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cmsifsaso01.asst-crema.local\DATI\SC_ACQUISTI\0. GARE\GARE 2025\SERVIZI\SERVICE\2.SERVICE ESAMI LABORATORIO\2. DOCUMENTI DI GARA\definitivi\"/>
    </mc:Choice>
  </mc:AlternateContent>
  <xr:revisionPtr revIDLastSave="0" documentId="13_ncr:1_{5DD54F5D-4810-4878-BDB1-082C5AFFFC4F}" xr6:coauthVersionLast="47" xr6:coauthVersionMax="47" xr10:uidLastSave="{00000000-0000-0000-0000-000000000000}"/>
  <bookViews>
    <workbookView xWindow="-120" yWindow="-120" windowWidth="29040" windowHeight="15990" activeTab="1" xr2:uid="{12BE7AAD-71D7-4F96-848A-EDB077DC58DE}"/>
  </bookViews>
  <sheets>
    <sheet name="SCHEDA D'OFFERTA" sheetId="1" r:id="rId1"/>
    <sheet name="PEF" sheetId="2" r:id="rId2"/>
  </sheets>
  <definedNames>
    <definedName name="_xlnm._FilterDatabase" localSheetId="0" hidden="1">'SCHEDA D''OFFERTA'!$A$1:$I$168</definedName>
    <definedName name="_xlnm.Print_Area" localSheetId="0">'SCHEDA D''OFFERTA'!$A$1:$I$178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6" i="1" l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<sst xmlns="http://schemas.openxmlformats.org/spreadsheetml/2006/main" count="990" uniqueCount="420">
  <si>
    <t>SETTORE</t>
  </si>
  <si>
    <t>CODICE_CONCERTO</t>
  </si>
  <si>
    <t xml:space="preserve">CODICE ICD9 </t>
  </si>
  <si>
    <t>DESCRIZIONE</t>
  </si>
  <si>
    <t>REFERTI_TOTALI 2024</t>
  </si>
  <si>
    <t xml:space="preserve">PREZZO UNITARIO </t>
  </si>
  <si>
    <t>COSTO ANNO 2024</t>
  </si>
  <si>
    <t>IND. MOLECOLARI SERVICE</t>
  </si>
  <si>
    <t>86025</t>
  </si>
  <si>
    <t>G8.01</t>
  </si>
  <si>
    <t>Mutazioni MPL W515L/K</t>
  </si>
  <si>
    <t>86061</t>
  </si>
  <si>
    <t>G1.02.H</t>
  </si>
  <si>
    <t>HLA A TIPIZZAZIONE</t>
  </si>
  <si>
    <t>86051</t>
  </si>
  <si>
    <t>HLA B TIPIZZAZIONE</t>
  </si>
  <si>
    <t>86071</t>
  </si>
  <si>
    <t>HLA C TIPIZZAZIONE</t>
  </si>
  <si>
    <t>8608</t>
  </si>
  <si>
    <t>90.80.2</t>
  </si>
  <si>
    <t>HLA - DQA1 AD ALTA RISOLUZIONE, TIPIZZAZIONE GENOMICA (CELIA</t>
  </si>
  <si>
    <t>8609</t>
  </si>
  <si>
    <t>90.80.4</t>
  </si>
  <si>
    <t>HLA - DQB1 AD ALTA RISOLUZIONE, TIPIZZAZIONE GENOMICA  (CELI</t>
  </si>
  <si>
    <t>54321</t>
  </si>
  <si>
    <t>BCR-ABL (traslocazione 9;22 PCR) test qualitativo, sangue periferico e midollare</t>
  </si>
  <si>
    <t>86033</t>
  </si>
  <si>
    <t>G1.91</t>
  </si>
  <si>
    <t>MUTAZIONE GENI HHT (TELANGECTASIA EMORRAGICA EREDITARIA) HHT</t>
  </si>
  <si>
    <t>86032</t>
  </si>
  <si>
    <t>MUTAZIONE GENE CEBPA (CEBMU)</t>
  </si>
  <si>
    <t>54475</t>
  </si>
  <si>
    <t>Mutazione D835 del gene FTL3</t>
  </si>
  <si>
    <t>86029</t>
  </si>
  <si>
    <t>MUTAZIONE GENE NUCLEOFOSMIMA QUALITATIVO (NPMQL)</t>
  </si>
  <si>
    <t>86030</t>
  </si>
  <si>
    <t>MUTAZIONE GENE NUCLEOFOSMIMA QUANTITATIVO (NPMQT)</t>
  </si>
  <si>
    <t>54372</t>
  </si>
  <si>
    <t>RICERCA QUANTITATIVA DEI GENI AML1/ETO (T 8:21) QAMLE</t>
  </si>
  <si>
    <t>54485</t>
  </si>
  <si>
    <t>Ricerca mutazioni del gene IgHV</t>
  </si>
  <si>
    <t>86023</t>
  </si>
  <si>
    <t>MUTAZIONE V617F DEL GENE JAK2 ANALISI QUANTITATIVA (JAKQN)</t>
  </si>
  <si>
    <t>86022</t>
  </si>
  <si>
    <t>Mutazioni P53 (SEQP53, SEQP2, SEQP3, SEQP4)</t>
  </si>
  <si>
    <t>54691</t>
  </si>
  <si>
    <t>G2.01</t>
  </si>
  <si>
    <t>ANALISI CITOGENETICA (sangue periferico)</t>
  </si>
  <si>
    <t>54011</t>
  </si>
  <si>
    <t>G2.08</t>
  </si>
  <si>
    <t>BCR-ABL FISH (sangue periferico + midollo )</t>
  </si>
  <si>
    <t>80031</t>
  </si>
  <si>
    <t xml:space="preserve">Ricerca mutazione G1691A fattore V </t>
  </si>
  <si>
    <t>86024</t>
  </si>
  <si>
    <t>MUTAZIONE ESONE 12 JAK2</t>
  </si>
  <si>
    <t>54701</t>
  </si>
  <si>
    <t>G2.02</t>
  </si>
  <si>
    <t>ANALISI CITOGENETICA, CARIOTIPO (MIDOLLO )</t>
  </si>
  <si>
    <t>54341</t>
  </si>
  <si>
    <t xml:space="preserve">PML-RARa (PCR) </t>
  </si>
  <si>
    <t>80041</t>
  </si>
  <si>
    <t>NESSUN CODICE ASSOCIATO</t>
  </si>
  <si>
    <t xml:space="preserve">Mutazione Omocisteina di MTHFR </t>
  </si>
  <si>
    <t>86026</t>
  </si>
  <si>
    <t>MUTAZIONE GENE CALRETICULINA(CALR)</t>
  </si>
  <si>
    <t>54041</t>
  </si>
  <si>
    <t>PML-RARa (FISH sangue periferico + midollo )</t>
  </si>
  <si>
    <t>80052</t>
  </si>
  <si>
    <t xml:space="preserve">Ricerca mutazione G20210A fattore II </t>
  </si>
  <si>
    <t>54481</t>
  </si>
  <si>
    <t>91.60.C</t>
  </si>
  <si>
    <t>Mutazione dei geni IDH1 e IDH2</t>
  </si>
  <si>
    <t>54219</t>
  </si>
  <si>
    <t>FISH PER TRISOMIA 8</t>
  </si>
  <si>
    <t>54371</t>
  </si>
  <si>
    <t>Traslocazione (8;21) AML-ETO  (PCR)</t>
  </si>
  <si>
    <t>80351</t>
  </si>
  <si>
    <t>Mutazione V617F del gene JAK 2</t>
  </si>
  <si>
    <t>86011</t>
  </si>
  <si>
    <t>Mutazione della Emocromatosi</t>
  </si>
  <si>
    <t>54391</t>
  </si>
  <si>
    <t>CBFb-MYH (INV16) (PCR )</t>
  </si>
  <si>
    <t>86021</t>
  </si>
  <si>
    <t>G1.01</t>
  </si>
  <si>
    <t>Mutazioni della fibrosi cistica</t>
  </si>
  <si>
    <t>54411</t>
  </si>
  <si>
    <t>91.60.U</t>
  </si>
  <si>
    <t>BCL2 IGH-  MAYOR - MINOR (PCR SANGUE PERIFERICO + MIDOLLO )</t>
  </si>
  <si>
    <t>54211</t>
  </si>
  <si>
    <t>FGFR3-IGH (FISH sangue periferico + midollo )</t>
  </si>
  <si>
    <t>54212</t>
  </si>
  <si>
    <t>FISH riarrangiamento 11;14</t>
  </si>
  <si>
    <t>54461</t>
  </si>
  <si>
    <t>BCL1 IGH (PCR sangue periferico + midollo )</t>
  </si>
  <si>
    <t>54213</t>
  </si>
  <si>
    <t>FISH delezione cromosoma 13</t>
  </si>
  <si>
    <t>54214</t>
  </si>
  <si>
    <t>FISH delezione cromosoma 17</t>
  </si>
  <si>
    <t>54471</t>
  </si>
  <si>
    <t>Mutazione del gene FLT3-ITD</t>
  </si>
  <si>
    <t>54215</t>
  </si>
  <si>
    <t>FISH PER ATM (11Q22.3)</t>
  </si>
  <si>
    <t>54216</t>
  </si>
  <si>
    <t>FISH PER TRISOMIA 12</t>
  </si>
  <si>
    <t>54611</t>
  </si>
  <si>
    <t>BCR-ABL QUANTITATIVA – p190 - (PCR sangue periferico + midollo)</t>
  </si>
  <si>
    <t>54217</t>
  </si>
  <si>
    <t>FISH PER DELEZIONE (5Q)/ -5</t>
  </si>
  <si>
    <t>54218</t>
  </si>
  <si>
    <t>FISH riarrangiamento 3q26,2</t>
  </si>
  <si>
    <t>54621</t>
  </si>
  <si>
    <t>BCR-ABL Quantitativa p210 (PCR)</t>
  </si>
  <si>
    <t>54220</t>
  </si>
  <si>
    <t>FISH PER DELEZIONE 20Q - DEL20Q</t>
  </si>
  <si>
    <t>5423</t>
  </si>
  <si>
    <t>FISH1 - FISH per amplificazione 1q/delezione p</t>
  </si>
  <si>
    <t>5455</t>
  </si>
  <si>
    <t>91.60.9</t>
  </si>
  <si>
    <t>Ricerca del riarrangiamento dei geni PDGRFa/FIP1L1</t>
  </si>
  <si>
    <t>5456</t>
  </si>
  <si>
    <t>G3.01</t>
  </si>
  <si>
    <t>ANALISI VARIANTI GENE DPY</t>
  </si>
  <si>
    <t>G1.02.X</t>
  </si>
  <si>
    <t>Mutazioni BRCA Reflex</t>
  </si>
  <si>
    <t>Mutazioni di BRCA1 in familiari - test mirato</t>
  </si>
  <si>
    <t>Mutazioni di BRCA2 in familiari - test mirato</t>
  </si>
  <si>
    <t>Riarrangiamenti in BRCA1 mediante MLPA</t>
  </si>
  <si>
    <t>Riarrangiamenti in BRCA2 mediante MLPA</t>
  </si>
  <si>
    <t>G1.11.X</t>
  </si>
  <si>
    <t>Pannello Cancro Mammella</t>
  </si>
  <si>
    <t>Pannello Cancro Colon Rettale ereditario</t>
  </si>
  <si>
    <t>Pannello Cancro Pancreatico NGS</t>
  </si>
  <si>
    <t>Pannello Melanoma familiare NGS</t>
  </si>
  <si>
    <t>Pannello Cancro Prostata NGS</t>
  </si>
  <si>
    <t>Pannello Cancro Mammella - Ovaio – Endometrio NSG</t>
  </si>
  <si>
    <t>Pannello Cancro Gastrico Diffuso (HDGC) NGS</t>
  </si>
  <si>
    <t>G8.03</t>
  </si>
  <si>
    <t>Pannello sindromi mieloide  NSG</t>
  </si>
  <si>
    <t>5499+79913</t>
  </si>
  <si>
    <t>Test mirato generico analisi molecolare</t>
  </si>
  <si>
    <t>CHIMICA-SERVICE</t>
  </si>
  <si>
    <t>87121</t>
  </si>
  <si>
    <t>90.01.2</t>
  </si>
  <si>
    <t>17-IDROSSI-PROGESTERONE</t>
  </si>
  <si>
    <t>SIEROLOGIA-SERVICE</t>
  </si>
  <si>
    <t>8054</t>
  </si>
  <si>
    <t>91.16.D</t>
  </si>
  <si>
    <t>Ab TOTALI NEUROTROPI ECHO VIRUS</t>
  </si>
  <si>
    <t>87331</t>
  </si>
  <si>
    <t>90.17.E</t>
  </si>
  <si>
    <t>ACE (ENZIMA CONVERSIONE ANGIOTENSINA</t>
  </si>
  <si>
    <t>18201</t>
  </si>
  <si>
    <t>90.01.5</t>
  </si>
  <si>
    <t>ACIDI BILIARI</t>
  </si>
  <si>
    <t>840111</t>
  </si>
  <si>
    <t>90.02.1</t>
  </si>
  <si>
    <t>ACIDO 5-OH INDOLACETICO</t>
  </si>
  <si>
    <t>841812</t>
  </si>
  <si>
    <t xml:space="preserve">ACIDO METILIPPURICO </t>
  </si>
  <si>
    <t>840211</t>
  </si>
  <si>
    <t>ACIDO VANILMANDELICO</t>
  </si>
  <si>
    <t>87021</t>
  </si>
  <si>
    <t>90.04.1</t>
  </si>
  <si>
    <t>ADH (ADIURETINA)</t>
  </si>
  <si>
    <t>872611</t>
  </si>
  <si>
    <t>90.03.6</t>
  </si>
  <si>
    <t>ADRENALINA (P)</t>
  </si>
  <si>
    <t>840511</t>
  </si>
  <si>
    <t>ADRENALINA+NORADRENALINA [U]</t>
  </si>
  <si>
    <t>163011</t>
  </si>
  <si>
    <t>90.05.2</t>
  </si>
  <si>
    <t>ALDOLASI</t>
  </si>
  <si>
    <t>87201</t>
  </si>
  <si>
    <t>90.05.3</t>
  </si>
  <si>
    <t>ALDOSTERONE</t>
  </si>
  <si>
    <t>26301</t>
  </si>
  <si>
    <t>90.05.4</t>
  </si>
  <si>
    <t>ALFA 1 ANTITRIPSINA</t>
  </si>
  <si>
    <t>AUTOIMMUNITA'-SERVICE</t>
  </si>
  <si>
    <t>89621</t>
  </si>
  <si>
    <t>90.51.3</t>
  </si>
  <si>
    <t>Anticorpi anti MAG</t>
  </si>
  <si>
    <t>COAGULAZIONE-SERVICE</t>
  </si>
  <si>
    <t>0249</t>
  </si>
  <si>
    <t>90.50.6</t>
  </si>
  <si>
    <t>ANTICORPI ANTI-COMPLESSO EPARINA PF4 (HIT)</t>
  </si>
  <si>
    <t>06901</t>
  </si>
  <si>
    <t>90.08.4</t>
  </si>
  <si>
    <t>APOLIPOPROTEINA APO-A</t>
  </si>
  <si>
    <t>07001</t>
  </si>
  <si>
    <t>90.08.5</t>
  </si>
  <si>
    <t>APOLIPOPROTEINA APO-B</t>
  </si>
  <si>
    <t>89921</t>
  </si>
  <si>
    <t>BANDE OLIGOCLONALI su Liquor</t>
  </si>
  <si>
    <t>89911</t>
  </si>
  <si>
    <t>BANDE OLIGOCLONALI su Siero</t>
  </si>
  <si>
    <t>URINE-SERVICE</t>
  </si>
  <si>
    <t>52001</t>
  </si>
  <si>
    <t>CALCOLI RENALI</t>
  </si>
  <si>
    <t>25301</t>
  </si>
  <si>
    <t>90.28.7</t>
  </si>
  <si>
    <t>25401</t>
  </si>
  <si>
    <t>05951</t>
  </si>
  <si>
    <t>90.12.5</t>
  </si>
  <si>
    <t>CERULOPLASMINA</t>
  </si>
  <si>
    <t>87541</t>
  </si>
  <si>
    <t>90.60.2</t>
  </si>
  <si>
    <t>CH50</t>
  </si>
  <si>
    <t>84241</t>
  </si>
  <si>
    <t>90.02.2</t>
  </si>
  <si>
    <t>CITRATO URINARIO</t>
  </si>
  <si>
    <t>87135</t>
  </si>
  <si>
    <t>90,17,B</t>
  </si>
  <si>
    <t>CLOZAPINA su siero</t>
  </si>
  <si>
    <t>95511</t>
  </si>
  <si>
    <t>90.60.1</t>
  </si>
  <si>
    <t>COMPLEMENTO C1 INIBITORE ESTERASI</t>
  </si>
  <si>
    <t>84151</t>
  </si>
  <si>
    <t>90.37.1</t>
  </si>
  <si>
    <t>COPROPORFIRINE</t>
  </si>
  <si>
    <t>80511</t>
  </si>
  <si>
    <t>COXACKIE Ab IgG</t>
  </si>
  <si>
    <t>80521</t>
  </si>
  <si>
    <t>COXACKIE Ab IgM</t>
  </si>
  <si>
    <t>87571</t>
  </si>
  <si>
    <t>90.16.5</t>
  </si>
  <si>
    <t>CROMO</t>
  </si>
  <si>
    <t>87361</t>
  </si>
  <si>
    <t>90.16.6</t>
  </si>
  <si>
    <t>CROMOGRANINA A</t>
  </si>
  <si>
    <t>87231</t>
  </si>
  <si>
    <t>90.61.3</t>
  </si>
  <si>
    <t>CYFRA 21</t>
  </si>
  <si>
    <t>87031</t>
  </si>
  <si>
    <t>90.17.3</t>
  </si>
  <si>
    <t>DELTA 4 ANDROSTENEDIONE</t>
  </si>
  <si>
    <t>84161</t>
  </si>
  <si>
    <t>DESOSSIPIRIDINOLINA URINARIA</t>
  </si>
  <si>
    <t>87171</t>
  </si>
  <si>
    <t>90.17.5</t>
  </si>
  <si>
    <t>DHT - DIIDROTESTOSTERONE</t>
  </si>
  <si>
    <t>87281</t>
  </si>
  <si>
    <t xml:space="preserve">DOPAMINA </t>
  </si>
  <si>
    <t>8055</t>
  </si>
  <si>
    <t>ECHO VIRUS Ab TOTALI PNEUMOTROPI</t>
  </si>
  <si>
    <t>50911</t>
  </si>
  <si>
    <t>90.17.D</t>
  </si>
  <si>
    <t>ELASTASI PANCREATICA (FECALE)</t>
  </si>
  <si>
    <t>5320</t>
  </si>
  <si>
    <t>EMOGLOBINURIA PAROSSISTICA NOTTURNA (EPN)</t>
  </si>
  <si>
    <t>87351</t>
  </si>
  <si>
    <t>90.18.5</t>
  </si>
  <si>
    <t>ERITROPOIETINA</t>
  </si>
  <si>
    <t>87451</t>
  </si>
  <si>
    <t>90.17.8</t>
  </si>
  <si>
    <t>ESTRIOLO LIBERO</t>
  </si>
  <si>
    <t>87341</t>
  </si>
  <si>
    <t>ESTRONE</t>
  </si>
  <si>
    <t>87131</t>
  </si>
  <si>
    <t>ETOSUCCIMIDE</t>
  </si>
  <si>
    <t>90.64.3</t>
  </si>
  <si>
    <t>FATTORI DELLA COAGULAZIONE (ALTRI)</t>
  </si>
  <si>
    <t>06301</t>
  </si>
  <si>
    <t>FRUTTOSAMMINA</t>
  </si>
  <si>
    <t>87301</t>
  </si>
  <si>
    <t>90.27.2</t>
  </si>
  <si>
    <t>G6PDH -GLUCOSIO 6 FOSFATO DH</t>
  </si>
  <si>
    <t>87081</t>
  </si>
  <si>
    <t>90.26.1</t>
  </si>
  <si>
    <t>GASTRINA</t>
  </si>
  <si>
    <t>8770</t>
  </si>
  <si>
    <t xml:space="preserve">GENTAMICINA </t>
  </si>
  <si>
    <t>80491</t>
  </si>
  <si>
    <t>90.28.C</t>
  </si>
  <si>
    <t>INIBINA B</t>
  </si>
  <si>
    <t>88511</t>
  </si>
  <si>
    <t>INTERLEUCHINA 6</t>
  </si>
  <si>
    <t>87491</t>
  </si>
  <si>
    <t>LAMOTRIGINA</t>
  </si>
  <si>
    <t>1941</t>
  </si>
  <si>
    <t>LEVETIRACETAM (KEPPRA)</t>
  </si>
  <si>
    <t>58181</t>
  </si>
  <si>
    <t>90.05.1</t>
  </si>
  <si>
    <t>LIQUOR-ALBUMINA</t>
  </si>
  <si>
    <t>58191</t>
  </si>
  <si>
    <t>90.69.4</t>
  </si>
  <si>
    <t>LIQUOR-IGG</t>
  </si>
  <si>
    <t>8409</t>
  </si>
  <si>
    <t>90.33.6</t>
  </si>
  <si>
    <t>METANEFRINE (U)</t>
  </si>
  <si>
    <t>8774</t>
  </si>
  <si>
    <t>METOTREXATO</t>
  </si>
  <si>
    <t>04842</t>
  </si>
  <si>
    <t>90.06.1</t>
  </si>
  <si>
    <t>ALFA 1 GLICOPROTEINA ACIDA</t>
  </si>
  <si>
    <t>87391</t>
  </si>
  <si>
    <t>90.34.2</t>
  </si>
  <si>
    <t xml:space="preserve">NICHEL </t>
  </si>
  <si>
    <t>87271</t>
  </si>
  <si>
    <t>NORADRENALINA (P)</t>
  </si>
  <si>
    <t>90.18.4</t>
  </si>
  <si>
    <t>NSE (ENOLASI NEURONE SPECIFICA)</t>
  </si>
  <si>
    <t>841311</t>
  </si>
  <si>
    <t>90.35.3</t>
  </si>
  <si>
    <t>OSSALATI (Ac. OSSALICO) urine</t>
  </si>
  <si>
    <t>22101</t>
  </si>
  <si>
    <t>90.35.4</t>
  </si>
  <si>
    <t>OSTEOCALCINA</t>
  </si>
  <si>
    <t>8751</t>
  </si>
  <si>
    <t>OXOCARBAZEPINA-MONOIDROSSICARBAZEPINA</t>
  </si>
  <si>
    <t>87291</t>
  </si>
  <si>
    <t>90.36.3</t>
  </si>
  <si>
    <t>PIOMBO</t>
  </si>
  <si>
    <t>84171</t>
  </si>
  <si>
    <t>PIRIDINOLINA URINARIA</t>
  </si>
  <si>
    <t>87311</t>
  </si>
  <si>
    <t>90.36.4</t>
  </si>
  <si>
    <t>PIRUVATOCHINASI</t>
  </si>
  <si>
    <t>87441</t>
  </si>
  <si>
    <t>PRIMIDONE</t>
  </si>
  <si>
    <t>05851</t>
  </si>
  <si>
    <t>90.39.4</t>
  </si>
  <si>
    <t xml:space="preserve">RAME </t>
  </si>
  <si>
    <t>87181</t>
  </si>
  <si>
    <t>90.40.2</t>
  </si>
  <si>
    <t>RENINA</t>
  </si>
  <si>
    <t>3021</t>
  </si>
  <si>
    <t>91.26.D</t>
  </si>
  <si>
    <t>ROSOLIA ricerca ANTICORPI IgG AVIDITY</t>
  </si>
  <si>
    <t>07101</t>
  </si>
  <si>
    <t>90.30.3</t>
  </si>
  <si>
    <t>S-Lipoproteina [Lp(a)]</t>
  </si>
  <si>
    <t>871411</t>
  </si>
  <si>
    <t>90.40.7</t>
  </si>
  <si>
    <t>SOMATOMEDINA C</t>
  </si>
  <si>
    <t>257031</t>
  </si>
  <si>
    <t>90.68.4</t>
  </si>
  <si>
    <t>Sottoclasse IgG 1</t>
  </si>
  <si>
    <t>257041</t>
  </si>
  <si>
    <t>Sottoclasse IgG 2</t>
  </si>
  <si>
    <t>257051</t>
  </si>
  <si>
    <t>Sottoclasse IgG 3</t>
  </si>
  <si>
    <t>257061</t>
  </si>
  <si>
    <t>Sottoclasse IgG 4</t>
  </si>
  <si>
    <t>87521</t>
  </si>
  <si>
    <t>TBG (Globulina legante la tiroxina)</t>
  </si>
  <si>
    <t>8860</t>
  </si>
  <si>
    <t>90.41.6</t>
  </si>
  <si>
    <t>TELOPEPTIDE-C (CTX del collagene di tipo I)</t>
  </si>
  <si>
    <t>87251</t>
  </si>
  <si>
    <t>TPA-ANTIGENE POLIPEPTIDICO TISSUTALE</t>
  </si>
  <si>
    <t>90.42.6</t>
  </si>
  <si>
    <t>TRANSFERRINA DESIALATA (CTD)</t>
  </si>
  <si>
    <t>84081</t>
  </si>
  <si>
    <t>UROPORFIRINE</t>
  </si>
  <si>
    <t>94311</t>
  </si>
  <si>
    <t>91.20.6</t>
  </si>
  <si>
    <t>VIRUS EPATITE DELTA (HDV) ANTICORPI</t>
  </si>
  <si>
    <t>8766</t>
  </si>
  <si>
    <t>90.13.5</t>
  </si>
  <si>
    <t>VITAMINA B1</t>
  </si>
  <si>
    <t>87641</t>
  </si>
  <si>
    <t>VITAMINA B6</t>
  </si>
  <si>
    <t>87540</t>
  </si>
  <si>
    <t>VORICONAZOLO</t>
  </si>
  <si>
    <t>87161</t>
  </si>
  <si>
    <t>90.45.4</t>
  </si>
  <si>
    <t>ZINCO</t>
  </si>
  <si>
    <t>870111</t>
  </si>
  <si>
    <t>90.15.2</t>
  </si>
  <si>
    <t>ACTH (CORTICOTROPINA)</t>
  </si>
  <si>
    <t>87041</t>
  </si>
  <si>
    <t>90.11.5</t>
  </si>
  <si>
    <t>CALCITONINA</t>
  </si>
  <si>
    <t>87371</t>
  </si>
  <si>
    <t>90.17.2</t>
  </si>
  <si>
    <t>DHEA</t>
  </si>
  <si>
    <t>20401</t>
  </si>
  <si>
    <t>DHEA-SOLFATO</t>
  </si>
  <si>
    <t>90.35.1</t>
  </si>
  <si>
    <t>GH (ORMONE SOMATOTROPO)</t>
  </si>
  <si>
    <t>80701</t>
  </si>
  <si>
    <t>90.17.G</t>
  </si>
  <si>
    <t>ORMONE ANTI MULLERIANO (AMH)</t>
  </si>
  <si>
    <t>87321</t>
  </si>
  <si>
    <t>90.25.7</t>
  </si>
  <si>
    <t>Sex HORMON BINDING GLOBULIN (SHBG)</t>
  </si>
  <si>
    <t>87151</t>
  </si>
  <si>
    <t>90.41.4</t>
  </si>
  <si>
    <t>TESTOSTERONE LIBERO</t>
  </si>
  <si>
    <t>90.44.5</t>
  </si>
  <si>
    <t>VITAMINA D 1.25</t>
  </si>
  <si>
    <t>91.08.2</t>
  </si>
  <si>
    <t>SCHISTOSOMA ABS SCREENING</t>
  </si>
  <si>
    <t>CATENE LEGGERE LIBERE KAPPA SIERO (free light chains)</t>
  </si>
  <si>
    <t>CATENE LEGGERE LIBERE LAMBDA SIERO (free light chains)</t>
  </si>
  <si>
    <t>€</t>
  </si>
  <si>
    <t>A) COSTO TOTALE OFFERTO ANNUO</t>
  </si>
  <si>
    <t xml:space="preserve">€ </t>
  </si>
  <si>
    <t>B) IMPORTO COMPLESSIVO OFFERTO PER 4 ANNI 
(A * 4)</t>
  </si>
  <si>
    <t>PREZZO UNITARIO OFFERTO</t>
  </si>
  <si>
    <t>COSTO PRESUNTO OFFERTO ANNUO
(P.U. OFFERTO X N. REFERTI 2024)</t>
  </si>
  <si>
    <r>
      <t xml:space="preserve">L'importo complessivo offerto (totale per 4 anni) è comprensivo dei </t>
    </r>
    <r>
      <rPr>
        <b/>
        <sz val="11"/>
        <color theme="1"/>
        <rFont val="Calibri"/>
        <family val="2"/>
        <scheme val="minor"/>
      </rPr>
      <t>costi aziendali relativi alla salute ed alla sicurezza sui luoghi di lavoro</t>
    </r>
    <r>
      <rPr>
        <sz val="11"/>
        <color theme="1"/>
        <rFont val="Calibri"/>
        <family val="2"/>
        <scheme val="minor"/>
      </rPr>
      <t xml:space="preserve"> (art. 108 d.lgs. 36/2023) che ammontano complessivamente ad € _______________ iva esclusa</t>
    </r>
  </si>
  <si>
    <r>
      <t xml:space="preserve">SCONTO PERCENTUALE OFFERTO SULLE TARIFFE (IVA ESCLUSA) DEL NOMENCLATORE REGIONALE (Regione Lombardia) = </t>
    </r>
    <r>
      <rPr>
        <sz val="11"/>
        <color theme="1"/>
        <rFont val="Calibri"/>
        <family val="2"/>
        <scheme val="minor"/>
      </rPr>
      <t xml:space="preserve"> ______________________  %</t>
    </r>
  </si>
  <si>
    <t>FIRMA DIGITALE DEL LEGALE RAPPRESENTANTE</t>
  </si>
  <si>
    <t>DITTA</t>
  </si>
  <si>
    <t>RAPP. LEGALE</t>
  </si>
  <si>
    <t>P.IVA</t>
  </si>
  <si>
    <t>Fatturato annuo presunto</t>
  </si>
  <si>
    <t>sicurezza</t>
  </si>
  <si>
    <t>personale</t>
  </si>
  <si>
    <t>Costo trasposto</t>
  </si>
  <si>
    <t>Costi di gestione</t>
  </si>
  <si>
    <t>Imposte</t>
  </si>
  <si>
    <t>altri costi     *</t>
  </si>
  <si>
    <t xml:space="preserve">Margine operativo </t>
  </si>
  <si>
    <t xml:space="preserve">* esplicitare di seguito la natura delle ulteriori voci di costo: 
</t>
  </si>
  <si>
    <t>(o altra persona avente il potere di impegnare la Ditta)</t>
  </si>
  <si>
    <t>INTESTAZIONE</t>
  </si>
  <si>
    <t xml:space="preserve">PROSPETTO ECONOMICO FINANZIARIO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</si>
</sst>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33399"/>
      <name val="Calibri"/>
      <family val="2"/>
      <scheme val="minor"/>
    </font>
    <font>
      <b/>
      <sz val="11"/>
      <color rgb="FF333399"/>
      <name val="Calibri"/>
      <family val="2"/>
      <scheme val="minor"/>
    </font>
    <font>
      <sz val="11"/>
      <name val="Calibri"/>
      <family val="2"/>
      <scheme val="minor"/>
    </font>
    <font>
      <u/>
      <sz val="11"/>
      <color rgb="FF333399"/>
      <name val="Calibri"/>
      <family val="2"/>
      <scheme val="minor"/>
    </font>
    <font>
      <b/>
      <u/>
      <sz val="11"/>
      <color rgb="FF333399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9" tint="0.59987182226020086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18">
    <xf numFmtId="0" fontId="0" fillId="0" borderId="0" xfId="0"/>
    <xf numFmtId="0" fontId="2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horizontal="right"/>
    </xf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horizontal="right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/>
    <xf numFmtId="0" fontId="6" fillId="0" borderId="2" xfId="0" applyFont="1" applyBorder="1"/>
    <xf numFmtId="0" fontId="7" fillId="0" borderId="2" xfId="0" applyFont="1" applyBorder="1"/>
    <xf numFmtId="49" fontId="7" fillId="0" borderId="2" xfId="0" applyNumberFormat="1" applyFont="1" applyBorder="1"/>
    <xf numFmtId="0" fontId="2" fillId="0" borderId="0" xfId="0" applyFont="1"/>
    <xf numFmtId="0" fontId="1" fillId="5" borderId="3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9" fillId="0" borderId="0" xfId="0" applyFont="1"/>
    <xf numFmtId="44" fontId="0" fillId="0" borderId="0" xfId="1" applyFont="1"/>
    <xf numFmtId="44" fontId="0" fillId="0" borderId="11" xfId="1" applyFont="1" applyBorder="1"/>
    <xf numFmtId="44" fontId="0" fillId="8" borderId="2" xfId="1" applyFont="1" applyFill="1" applyBorder="1"/>
    <xf numFmtId="44" fontId="0" fillId="0" borderId="2" xfId="1" applyFont="1" applyBorder="1"/>
    <xf numFmtId="44" fontId="0" fillId="7" borderId="2" xfId="1" applyFont="1" applyFill="1" applyBorder="1"/>
    <xf numFmtId="0" fontId="11" fillId="0" borderId="3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44" fontId="11" fillId="0" borderId="11" xfId="1" applyFont="1" applyBorder="1" applyAlignment="1">
      <alignment horizontal="center" vertical="top"/>
    </xf>
    <xf numFmtId="44" fontId="13" fillId="0" borderId="11" xfId="1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44" fontId="11" fillId="0" borderId="2" xfId="1" applyFont="1" applyBorder="1" applyAlignment="1">
      <alignment horizontal="center" vertical="top"/>
    </xf>
    <xf numFmtId="44" fontId="13" fillId="0" borderId="2" xfId="1" applyFont="1" applyBorder="1" applyAlignment="1">
      <alignment horizontal="center" vertical="top"/>
    </xf>
    <xf numFmtId="0" fontId="11" fillId="6" borderId="12" xfId="0" applyFont="1" applyFill="1" applyBorder="1" applyAlignment="1">
      <alignment horizontal="center" vertical="top"/>
    </xf>
    <xf numFmtId="0" fontId="11" fillId="6" borderId="2" xfId="0" applyFont="1" applyFill="1" applyBorder="1" applyAlignment="1">
      <alignment horizontal="center" vertical="top"/>
    </xf>
    <xf numFmtId="0" fontId="0" fillId="6" borderId="2" xfId="0" applyFill="1" applyBorder="1" applyAlignment="1">
      <alignment horizontal="center" vertical="top"/>
    </xf>
    <xf numFmtId="0" fontId="12" fillId="7" borderId="2" xfId="0" applyFont="1" applyFill="1" applyBorder="1" applyAlignment="1">
      <alignment horizontal="center" vertical="top"/>
    </xf>
    <xf numFmtId="44" fontId="11" fillId="7" borderId="2" xfId="1" applyFont="1" applyFill="1" applyBorder="1" applyAlignment="1">
      <alignment horizontal="center" vertical="top"/>
    </xf>
    <xf numFmtId="44" fontId="13" fillId="7" borderId="2" xfId="1" applyFont="1" applyFill="1" applyBorder="1" applyAlignment="1">
      <alignment horizontal="center" vertical="top"/>
    </xf>
    <xf numFmtId="0" fontId="11" fillId="8" borderId="12" xfId="0" applyFont="1" applyFill="1" applyBorder="1" applyAlignment="1">
      <alignment horizontal="center" vertical="top"/>
    </xf>
    <xf numFmtId="0" fontId="11" fillId="8" borderId="2" xfId="0" applyFont="1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12" fillId="2" borderId="2" xfId="0" applyFont="1" applyFill="1" applyBorder="1" applyAlignment="1">
      <alignment horizontal="center" vertical="top"/>
    </xf>
    <xf numFmtId="44" fontId="11" fillId="8" borderId="2" xfId="1" applyFont="1" applyFill="1" applyBorder="1" applyAlignment="1">
      <alignment horizontal="center" vertical="top"/>
    </xf>
    <xf numFmtId="44" fontId="13" fillId="8" borderId="2" xfId="1" applyFont="1" applyFill="1" applyBorder="1" applyAlignment="1">
      <alignment horizontal="center" vertical="top"/>
    </xf>
    <xf numFmtId="49" fontId="11" fillId="0" borderId="2" xfId="0" applyNumberFormat="1" applyFont="1" applyBorder="1" applyAlignment="1">
      <alignment horizontal="center" vertical="top"/>
    </xf>
    <xf numFmtId="49" fontId="11" fillId="6" borderId="2" xfId="0" applyNumberFormat="1" applyFont="1" applyFill="1" applyBorder="1" applyAlignment="1">
      <alignment horizontal="center" vertical="top"/>
    </xf>
    <xf numFmtId="49" fontId="11" fillId="8" borderId="2" xfId="0" applyNumberFormat="1" applyFont="1" applyFill="1" applyBorder="1" applyAlignment="1">
      <alignment horizontal="center" vertical="top"/>
    </xf>
    <xf numFmtId="44" fontId="11" fillId="9" borderId="2" xfId="1" applyFont="1" applyFill="1" applyBorder="1" applyAlignment="1">
      <alignment horizontal="center" vertical="top"/>
    </xf>
    <xf numFmtId="44" fontId="13" fillId="9" borderId="2" xfId="1" applyFont="1" applyFill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49" fontId="11" fillId="0" borderId="14" xfId="0" applyNumberFormat="1" applyFont="1" applyBorder="1" applyAlignment="1">
      <alignment horizontal="center" vertical="top"/>
    </xf>
    <xf numFmtId="0" fontId="12" fillId="0" borderId="14" xfId="0" applyFont="1" applyBorder="1" applyAlignment="1">
      <alignment horizontal="center" vertical="top"/>
    </xf>
    <xf numFmtId="44" fontId="11" fillId="0" borderId="14" xfId="1" applyFont="1" applyBorder="1" applyAlignment="1">
      <alignment horizontal="center" vertical="top"/>
    </xf>
    <xf numFmtId="44" fontId="13" fillId="0" borderId="14" xfId="1" applyFont="1" applyBorder="1" applyAlignment="1">
      <alignment horizontal="center" vertical="top"/>
    </xf>
    <xf numFmtId="0" fontId="11" fillId="0" borderId="3" xfId="0" applyFont="1" applyBorder="1"/>
    <xf numFmtId="0" fontId="11" fillId="0" borderId="11" xfId="0" applyFont="1" applyBorder="1"/>
    <xf numFmtId="0" fontId="0" fillId="0" borderId="15" xfId="0" applyBorder="1"/>
    <xf numFmtId="1" fontId="12" fillId="10" borderId="11" xfId="0" applyNumberFormat="1" applyFont="1" applyFill="1" applyBorder="1"/>
    <xf numFmtId="44" fontId="11" fillId="0" borderId="11" xfId="1" applyFont="1" applyBorder="1"/>
    <xf numFmtId="0" fontId="11" fillId="8" borderId="12" xfId="0" applyFont="1" applyFill="1" applyBorder="1"/>
    <xf numFmtId="0" fontId="11" fillId="8" borderId="2" xfId="0" applyFont="1" applyFill="1" applyBorder="1"/>
    <xf numFmtId="0" fontId="0" fillId="2" borderId="16" xfId="0" applyFill="1" applyBorder="1"/>
    <xf numFmtId="0" fontId="14" fillId="8" borderId="2" xfId="0" applyFont="1" applyFill="1" applyBorder="1"/>
    <xf numFmtId="1" fontId="12" fillId="8" borderId="2" xfId="0" applyNumberFormat="1" applyFont="1" applyFill="1" applyBorder="1"/>
    <xf numFmtId="44" fontId="11" fillId="8" borderId="2" xfId="1" applyFont="1" applyFill="1" applyBorder="1"/>
    <xf numFmtId="0" fontId="11" fillId="0" borderId="12" xfId="0" applyFont="1" applyBorder="1"/>
    <xf numFmtId="0" fontId="11" fillId="0" borderId="2" xfId="0" applyFont="1" applyBorder="1"/>
    <xf numFmtId="0" fontId="0" fillId="0" borderId="16" xfId="0" applyBorder="1"/>
    <xf numFmtId="1" fontId="12" fillId="10" borderId="2" xfId="0" applyNumberFormat="1" applyFont="1" applyFill="1" applyBorder="1"/>
    <xf numFmtId="44" fontId="11" fillId="0" borderId="2" xfId="1" applyFont="1" applyBorder="1"/>
    <xf numFmtId="49" fontId="11" fillId="0" borderId="2" xfId="0" applyNumberFormat="1" applyFont="1" applyBorder="1" applyAlignment="1">
      <alignment vertical="center"/>
    </xf>
    <xf numFmtId="1" fontId="12" fillId="11" borderId="2" xfId="0" applyNumberFormat="1" applyFont="1" applyFill="1" applyBorder="1"/>
    <xf numFmtId="44" fontId="11" fillId="7" borderId="2" xfId="1" applyFont="1" applyFill="1" applyBorder="1"/>
    <xf numFmtId="49" fontId="11" fillId="0" borderId="12" xfId="0" applyNumberFormat="1" applyFont="1" applyBorder="1"/>
    <xf numFmtId="49" fontId="11" fillId="0" borderId="2" xfId="0" applyNumberFormat="1" applyFont="1" applyBorder="1"/>
    <xf numFmtId="0" fontId="14" fillId="8" borderId="12" xfId="0" applyFont="1" applyFill="1" applyBorder="1"/>
    <xf numFmtId="0" fontId="11" fillId="2" borderId="2" xfId="0" applyFont="1" applyFill="1" applyBorder="1"/>
    <xf numFmtId="0" fontId="11" fillId="0" borderId="2" xfId="0" applyFont="1" applyBorder="1" applyAlignment="1">
      <alignment horizontal="left"/>
    </xf>
    <xf numFmtId="0" fontId="11" fillId="0" borderId="2" xfId="0" applyFont="1" applyBorder="1" applyAlignment="1">
      <alignment wrapText="1"/>
    </xf>
    <xf numFmtId="0" fontId="11" fillId="6" borderId="17" xfId="0" applyFont="1" applyFill="1" applyBorder="1"/>
    <xf numFmtId="0" fontId="11" fillId="0" borderId="18" xfId="0" applyFont="1" applyBorder="1"/>
    <xf numFmtId="0" fontId="11" fillId="0" borderId="19" xfId="0" applyFont="1" applyBorder="1"/>
    <xf numFmtId="49" fontId="11" fillId="6" borderId="20" xfId="0" applyNumberFormat="1" applyFont="1" applyFill="1" applyBorder="1" applyAlignment="1">
      <alignment vertical="center"/>
    </xf>
    <xf numFmtId="0" fontId="11" fillId="6" borderId="17" xfId="0" applyFont="1" applyFill="1" applyBorder="1" applyAlignment="1">
      <alignment wrapText="1"/>
    </xf>
    <xf numFmtId="0" fontId="14" fillId="8" borderId="2" xfId="0" applyFont="1" applyFill="1" applyBorder="1" applyAlignment="1">
      <alignment horizontal="left"/>
    </xf>
    <xf numFmtId="0" fontId="14" fillId="8" borderId="17" xfId="0" applyFont="1" applyFill="1" applyBorder="1"/>
    <xf numFmtId="1" fontId="15" fillId="8" borderId="2" xfId="0" applyNumberFormat="1" applyFont="1" applyFill="1" applyBorder="1"/>
    <xf numFmtId="44" fontId="14" fillId="8" borderId="2" xfId="1" applyFont="1" applyFill="1" applyBorder="1"/>
    <xf numFmtId="44" fontId="16" fillId="8" borderId="2" xfId="1" applyFont="1" applyFill="1" applyBorder="1"/>
    <xf numFmtId="0" fontId="2" fillId="2" borderId="2" xfId="0" applyFont="1" applyFill="1" applyBorder="1" applyAlignment="1">
      <alignment horizontal="right"/>
    </xf>
    <xf numFmtId="0" fontId="2" fillId="5" borderId="14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0" fillId="3" borderId="1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2" fillId="5" borderId="1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0" xfId="0" applyBorder="1"/>
    <xf numFmtId="0" fontId="0" fillId="0" borderId="2" xfId="0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4962D-499B-4048-B55A-964DEE4C894D}">
  <sheetPr>
    <pageSetUpPr fitToPage="1"/>
  </sheetPr>
  <dimension ref="A1:I177"/>
  <sheetViews>
    <sheetView workbookViewId="0">
      <selection activeCell="G167" sqref="G167"/>
    </sheetView>
  </sheetViews>
  <sheetFormatPr defaultRowHeight="15" x14ac:dyDescent="0.25"/>
  <cols>
    <col min="1" max="1" width="29.7109375" customWidth="1"/>
    <col min="2" max="2" width="23.5703125" customWidth="1"/>
    <col min="3" max="3" width="29.7109375" customWidth="1"/>
    <col min="4" max="4" width="69.28515625" customWidth="1"/>
    <col min="5" max="7" width="18" customWidth="1"/>
    <col min="8" max="9" width="32.42578125" customWidth="1"/>
  </cols>
  <sheetData>
    <row r="1" spans="1:9" ht="15.75" thickBot="1" x14ac:dyDescent="0.3">
      <c r="A1" s="16" t="s">
        <v>418</v>
      </c>
      <c r="B1" s="16"/>
      <c r="C1" s="16"/>
      <c r="D1" s="16"/>
    </row>
    <row r="2" spans="1:9" x14ac:dyDescent="0.25">
      <c r="A2" s="17" t="s">
        <v>405</v>
      </c>
      <c r="B2" s="110"/>
      <c r="C2" s="110"/>
      <c r="D2" s="111"/>
    </row>
    <row r="3" spans="1:9" x14ac:dyDescent="0.25">
      <c r="A3" s="18" t="s">
        <v>406</v>
      </c>
      <c r="B3" s="103"/>
      <c r="C3" s="103"/>
      <c r="D3" s="104"/>
    </row>
    <row r="4" spans="1:9" ht="15.75" thickBot="1" x14ac:dyDescent="0.3">
      <c r="A4" s="19" t="s">
        <v>407</v>
      </c>
      <c r="B4" s="101"/>
      <c r="C4" s="101"/>
      <c r="D4" s="102"/>
    </row>
    <row r="5" spans="1:9" s="23" customFormat="1" ht="27" thickBot="1" x14ac:dyDescent="0.3">
      <c r="A5" s="20" t="s">
        <v>0</v>
      </c>
      <c r="B5" s="20" t="s">
        <v>1</v>
      </c>
      <c r="C5" s="20" t="s">
        <v>2</v>
      </c>
      <c r="D5" s="20" t="s">
        <v>3</v>
      </c>
      <c r="E5" s="21" t="s">
        <v>4</v>
      </c>
      <c r="F5" s="21" t="s">
        <v>5</v>
      </c>
      <c r="G5" s="21" t="s">
        <v>6</v>
      </c>
      <c r="H5" s="21" t="s">
        <v>400</v>
      </c>
      <c r="I5" s="22" t="s">
        <v>401</v>
      </c>
    </row>
    <row r="6" spans="1:9" x14ac:dyDescent="0.25">
      <c r="A6" s="29" t="s">
        <v>7</v>
      </c>
      <c r="B6" s="30" t="s">
        <v>8</v>
      </c>
      <c r="C6" s="31" t="s">
        <v>9</v>
      </c>
      <c r="D6" s="30" t="s">
        <v>10</v>
      </c>
      <c r="E6" s="32">
        <v>15</v>
      </c>
      <c r="F6" s="33">
        <v>309.45999999999998</v>
      </c>
      <c r="G6" s="34">
        <f t="shared" ref="G6:G17" si="0">E6*F6</f>
        <v>4641.8999999999996</v>
      </c>
      <c r="H6" s="1" t="s">
        <v>396</v>
      </c>
      <c r="I6" s="1" t="s">
        <v>396</v>
      </c>
    </row>
    <row r="7" spans="1:9" x14ac:dyDescent="0.25">
      <c r="A7" s="35" t="s">
        <v>7</v>
      </c>
      <c r="B7" s="36" t="s">
        <v>11</v>
      </c>
      <c r="C7" s="37" t="s">
        <v>12</v>
      </c>
      <c r="D7" s="36" t="s">
        <v>13</v>
      </c>
      <c r="E7" s="38">
        <v>1</v>
      </c>
      <c r="F7" s="39">
        <v>90.19</v>
      </c>
      <c r="G7" s="40">
        <f t="shared" si="0"/>
        <v>90.19</v>
      </c>
      <c r="H7" s="1" t="s">
        <v>396</v>
      </c>
      <c r="I7" s="1" t="s">
        <v>396</v>
      </c>
    </row>
    <row r="8" spans="1:9" x14ac:dyDescent="0.25">
      <c r="A8" s="35" t="s">
        <v>7</v>
      </c>
      <c r="B8" s="36" t="s">
        <v>14</v>
      </c>
      <c r="C8" s="37" t="s">
        <v>12</v>
      </c>
      <c r="D8" s="36" t="s">
        <v>15</v>
      </c>
      <c r="E8" s="38">
        <v>41</v>
      </c>
      <c r="F8" s="39">
        <v>90.19</v>
      </c>
      <c r="G8" s="40">
        <f t="shared" si="0"/>
        <v>3697.79</v>
      </c>
      <c r="H8" s="1" t="s">
        <v>396</v>
      </c>
      <c r="I8" s="1" t="s">
        <v>396</v>
      </c>
    </row>
    <row r="9" spans="1:9" x14ac:dyDescent="0.25">
      <c r="A9" s="41" t="s">
        <v>7</v>
      </c>
      <c r="B9" s="42" t="s">
        <v>16</v>
      </c>
      <c r="C9" s="43" t="s">
        <v>12</v>
      </c>
      <c r="D9" s="42" t="s">
        <v>17</v>
      </c>
      <c r="E9" s="44">
        <v>1</v>
      </c>
      <c r="F9" s="45">
        <v>90.19</v>
      </c>
      <c r="G9" s="46">
        <f t="shared" si="0"/>
        <v>90.19</v>
      </c>
      <c r="H9" s="1" t="s">
        <v>396</v>
      </c>
      <c r="I9" s="1" t="s">
        <v>396</v>
      </c>
    </row>
    <row r="10" spans="1:9" x14ac:dyDescent="0.25">
      <c r="A10" s="35" t="s">
        <v>7</v>
      </c>
      <c r="B10" s="36" t="s">
        <v>18</v>
      </c>
      <c r="C10" s="37" t="s">
        <v>19</v>
      </c>
      <c r="D10" s="36" t="s">
        <v>20</v>
      </c>
      <c r="E10" s="38">
        <v>23</v>
      </c>
      <c r="F10" s="39">
        <v>146.77000000000001</v>
      </c>
      <c r="G10" s="40">
        <f t="shared" si="0"/>
        <v>3375.71</v>
      </c>
      <c r="H10" s="1" t="s">
        <v>396</v>
      </c>
      <c r="I10" s="1" t="s">
        <v>396</v>
      </c>
    </row>
    <row r="11" spans="1:9" x14ac:dyDescent="0.25">
      <c r="A11" s="35" t="s">
        <v>7</v>
      </c>
      <c r="B11" s="36" t="s">
        <v>21</v>
      </c>
      <c r="C11" s="37" t="s">
        <v>22</v>
      </c>
      <c r="D11" s="36" t="s">
        <v>23</v>
      </c>
      <c r="E11" s="38">
        <v>25</v>
      </c>
      <c r="F11" s="39">
        <v>146.77000000000001</v>
      </c>
      <c r="G11" s="40">
        <f t="shared" si="0"/>
        <v>3669.2500000000005</v>
      </c>
      <c r="H11" s="1" t="s">
        <v>396</v>
      </c>
      <c r="I11" s="1" t="s">
        <v>396</v>
      </c>
    </row>
    <row r="12" spans="1:9" x14ac:dyDescent="0.25">
      <c r="A12" s="35" t="s">
        <v>7</v>
      </c>
      <c r="B12" s="36" t="s">
        <v>24</v>
      </c>
      <c r="C12" s="37" t="s">
        <v>9</v>
      </c>
      <c r="D12" s="36" t="s">
        <v>25</v>
      </c>
      <c r="E12" s="38">
        <v>27</v>
      </c>
      <c r="F12" s="39">
        <v>164.88</v>
      </c>
      <c r="G12" s="40">
        <f t="shared" si="0"/>
        <v>4451.76</v>
      </c>
      <c r="H12" s="1" t="s">
        <v>396</v>
      </c>
      <c r="I12" s="1" t="s">
        <v>396</v>
      </c>
    </row>
    <row r="13" spans="1:9" x14ac:dyDescent="0.25">
      <c r="A13" s="47" t="s">
        <v>7</v>
      </c>
      <c r="B13" s="48" t="s">
        <v>26</v>
      </c>
      <c r="C13" s="49" t="s">
        <v>27</v>
      </c>
      <c r="D13" s="48" t="s">
        <v>28</v>
      </c>
      <c r="E13" s="50">
        <v>1</v>
      </c>
      <c r="F13" s="51">
        <v>2387.27</v>
      </c>
      <c r="G13" s="52">
        <f t="shared" si="0"/>
        <v>2387.27</v>
      </c>
      <c r="H13" s="100" t="s">
        <v>396</v>
      </c>
      <c r="I13" s="100" t="s">
        <v>396</v>
      </c>
    </row>
    <row r="14" spans="1:9" x14ac:dyDescent="0.25">
      <c r="A14" s="41" t="s">
        <v>7</v>
      </c>
      <c r="B14" s="42" t="s">
        <v>29</v>
      </c>
      <c r="C14" s="43" t="s">
        <v>27</v>
      </c>
      <c r="D14" s="42" t="s">
        <v>30</v>
      </c>
      <c r="E14" s="44">
        <v>1</v>
      </c>
      <c r="F14" s="45">
        <v>492.37</v>
      </c>
      <c r="G14" s="46">
        <f t="shared" si="0"/>
        <v>492.37</v>
      </c>
      <c r="H14" s="1" t="s">
        <v>396</v>
      </c>
      <c r="I14" s="1" t="s">
        <v>396</v>
      </c>
    </row>
    <row r="15" spans="1:9" x14ac:dyDescent="0.25">
      <c r="A15" s="41" t="s">
        <v>7</v>
      </c>
      <c r="B15" s="42" t="s">
        <v>31</v>
      </c>
      <c r="C15" s="43" t="s">
        <v>27</v>
      </c>
      <c r="D15" s="42" t="s">
        <v>32</v>
      </c>
      <c r="E15" s="44">
        <v>1</v>
      </c>
      <c r="F15" s="45">
        <v>136.16</v>
      </c>
      <c r="G15" s="46">
        <f t="shared" si="0"/>
        <v>136.16</v>
      </c>
      <c r="H15" s="1" t="s">
        <v>396</v>
      </c>
      <c r="I15" s="1" t="s">
        <v>396</v>
      </c>
    </row>
    <row r="16" spans="1:9" x14ac:dyDescent="0.25">
      <c r="A16" s="35" t="s">
        <v>7</v>
      </c>
      <c r="B16" s="36" t="s">
        <v>33</v>
      </c>
      <c r="C16" s="37" t="s">
        <v>27</v>
      </c>
      <c r="D16" s="36" t="s">
        <v>34</v>
      </c>
      <c r="E16" s="38">
        <v>10</v>
      </c>
      <c r="F16" s="39">
        <v>212.2</v>
      </c>
      <c r="G16" s="40">
        <f t="shared" si="0"/>
        <v>2122</v>
      </c>
      <c r="H16" s="1" t="s">
        <v>396</v>
      </c>
      <c r="I16" s="1" t="s">
        <v>396</v>
      </c>
    </row>
    <row r="17" spans="1:9" x14ac:dyDescent="0.25">
      <c r="A17" s="35" t="s">
        <v>7</v>
      </c>
      <c r="B17" s="36" t="s">
        <v>35</v>
      </c>
      <c r="C17" s="37" t="s">
        <v>9</v>
      </c>
      <c r="D17" s="36" t="s">
        <v>36</v>
      </c>
      <c r="E17" s="38">
        <v>7</v>
      </c>
      <c r="F17" s="39">
        <v>256.41000000000003</v>
      </c>
      <c r="G17" s="40">
        <f t="shared" si="0"/>
        <v>1794.8700000000001</v>
      </c>
      <c r="H17" s="1" t="s">
        <v>396</v>
      </c>
      <c r="I17" s="1" t="s">
        <v>396</v>
      </c>
    </row>
    <row r="18" spans="1:9" x14ac:dyDescent="0.25">
      <c r="A18" s="41" t="s">
        <v>7</v>
      </c>
      <c r="B18" s="42" t="s">
        <v>37</v>
      </c>
      <c r="C18" s="43" t="s">
        <v>9</v>
      </c>
      <c r="D18" s="42" t="s">
        <v>38</v>
      </c>
      <c r="E18" s="44">
        <v>1</v>
      </c>
      <c r="F18" s="45">
        <v>200</v>
      </c>
      <c r="G18" s="46">
        <f>E18*F18</f>
        <v>200</v>
      </c>
      <c r="H18" s="1" t="s">
        <v>396</v>
      </c>
      <c r="I18" s="1" t="s">
        <v>396</v>
      </c>
    </row>
    <row r="19" spans="1:9" x14ac:dyDescent="0.25">
      <c r="A19" s="35" t="s">
        <v>7</v>
      </c>
      <c r="B19" s="36" t="s">
        <v>39</v>
      </c>
      <c r="C19" s="37" t="s">
        <v>9</v>
      </c>
      <c r="D19" s="36" t="s">
        <v>40</v>
      </c>
      <c r="E19" s="38">
        <v>8</v>
      </c>
      <c r="F19" s="39">
        <v>291.77999999999997</v>
      </c>
      <c r="G19" s="40">
        <f t="shared" ref="G19:G53" si="1">E19*F19</f>
        <v>2334.2399999999998</v>
      </c>
      <c r="H19" s="1" t="s">
        <v>396</v>
      </c>
      <c r="I19" s="1" t="s">
        <v>396</v>
      </c>
    </row>
    <row r="20" spans="1:9" x14ac:dyDescent="0.25">
      <c r="A20" s="35" t="s">
        <v>7</v>
      </c>
      <c r="B20" s="36" t="s">
        <v>41</v>
      </c>
      <c r="C20" s="37" t="s">
        <v>9</v>
      </c>
      <c r="D20" s="36" t="s">
        <v>42</v>
      </c>
      <c r="E20" s="38">
        <v>88</v>
      </c>
      <c r="F20" s="39">
        <v>141.63999999999999</v>
      </c>
      <c r="G20" s="40">
        <f t="shared" si="1"/>
        <v>12464.32</v>
      </c>
      <c r="H20" s="1" t="s">
        <v>396</v>
      </c>
      <c r="I20" s="1" t="s">
        <v>396</v>
      </c>
    </row>
    <row r="21" spans="1:9" x14ac:dyDescent="0.25">
      <c r="A21" s="35" t="s">
        <v>7</v>
      </c>
      <c r="B21" s="36" t="s">
        <v>43</v>
      </c>
      <c r="C21" s="37" t="s">
        <v>9</v>
      </c>
      <c r="D21" s="36" t="s">
        <v>44</v>
      </c>
      <c r="E21" s="38">
        <v>10</v>
      </c>
      <c r="F21" s="39">
        <v>616.45000000000005</v>
      </c>
      <c r="G21" s="40">
        <f t="shared" si="1"/>
        <v>6164.5</v>
      </c>
      <c r="H21" s="1" t="s">
        <v>396</v>
      </c>
      <c r="I21" s="1" t="s">
        <v>396</v>
      </c>
    </row>
    <row r="22" spans="1:9" x14ac:dyDescent="0.25">
      <c r="A22" s="35" t="s">
        <v>7</v>
      </c>
      <c r="B22" s="36" t="s">
        <v>45</v>
      </c>
      <c r="C22" s="36" t="s">
        <v>46</v>
      </c>
      <c r="D22" s="36" t="s">
        <v>47</v>
      </c>
      <c r="E22" s="38">
        <v>20</v>
      </c>
      <c r="F22" s="39">
        <v>104.33</v>
      </c>
      <c r="G22" s="40">
        <f t="shared" si="1"/>
        <v>2086.6</v>
      </c>
      <c r="H22" s="1" t="s">
        <v>396</v>
      </c>
      <c r="I22" s="1" t="s">
        <v>396</v>
      </c>
    </row>
    <row r="23" spans="1:9" x14ac:dyDescent="0.25">
      <c r="A23" s="35" t="s">
        <v>7</v>
      </c>
      <c r="B23" s="36" t="s">
        <v>48</v>
      </c>
      <c r="C23" s="37" t="s">
        <v>49</v>
      </c>
      <c r="D23" s="36" t="s">
        <v>50</v>
      </c>
      <c r="E23" s="38">
        <v>12</v>
      </c>
      <c r="F23" s="39">
        <v>183.2</v>
      </c>
      <c r="G23" s="40">
        <f t="shared" si="1"/>
        <v>2198.3999999999996</v>
      </c>
      <c r="H23" s="1" t="s">
        <v>396</v>
      </c>
      <c r="I23" s="1" t="s">
        <v>396</v>
      </c>
    </row>
    <row r="24" spans="1:9" x14ac:dyDescent="0.25">
      <c r="A24" s="35" t="s">
        <v>7</v>
      </c>
      <c r="B24" s="36" t="s">
        <v>51</v>
      </c>
      <c r="C24" s="37" t="s">
        <v>27</v>
      </c>
      <c r="D24" s="53" t="s">
        <v>52</v>
      </c>
      <c r="E24" s="38">
        <v>96</v>
      </c>
      <c r="F24" s="39">
        <v>64.72</v>
      </c>
      <c r="G24" s="40">
        <f t="shared" si="1"/>
        <v>6213.12</v>
      </c>
      <c r="H24" s="1" t="s">
        <v>396</v>
      </c>
      <c r="I24" s="1" t="s">
        <v>396</v>
      </c>
    </row>
    <row r="25" spans="1:9" x14ac:dyDescent="0.25">
      <c r="A25" s="35" t="s">
        <v>7</v>
      </c>
      <c r="B25" s="36" t="s">
        <v>53</v>
      </c>
      <c r="C25" s="37" t="s">
        <v>9</v>
      </c>
      <c r="D25" s="36" t="s">
        <v>54</v>
      </c>
      <c r="E25" s="38">
        <v>14</v>
      </c>
      <c r="F25" s="39">
        <v>145</v>
      </c>
      <c r="G25" s="40">
        <f t="shared" si="1"/>
        <v>2030</v>
      </c>
      <c r="H25" s="1" t="s">
        <v>396</v>
      </c>
      <c r="I25" s="1" t="s">
        <v>396</v>
      </c>
    </row>
    <row r="26" spans="1:9" x14ac:dyDescent="0.25">
      <c r="A26" s="35" t="s">
        <v>7</v>
      </c>
      <c r="B26" s="36" t="s">
        <v>55</v>
      </c>
      <c r="C26" s="36" t="s">
        <v>56</v>
      </c>
      <c r="D26" s="36" t="s">
        <v>57</v>
      </c>
      <c r="E26" s="38">
        <v>106</v>
      </c>
      <c r="F26" s="39">
        <v>173.3</v>
      </c>
      <c r="G26" s="40">
        <f t="shared" si="1"/>
        <v>18369.800000000003</v>
      </c>
      <c r="H26" s="1" t="s">
        <v>396</v>
      </c>
      <c r="I26" s="1" t="s">
        <v>396</v>
      </c>
    </row>
    <row r="27" spans="1:9" x14ac:dyDescent="0.25">
      <c r="A27" s="41" t="s">
        <v>7</v>
      </c>
      <c r="B27" s="42" t="s">
        <v>58</v>
      </c>
      <c r="C27" s="43" t="s">
        <v>9</v>
      </c>
      <c r="D27" s="42" t="s">
        <v>59</v>
      </c>
      <c r="E27" s="44">
        <v>1</v>
      </c>
      <c r="F27" s="45">
        <v>120.96</v>
      </c>
      <c r="G27" s="46">
        <f t="shared" si="1"/>
        <v>120.96</v>
      </c>
      <c r="H27" s="1" t="s">
        <v>396</v>
      </c>
      <c r="I27" s="1" t="s">
        <v>396</v>
      </c>
    </row>
    <row r="28" spans="1:9" x14ac:dyDescent="0.25">
      <c r="A28" s="35" t="s">
        <v>7</v>
      </c>
      <c r="B28" s="36" t="s">
        <v>60</v>
      </c>
      <c r="C28" s="36" t="s">
        <v>61</v>
      </c>
      <c r="D28" s="53" t="s">
        <v>62</v>
      </c>
      <c r="E28" s="38">
        <v>40</v>
      </c>
      <c r="F28" s="39">
        <v>64.72</v>
      </c>
      <c r="G28" s="40">
        <f t="shared" si="1"/>
        <v>2588.8000000000002</v>
      </c>
      <c r="H28" s="1" t="s">
        <v>396</v>
      </c>
      <c r="I28" s="1" t="s">
        <v>396</v>
      </c>
    </row>
    <row r="29" spans="1:9" x14ac:dyDescent="0.25">
      <c r="A29" s="35" t="s">
        <v>7</v>
      </c>
      <c r="B29" s="36" t="s">
        <v>63</v>
      </c>
      <c r="C29" s="37" t="s">
        <v>9</v>
      </c>
      <c r="D29" s="36" t="s">
        <v>64</v>
      </c>
      <c r="E29" s="38">
        <v>16</v>
      </c>
      <c r="F29" s="39">
        <v>181.96</v>
      </c>
      <c r="G29" s="40">
        <f t="shared" si="1"/>
        <v>2911.36</v>
      </c>
      <c r="H29" s="1" t="s">
        <v>396</v>
      </c>
      <c r="I29" s="1" t="s">
        <v>396</v>
      </c>
    </row>
    <row r="30" spans="1:9" x14ac:dyDescent="0.25">
      <c r="A30" s="41" t="s">
        <v>7</v>
      </c>
      <c r="B30" s="42" t="s">
        <v>65</v>
      </c>
      <c r="C30" s="43" t="s">
        <v>49</v>
      </c>
      <c r="D30" s="42" t="s">
        <v>66</v>
      </c>
      <c r="E30" s="44">
        <v>1</v>
      </c>
      <c r="F30" s="45">
        <v>212.2</v>
      </c>
      <c r="G30" s="46">
        <f t="shared" si="1"/>
        <v>212.2</v>
      </c>
      <c r="H30" s="1" t="s">
        <v>396</v>
      </c>
      <c r="I30" s="1" t="s">
        <v>396</v>
      </c>
    </row>
    <row r="31" spans="1:9" x14ac:dyDescent="0.25">
      <c r="A31" s="35" t="s">
        <v>7</v>
      </c>
      <c r="B31" s="36" t="s">
        <v>67</v>
      </c>
      <c r="C31" s="37" t="s">
        <v>27</v>
      </c>
      <c r="D31" s="53" t="s">
        <v>68</v>
      </c>
      <c r="E31" s="38">
        <v>94</v>
      </c>
      <c r="F31" s="39">
        <v>64.72</v>
      </c>
      <c r="G31" s="40">
        <f t="shared" si="1"/>
        <v>6083.68</v>
      </c>
      <c r="H31" s="1" t="s">
        <v>396</v>
      </c>
      <c r="I31" s="1" t="s">
        <v>396</v>
      </c>
    </row>
    <row r="32" spans="1:9" x14ac:dyDescent="0.25">
      <c r="A32" s="35" t="s">
        <v>7</v>
      </c>
      <c r="B32" s="36" t="s">
        <v>69</v>
      </c>
      <c r="C32" s="37" t="s">
        <v>70</v>
      </c>
      <c r="D32" s="36" t="s">
        <v>71</v>
      </c>
      <c r="E32" s="38">
        <v>15</v>
      </c>
      <c r="F32" s="39">
        <v>150.31</v>
      </c>
      <c r="G32" s="40">
        <f t="shared" si="1"/>
        <v>2254.65</v>
      </c>
      <c r="H32" s="1" t="s">
        <v>396</v>
      </c>
      <c r="I32" s="1" t="s">
        <v>396</v>
      </c>
    </row>
    <row r="33" spans="1:9" x14ac:dyDescent="0.25">
      <c r="A33" s="35" t="s">
        <v>7</v>
      </c>
      <c r="B33" s="36" t="s">
        <v>72</v>
      </c>
      <c r="C33" s="37" t="s">
        <v>49</v>
      </c>
      <c r="D33" s="36" t="s">
        <v>73</v>
      </c>
      <c r="E33" s="38">
        <v>1</v>
      </c>
      <c r="F33" s="39">
        <v>389.04</v>
      </c>
      <c r="G33" s="40">
        <f t="shared" si="1"/>
        <v>389.04</v>
      </c>
      <c r="H33" s="1" t="s">
        <v>396</v>
      </c>
      <c r="I33" s="1" t="s">
        <v>396</v>
      </c>
    </row>
    <row r="34" spans="1:9" x14ac:dyDescent="0.25">
      <c r="A34" s="35" t="s">
        <v>7</v>
      </c>
      <c r="B34" s="36" t="s">
        <v>74</v>
      </c>
      <c r="C34" s="37" t="s">
        <v>9</v>
      </c>
      <c r="D34" s="36" t="s">
        <v>75</v>
      </c>
      <c r="E34" s="38">
        <v>2</v>
      </c>
      <c r="F34" s="39">
        <v>77.81</v>
      </c>
      <c r="G34" s="40">
        <f t="shared" si="1"/>
        <v>155.62</v>
      </c>
      <c r="H34" s="1" t="s">
        <v>396</v>
      </c>
      <c r="I34" s="1" t="s">
        <v>396</v>
      </c>
    </row>
    <row r="35" spans="1:9" x14ac:dyDescent="0.25">
      <c r="A35" s="41" t="s">
        <v>7</v>
      </c>
      <c r="B35" s="42" t="s">
        <v>76</v>
      </c>
      <c r="C35" s="43" t="s">
        <v>9</v>
      </c>
      <c r="D35" s="42" t="s">
        <v>77</v>
      </c>
      <c r="E35" s="44">
        <v>1</v>
      </c>
      <c r="F35" s="45">
        <v>256.41000000000003</v>
      </c>
      <c r="G35" s="46">
        <f t="shared" si="1"/>
        <v>256.41000000000003</v>
      </c>
      <c r="H35" s="1" t="s">
        <v>396</v>
      </c>
      <c r="I35" s="1" t="s">
        <v>396</v>
      </c>
    </row>
    <row r="36" spans="1:9" x14ac:dyDescent="0.25">
      <c r="A36" s="35" t="s">
        <v>7</v>
      </c>
      <c r="B36" s="36" t="s">
        <v>78</v>
      </c>
      <c r="C36" s="37" t="s">
        <v>27</v>
      </c>
      <c r="D36" s="36" t="s">
        <v>79</v>
      </c>
      <c r="E36" s="38">
        <v>14</v>
      </c>
      <c r="F36" s="39">
        <v>118.66</v>
      </c>
      <c r="G36" s="40">
        <f t="shared" si="1"/>
        <v>1661.24</v>
      </c>
      <c r="H36" s="1" t="s">
        <v>396</v>
      </c>
      <c r="I36" s="1" t="s">
        <v>396</v>
      </c>
    </row>
    <row r="37" spans="1:9" x14ac:dyDescent="0.25">
      <c r="A37" s="35" t="s">
        <v>7</v>
      </c>
      <c r="B37" s="36" t="s">
        <v>80</v>
      </c>
      <c r="C37" s="37" t="s">
        <v>9</v>
      </c>
      <c r="D37" s="36" t="s">
        <v>81</v>
      </c>
      <c r="E37" s="38">
        <v>2</v>
      </c>
      <c r="F37" s="39">
        <v>80.64</v>
      </c>
      <c r="G37" s="40">
        <f t="shared" si="1"/>
        <v>161.28</v>
      </c>
      <c r="H37" s="1" t="s">
        <v>396</v>
      </c>
      <c r="I37" s="1" t="s">
        <v>396</v>
      </c>
    </row>
    <row r="38" spans="1:9" x14ac:dyDescent="0.25">
      <c r="A38" s="35" t="s">
        <v>7</v>
      </c>
      <c r="B38" s="36" t="s">
        <v>82</v>
      </c>
      <c r="C38" s="37" t="s">
        <v>83</v>
      </c>
      <c r="D38" s="36" t="s">
        <v>84</v>
      </c>
      <c r="E38" s="38">
        <v>7</v>
      </c>
      <c r="F38" s="39">
        <v>218.13</v>
      </c>
      <c r="G38" s="40">
        <f t="shared" si="1"/>
        <v>1526.9099999999999</v>
      </c>
      <c r="H38" s="1" t="s">
        <v>396</v>
      </c>
      <c r="I38" s="1" t="s">
        <v>396</v>
      </c>
    </row>
    <row r="39" spans="1:9" x14ac:dyDescent="0.25">
      <c r="A39" s="35" t="s">
        <v>7</v>
      </c>
      <c r="B39" s="36" t="s">
        <v>85</v>
      </c>
      <c r="C39" s="37" t="s">
        <v>86</v>
      </c>
      <c r="D39" s="36" t="s">
        <v>87</v>
      </c>
      <c r="E39" s="38">
        <v>16</v>
      </c>
      <c r="F39" s="39">
        <v>94.08</v>
      </c>
      <c r="G39" s="40">
        <f t="shared" si="1"/>
        <v>1505.28</v>
      </c>
      <c r="H39" s="1" t="s">
        <v>396</v>
      </c>
      <c r="I39" s="1" t="s">
        <v>396</v>
      </c>
    </row>
    <row r="40" spans="1:9" x14ac:dyDescent="0.25">
      <c r="A40" s="35" t="s">
        <v>7</v>
      </c>
      <c r="B40" s="36" t="s">
        <v>88</v>
      </c>
      <c r="C40" s="37" t="s">
        <v>49</v>
      </c>
      <c r="D40" s="36" t="s">
        <v>89</v>
      </c>
      <c r="E40" s="38">
        <v>25</v>
      </c>
      <c r="F40" s="39">
        <v>237.54</v>
      </c>
      <c r="G40" s="40">
        <f t="shared" si="1"/>
        <v>5938.5</v>
      </c>
      <c r="H40" s="1" t="s">
        <v>396</v>
      </c>
      <c r="I40" s="1" t="s">
        <v>396</v>
      </c>
    </row>
    <row r="41" spans="1:9" x14ac:dyDescent="0.25">
      <c r="A41" s="35" t="s">
        <v>7</v>
      </c>
      <c r="B41" s="36" t="s">
        <v>90</v>
      </c>
      <c r="C41" s="37" t="s">
        <v>49</v>
      </c>
      <c r="D41" s="36" t="s">
        <v>91</v>
      </c>
      <c r="E41" s="38">
        <v>26</v>
      </c>
      <c r="F41" s="39">
        <v>223.97</v>
      </c>
      <c r="G41" s="40">
        <f t="shared" si="1"/>
        <v>5823.22</v>
      </c>
      <c r="H41" s="1" t="s">
        <v>396</v>
      </c>
      <c r="I41" s="1" t="s">
        <v>396</v>
      </c>
    </row>
    <row r="42" spans="1:9" x14ac:dyDescent="0.25">
      <c r="A42" s="35" t="s">
        <v>7</v>
      </c>
      <c r="B42" s="36" t="s">
        <v>92</v>
      </c>
      <c r="C42" s="37" t="s">
        <v>86</v>
      </c>
      <c r="D42" s="36" t="s">
        <v>93</v>
      </c>
      <c r="E42" s="38">
        <v>5</v>
      </c>
      <c r="F42" s="39">
        <v>101.86</v>
      </c>
      <c r="G42" s="40">
        <f t="shared" si="1"/>
        <v>509.3</v>
      </c>
      <c r="H42" s="1" t="s">
        <v>396</v>
      </c>
      <c r="I42" s="1" t="s">
        <v>396</v>
      </c>
    </row>
    <row r="43" spans="1:9" x14ac:dyDescent="0.25">
      <c r="A43" s="35" t="s">
        <v>7</v>
      </c>
      <c r="B43" s="36" t="s">
        <v>94</v>
      </c>
      <c r="C43" s="37" t="s">
        <v>49</v>
      </c>
      <c r="D43" s="36" t="s">
        <v>95</v>
      </c>
      <c r="E43" s="38">
        <v>27</v>
      </c>
      <c r="F43" s="39">
        <v>237.54</v>
      </c>
      <c r="G43" s="40">
        <f t="shared" si="1"/>
        <v>6413.58</v>
      </c>
      <c r="H43" s="1" t="s">
        <v>396</v>
      </c>
      <c r="I43" s="1" t="s">
        <v>396</v>
      </c>
    </row>
    <row r="44" spans="1:9" x14ac:dyDescent="0.25">
      <c r="A44" s="35" t="s">
        <v>7</v>
      </c>
      <c r="B44" s="36" t="s">
        <v>96</v>
      </c>
      <c r="C44" s="37" t="s">
        <v>49</v>
      </c>
      <c r="D44" s="36" t="s">
        <v>97</v>
      </c>
      <c r="E44" s="38">
        <v>34</v>
      </c>
      <c r="F44" s="39">
        <v>237.54</v>
      </c>
      <c r="G44" s="40">
        <f t="shared" si="1"/>
        <v>8076.36</v>
      </c>
      <c r="H44" s="1" t="s">
        <v>396</v>
      </c>
      <c r="I44" s="1" t="s">
        <v>396</v>
      </c>
    </row>
    <row r="45" spans="1:9" x14ac:dyDescent="0.25">
      <c r="A45" s="35" t="s">
        <v>7</v>
      </c>
      <c r="B45" s="36" t="s">
        <v>98</v>
      </c>
      <c r="C45" s="37" t="s">
        <v>27</v>
      </c>
      <c r="D45" s="36" t="s">
        <v>99</v>
      </c>
      <c r="E45" s="38">
        <v>13</v>
      </c>
      <c r="F45" s="39">
        <v>79.58</v>
      </c>
      <c r="G45" s="40">
        <f t="shared" si="1"/>
        <v>1034.54</v>
      </c>
      <c r="H45" s="1" t="s">
        <v>396</v>
      </c>
      <c r="I45" s="1" t="s">
        <v>396</v>
      </c>
    </row>
    <row r="46" spans="1:9" x14ac:dyDescent="0.25">
      <c r="A46" s="35" t="s">
        <v>7</v>
      </c>
      <c r="B46" s="36" t="s">
        <v>100</v>
      </c>
      <c r="C46" s="37" t="s">
        <v>49</v>
      </c>
      <c r="D46" s="36" t="s">
        <v>101</v>
      </c>
      <c r="E46" s="38">
        <v>10</v>
      </c>
      <c r="F46" s="39">
        <v>237.54</v>
      </c>
      <c r="G46" s="40">
        <f t="shared" si="1"/>
        <v>2375.4</v>
      </c>
      <c r="H46" s="1" t="s">
        <v>396</v>
      </c>
      <c r="I46" s="1" t="s">
        <v>396</v>
      </c>
    </row>
    <row r="47" spans="1:9" x14ac:dyDescent="0.25">
      <c r="A47" s="35" t="s">
        <v>7</v>
      </c>
      <c r="B47" s="36" t="s">
        <v>102</v>
      </c>
      <c r="C47" s="37" t="s">
        <v>49</v>
      </c>
      <c r="D47" s="36" t="s">
        <v>103</v>
      </c>
      <c r="E47" s="38">
        <v>1</v>
      </c>
      <c r="F47" s="39">
        <v>190.13</v>
      </c>
      <c r="G47" s="40">
        <f t="shared" si="1"/>
        <v>190.13</v>
      </c>
      <c r="H47" s="1" t="s">
        <v>396</v>
      </c>
      <c r="I47" s="1" t="s">
        <v>396</v>
      </c>
    </row>
    <row r="48" spans="1:9" x14ac:dyDescent="0.25">
      <c r="A48" s="35" t="s">
        <v>7</v>
      </c>
      <c r="B48" s="36" t="s">
        <v>104</v>
      </c>
      <c r="C48" s="37" t="s">
        <v>9</v>
      </c>
      <c r="D48" s="36" t="s">
        <v>105</v>
      </c>
      <c r="E48" s="38">
        <v>1</v>
      </c>
      <c r="F48" s="39">
        <v>350</v>
      </c>
      <c r="G48" s="40">
        <f t="shared" si="1"/>
        <v>350</v>
      </c>
      <c r="H48" s="1" t="s">
        <v>396</v>
      </c>
      <c r="I48" s="1" t="s">
        <v>396</v>
      </c>
    </row>
    <row r="49" spans="1:9" x14ac:dyDescent="0.25">
      <c r="A49" s="35" t="s">
        <v>7</v>
      </c>
      <c r="B49" s="36" t="s">
        <v>106</v>
      </c>
      <c r="C49" s="37" t="s">
        <v>49</v>
      </c>
      <c r="D49" s="36" t="s">
        <v>107</v>
      </c>
      <c r="E49" s="38">
        <v>3</v>
      </c>
      <c r="F49" s="39">
        <v>237.54</v>
      </c>
      <c r="G49" s="40">
        <f t="shared" si="1"/>
        <v>712.62</v>
      </c>
      <c r="H49" s="1" t="s">
        <v>396</v>
      </c>
      <c r="I49" s="1" t="s">
        <v>396</v>
      </c>
    </row>
    <row r="50" spans="1:9" x14ac:dyDescent="0.25">
      <c r="A50" s="41" t="s">
        <v>7</v>
      </c>
      <c r="B50" s="42" t="s">
        <v>108</v>
      </c>
      <c r="C50" s="43" t="s">
        <v>49</v>
      </c>
      <c r="D50" s="42" t="s">
        <v>109</v>
      </c>
      <c r="E50" s="44">
        <v>1</v>
      </c>
      <c r="F50" s="45">
        <v>187.44</v>
      </c>
      <c r="G50" s="46">
        <f t="shared" si="1"/>
        <v>187.44</v>
      </c>
      <c r="H50" s="1" t="s">
        <v>396</v>
      </c>
      <c r="I50" s="1" t="s">
        <v>396</v>
      </c>
    </row>
    <row r="51" spans="1:9" x14ac:dyDescent="0.25">
      <c r="A51" s="35" t="s">
        <v>7</v>
      </c>
      <c r="B51" s="36" t="s">
        <v>110</v>
      </c>
      <c r="C51" s="37" t="s">
        <v>9</v>
      </c>
      <c r="D51" s="36" t="s">
        <v>111</v>
      </c>
      <c r="E51" s="38">
        <v>95</v>
      </c>
      <c r="F51" s="39">
        <v>267.20999999999998</v>
      </c>
      <c r="G51" s="40">
        <f t="shared" si="1"/>
        <v>25384.949999999997</v>
      </c>
      <c r="H51" s="1" t="s">
        <v>396</v>
      </c>
      <c r="I51" s="1" t="s">
        <v>396</v>
      </c>
    </row>
    <row r="52" spans="1:9" x14ac:dyDescent="0.25">
      <c r="A52" s="35" t="s">
        <v>7</v>
      </c>
      <c r="B52" s="53" t="s">
        <v>112</v>
      </c>
      <c r="C52" s="37" t="s">
        <v>49</v>
      </c>
      <c r="D52" s="53" t="s">
        <v>113</v>
      </c>
      <c r="E52" s="38">
        <v>4</v>
      </c>
      <c r="F52" s="39">
        <v>183.2</v>
      </c>
      <c r="G52" s="40">
        <f t="shared" si="1"/>
        <v>732.8</v>
      </c>
      <c r="H52" s="1" t="s">
        <v>396</v>
      </c>
      <c r="I52" s="1" t="s">
        <v>396</v>
      </c>
    </row>
    <row r="53" spans="1:9" x14ac:dyDescent="0.25">
      <c r="A53" s="41" t="s">
        <v>7</v>
      </c>
      <c r="B53" s="54" t="s">
        <v>114</v>
      </c>
      <c r="C53" s="43" t="s">
        <v>49</v>
      </c>
      <c r="D53" s="54" t="s">
        <v>115</v>
      </c>
      <c r="E53" s="44">
        <v>1</v>
      </c>
      <c r="F53" s="45">
        <v>183.2</v>
      </c>
      <c r="G53" s="46">
        <f t="shared" si="1"/>
        <v>183.2</v>
      </c>
      <c r="H53" s="1" t="s">
        <v>396</v>
      </c>
      <c r="I53" s="1" t="s">
        <v>396</v>
      </c>
    </row>
    <row r="54" spans="1:9" x14ac:dyDescent="0.25">
      <c r="A54" s="35" t="s">
        <v>7</v>
      </c>
      <c r="B54" s="53" t="s">
        <v>116</v>
      </c>
      <c r="C54" s="37" t="s">
        <v>117</v>
      </c>
      <c r="D54" s="53" t="s">
        <v>118</v>
      </c>
      <c r="E54" s="38">
        <v>1</v>
      </c>
      <c r="F54" s="39">
        <v>200</v>
      </c>
      <c r="G54" s="40">
        <v>200</v>
      </c>
      <c r="H54" s="1" t="s">
        <v>396</v>
      </c>
      <c r="I54" s="1" t="s">
        <v>396</v>
      </c>
    </row>
    <row r="55" spans="1:9" x14ac:dyDescent="0.25">
      <c r="A55" s="35" t="s">
        <v>7</v>
      </c>
      <c r="B55" s="53" t="s">
        <v>119</v>
      </c>
      <c r="C55" s="37" t="s">
        <v>120</v>
      </c>
      <c r="D55" s="53" t="s">
        <v>121</v>
      </c>
      <c r="E55" s="38">
        <v>64</v>
      </c>
      <c r="F55" s="39">
        <v>232</v>
      </c>
      <c r="G55" s="40">
        <f t="shared" ref="G55:G118" si="2">E55*F55</f>
        <v>14848</v>
      </c>
      <c r="H55" s="1" t="s">
        <v>396</v>
      </c>
      <c r="I55" s="1" t="s">
        <v>396</v>
      </c>
    </row>
    <row r="56" spans="1:9" x14ac:dyDescent="0.25">
      <c r="A56" s="35" t="s">
        <v>7</v>
      </c>
      <c r="B56" s="36">
        <v>5480</v>
      </c>
      <c r="C56" s="37" t="s">
        <v>122</v>
      </c>
      <c r="D56" s="53" t="s">
        <v>123</v>
      </c>
      <c r="E56" s="38">
        <v>6</v>
      </c>
      <c r="F56" s="39">
        <v>780</v>
      </c>
      <c r="G56" s="40">
        <f t="shared" si="2"/>
        <v>4680</v>
      </c>
      <c r="H56" s="1" t="s">
        <v>396</v>
      </c>
      <c r="I56" s="1" t="s">
        <v>396</v>
      </c>
    </row>
    <row r="57" spans="1:9" x14ac:dyDescent="0.25">
      <c r="A57" s="35" t="s">
        <v>7</v>
      </c>
      <c r="B57" s="36">
        <v>5481</v>
      </c>
      <c r="C57" s="37" t="s">
        <v>27</v>
      </c>
      <c r="D57" s="53" t="s">
        <v>124</v>
      </c>
      <c r="E57" s="38">
        <v>4</v>
      </c>
      <c r="F57" s="39">
        <v>65</v>
      </c>
      <c r="G57" s="40">
        <f t="shared" si="2"/>
        <v>260</v>
      </c>
      <c r="H57" s="1" t="s">
        <v>396</v>
      </c>
      <c r="I57" s="1" t="s">
        <v>396</v>
      </c>
    </row>
    <row r="58" spans="1:9" x14ac:dyDescent="0.25">
      <c r="A58" s="35" t="s">
        <v>7</v>
      </c>
      <c r="B58" s="36">
        <v>5482</v>
      </c>
      <c r="C58" s="37" t="s">
        <v>27</v>
      </c>
      <c r="D58" s="53" t="s">
        <v>125</v>
      </c>
      <c r="E58" s="38">
        <v>2</v>
      </c>
      <c r="F58" s="39">
        <v>65</v>
      </c>
      <c r="G58" s="40">
        <f t="shared" si="2"/>
        <v>130</v>
      </c>
      <c r="H58" s="1" t="s">
        <v>396</v>
      </c>
      <c r="I58" s="1" t="s">
        <v>396</v>
      </c>
    </row>
    <row r="59" spans="1:9" x14ac:dyDescent="0.25">
      <c r="A59" s="47" t="s">
        <v>7</v>
      </c>
      <c r="B59" s="48">
        <v>5483</v>
      </c>
      <c r="C59" s="49" t="s">
        <v>49</v>
      </c>
      <c r="D59" s="55" t="s">
        <v>126</v>
      </c>
      <c r="E59" s="44">
        <v>1</v>
      </c>
      <c r="F59" s="56">
        <v>65</v>
      </c>
      <c r="G59" s="57">
        <f t="shared" si="2"/>
        <v>65</v>
      </c>
      <c r="H59" s="1" t="s">
        <v>396</v>
      </c>
      <c r="I59" s="1" t="s">
        <v>396</v>
      </c>
    </row>
    <row r="60" spans="1:9" x14ac:dyDescent="0.25">
      <c r="A60" s="47" t="s">
        <v>7</v>
      </c>
      <c r="B60" s="48">
        <v>5484</v>
      </c>
      <c r="C60" s="49" t="s">
        <v>49</v>
      </c>
      <c r="D60" s="55" t="s">
        <v>127</v>
      </c>
      <c r="E60" s="44">
        <v>1</v>
      </c>
      <c r="F60" s="56">
        <v>65</v>
      </c>
      <c r="G60" s="57">
        <f t="shared" si="2"/>
        <v>65</v>
      </c>
      <c r="H60" s="1" t="s">
        <v>396</v>
      </c>
      <c r="I60" s="1" t="s">
        <v>396</v>
      </c>
    </row>
    <row r="61" spans="1:9" x14ac:dyDescent="0.25">
      <c r="A61" s="35" t="s">
        <v>7</v>
      </c>
      <c r="B61" s="36">
        <v>5489</v>
      </c>
      <c r="C61" s="37" t="s">
        <v>128</v>
      </c>
      <c r="D61" s="53" t="s">
        <v>129</v>
      </c>
      <c r="E61" s="38">
        <v>20</v>
      </c>
      <c r="F61" s="39">
        <v>980</v>
      </c>
      <c r="G61" s="40">
        <f t="shared" si="2"/>
        <v>19600</v>
      </c>
      <c r="H61" s="1" t="s">
        <v>396</v>
      </c>
      <c r="I61" s="1" t="s">
        <v>396</v>
      </c>
    </row>
    <row r="62" spans="1:9" x14ac:dyDescent="0.25">
      <c r="A62" s="35" t="s">
        <v>7</v>
      </c>
      <c r="B62" s="36">
        <v>5490</v>
      </c>
      <c r="C62" s="37" t="s">
        <v>128</v>
      </c>
      <c r="D62" s="53" t="s">
        <v>130</v>
      </c>
      <c r="E62" s="38">
        <v>8</v>
      </c>
      <c r="F62" s="39">
        <v>980</v>
      </c>
      <c r="G62" s="40">
        <f t="shared" si="2"/>
        <v>7840</v>
      </c>
      <c r="H62" s="1" t="s">
        <v>396</v>
      </c>
      <c r="I62" s="1" t="s">
        <v>396</v>
      </c>
    </row>
    <row r="63" spans="1:9" x14ac:dyDescent="0.25">
      <c r="A63" s="47" t="s">
        <v>7</v>
      </c>
      <c r="B63" s="48">
        <v>5491</v>
      </c>
      <c r="C63" s="49" t="s">
        <v>128</v>
      </c>
      <c r="D63" s="55" t="s">
        <v>131</v>
      </c>
      <c r="E63" s="50">
        <v>1</v>
      </c>
      <c r="F63" s="51">
        <v>980</v>
      </c>
      <c r="G63" s="52">
        <f t="shared" si="2"/>
        <v>980</v>
      </c>
      <c r="H63" s="100" t="s">
        <v>396</v>
      </c>
      <c r="I63" s="100" t="s">
        <v>396</v>
      </c>
    </row>
    <row r="64" spans="1:9" x14ac:dyDescent="0.25">
      <c r="A64" s="47" t="s">
        <v>7</v>
      </c>
      <c r="B64" s="48">
        <v>5492</v>
      </c>
      <c r="C64" s="49" t="s">
        <v>128</v>
      </c>
      <c r="D64" s="55" t="s">
        <v>132</v>
      </c>
      <c r="E64" s="44">
        <v>1</v>
      </c>
      <c r="F64" s="56">
        <v>980</v>
      </c>
      <c r="G64" s="57">
        <f t="shared" si="2"/>
        <v>980</v>
      </c>
      <c r="H64" s="1" t="s">
        <v>396</v>
      </c>
      <c r="I64" s="1" t="s">
        <v>396</v>
      </c>
    </row>
    <row r="65" spans="1:9" x14ac:dyDescent="0.25">
      <c r="A65" s="47" t="s">
        <v>7</v>
      </c>
      <c r="B65" s="48">
        <v>5493</v>
      </c>
      <c r="C65" s="49" t="s">
        <v>128</v>
      </c>
      <c r="D65" s="55" t="s">
        <v>133</v>
      </c>
      <c r="E65" s="50">
        <v>1</v>
      </c>
      <c r="F65" s="51">
        <v>980</v>
      </c>
      <c r="G65" s="52">
        <f t="shared" si="2"/>
        <v>980</v>
      </c>
      <c r="H65" s="100" t="s">
        <v>396</v>
      </c>
      <c r="I65" s="100" t="s">
        <v>396</v>
      </c>
    </row>
    <row r="66" spans="1:9" x14ac:dyDescent="0.25">
      <c r="A66" s="47" t="s">
        <v>7</v>
      </c>
      <c r="B66" s="48">
        <v>5494</v>
      </c>
      <c r="C66" s="49" t="s">
        <v>128</v>
      </c>
      <c r="D66" s="55" t="s">
        <v>134</v>
      </c>
      <c r="E66" s="50">
        <v>2</v>
      </c>
      <c r="F66" s="51">
        <v>980</v>
      </c>
      <c r="G66" s="52">
        <f t="shared" si="2"/>
        <v>1960</v>
      </c>
      <c r="H66" s="100" t="s">
        <v>396</v>
      </c>
      <c r="I66" s="100" t="s">
        <v>396</v>
      </c>
    </row>
    <row r="67" spans="1:9" x14ac:dyDescent="0.25">
      <c r="A67" s="47" t="s">
        <v>7</v>
      </c>
      <c r="B67" s="48">
        <v>5495</v>
      </c>
      <c r="C67" s="49" t="s">
        <v>128</v>
      </c>
      <c r="D67" s="55" t="s">
        <v>135</v>
      </c>
      <c r="E67" s="44">
        <v>1</v>
      </c>
      <c r="F67" s="56">
        <v>980</v>
      </c>
      <c r="G67" s="57">
        <f t="shared" si="2"/>
        <v>980</v>
      </c>
      <c r="H67" s="1" t="s">
        <v>396</v>
      </c>
      <c r="I67" s="1" t="s">
        <v>396</v>
      </c>
    </row>
    <row r="68" spans="1:9" x14ac:dyDescent="0.25">
      <c r="A68" s="47" t="s">
        <v>7</v>
      </c>
      <c r="B68" s="48">
        <v>5496</v>
      </c>
      <c r="C68" s="49" t="s">
        <v>136</v>
      </c>
      <c r="D68" s="55" t="s">
        <v>137</v>
      </c>
      <c r="E68" s="44">
        <v>1</v>
      </c>
      <c r="F68" s="56">
        <v>980</v>
      </c>
      <c r="G68" s="57">
        <f t="shared" si="2"/>
        <v>980</v>
      </c>
      <c r="H68" s="1" t="s">
        <v>396</v>
      </c>
      <c r="I68" s="1" t="s">
        <v>396</v>
      </c>
    </row>
    <row r="69" spans="1:9" ht="15.75" thickBot="1" x14ac:dyDescent="0.3">
      <c r="A69" s="58" t="s">
        <v>7</v>
      </c>
      <c r="B69" s="59" t="s">
        <v>138</v>
      </c>
      <c r="C69" s="60" t="s">
        <v>27</v>
      </c>
      <c r="D69" s="61" t="s">
        <v>139</v>
      </c>
      <c r="E69" s="62">
        <v>3</v>
      </c>
      <c r="F69" s="63">
        <v>130</v>
      </c>
      <c r="G69" s="64">
        <f t="shared" si="2"/>
        <v>390</v>
      </c>
      <c r="H69" s="1" t="s">
        <v>396</v>
      </c>
      <c r="I69" s="1" t="s">
        <v>396</v>
      </c>
    </row>
    <row r="70" spans="1:9" x14ac:dyDescent="0.25">
      <c r="A70" s="65" t="s">
        <v>140</v>
      </c>
      <c r="B70" s="66" t="s">
        <v>141</v>
      </c>
      <c r="C70" s="67" t="s">
        <v>142</v>
      </c>
      <c r="D70" s="66" t="s">
        <v>143</v>
      </c>
      <c r="E70" s="68">
        <v>216</v>
      </c>
      <c r="F70" s="69">
        <v>7.02</v>
      </c>
      <c r="G70" s="25">
        <f t="shared" si="2"/>
        <v>1516.32</v>
      </c>
      <c r="H70" s="1" t="s">
        <v>396</v>
      </c>
      <c r="I70" s="1" t="s">
        <v>396</v>
      </c>
    </row>
    <row r="71" spans="1:9" x14ac:dyDescent="0.25">
      <c r="A71" s="70" t="s">
        <v>144</v>
      </c>
      <c r="B71" s="71" t="s">
        <v>145</v>
      </c>
      <c r="C71" s="72" t="s">
        <v>146</v>
      </c>
      <c r="D71" s="73" t="s">
        <v>147</v>
      </c>
      <c r="E71" s="74">
        <v>19</v>
      </c>
      <c r="F71" s="75">
        <v>9.3699999999999992</v>
      </c>
      <c r="G71" s="26">
        <f t="shared" si="2"/>
        <v>178.02999999999997</v>
      </c>
      <c r="H71" s="100" t="s">
        <v>396</v>
      </c>
      <c r="I71" s="100" t="s">
        <v>396</v>
      </c>
    </row>
    <row r="72" spans="1:9" x14ac:dyDescent="0.25">
      <c r="A72" s="76" t="s">
        <v>140</v>
      </c>
      <c r="B72" s="77" t="s">
        <v>148</v>
      </c>
      <c r="C72" s="78" t="s">
        <v>149</v>
      </c>
      <c r="D72" s="77" t="s">
        <v>150</v>
      </c>
      <c r="E72" s="79">
        <v>52</v>
      </c>
      <c r="F72" s="80">
        <v>5.54</v>
      </c>
      <c r="G72" s="27">
        <f t="shared" si="2"/>
        <v>288.08</v>
      </c>
      <c r="H72" s="1" t="s">
        <v>396</v>
      </c>
      <c r="I72" s="1" t="s">
        <v>396</v>
      </c>
    </row>
    <row r="73" spans="1:9" x14ac:dyDescent="0.25">
      <c r="A73" s="76" t="s">
        <v>140</v>
      </c>
      <c r="B73" s="77" t="s">
        <v>151</v>
      </c>
      <c r="C73" s="78" t="s">
        <v>152</v>
      </c>
      <c r="D73" s="77" t="s">
        <v>153</v>
      </c>
      <c r="E73" s="79">
        <v>321</v>
      </c>
      <c r="F73" s="80">
        <v>6.54</v>
      </c>
      <c r="G73" s="27">
        <f t="shared" si="2"/>
        <v>2099.34</v>
      </c>
      <c r="H73" s="1" t="s">
        <v>396</v>
      </c>
      <c r="I73" s="1" t="s">
        <v>396</v>
      </c>
    </row>
    <row r="74" spans="1:9" x14ac:dyDescent="0.25">
      <c r="A74" s="76" t="s">
        <v>140</v>
      </c>
      <c r="B74" s="77" t="s">
        <v>154</v>
      </c>
      <c r="C74" s="78" t="s">
        <v>155</v>
      </c>
      <c r="D74" s="77" t="s">
        <v>156</v>
      </c>
      <c r="E74" s="79">
        <v>16</v>
      </c>
      <c r="F74" s="80">
        <v>9.02</v>
      </c>
      <c r="G74" s="27">
        <f t="shared" si="2"/>
        <v>144.32</v>
      </c>
      <c r="H74" s="1" t="s">
        <v>396</v>
      </c>
      <c r="I74" s="1" t="s">
        <v>396</v>
      </c>
    </row>
    <row r="75" spans="1:9" x14ac:dyDescent="0.25">
      <c r="A75" s="76" t="s">
        <v>140</v>
      </c>
      <c r="B75" s="77" t="s">
        <v>157</v>
      </c>
      <c r="C75" s="77" t="s">
        <v>61</v>
      </c>
      <c r="D75" s="81" t="s">
        <v>158</v>
      </c>
      <c r="E75" s="82">
        <v>1</v>
      </c>
      <c r="F75" s="83">
        <v>8</v>
      </c>
      <c r="G75" s="28">
        <f t="shared" si="2"/>
        <v>8</v>
      </c>
      <c r="H75" s="1" t="s">
        <v>396</v>
      </c>
      <c r="I75" s="1" t="s">
        <v>396</v>
      </c>
    </row>
    <row r="76" spans="1:9" x14ac:dyDescent="0.25">
      <c r="A76" s="76" t="s">
        <v>140</v>
      </c>
      <c r="B76" s="77" t="s">
        <v>159</v>
      </c>
      <c r="C76" s="77" t="s">
        <v>61</v>
      </c>
      <c r="D76" s="77" t="s">
        <v>160</v>
      </c>
      <c r="E76" s="79">
        <v>9</v>
      </c>
      <c r="F76" s="80">
        <v>13.79</v>
      </c>
      <c r="G76" s="27">
        <f t="shared" si="2"/>
        <v>124.10999999999999</v>
      </c>
      <c r="H76" s="1" t="s">
        <v>396</v>
      </c>
      <c r="I76" s="1" t="s">
        <v>396</v>
      </c>
    </row>
    <row r="77" spans="1:9" x14ac:dyDescent="0.25">
      <c r="A77" s="76" t="s">
        <v>140</v>
      </c>
      <c r="B77" s="77" t="s">
        <v>161</v>
      </c>
      <c r="C77" s="78" t="s">
        <v>162</v>
      </c>
      <c r="D77" s="77" t="s">
        <v>163</v>
      </c>
      <c r="E77" s="79">
        <v>24</v>
      </c>
      <c r="F77" s="80">
        <v>8.91</v>
      </c>
      <c r="G77" s="27">
        <f t="shared" si="2"/>
        <v>213.84</v>
      </c>
      <c r="H77" s="1" t="s">
        <v>396</v>
      </c>
      <c r="I77" s="1" t="s">
        <v>396</v>
      </c>
    </row>
    <row r="78" spans="1:9" x14ac:dyDescent="0.25">
      <c r="A78" s="76" t="s">
        <v>140</v>
      </c>
      <c r="B78" s="77" t="s">
        <v>164</v>
      </c>
      <c r="C78" s="78" t="s">
        <v>165</v>
      </c>
      <c r="D78" s="77" t="s">
        <v>166</v>
      </c>
      <c r="E78" s="79">
        <v>13</v>
      </c>
      <c r="F78" s="80">
        <v>15.04</v>
      </c>
      <c r="G78" s="27">
        <f t="shared" si="2"/>
        <v>195.51999999999998</v>
      </c>
      <c r="H78" s="1" t="s">
        <v>396</v>
      </c>
      <c r="I78" s="1" t="s">
        <v>396</v>
      </c>
    </row>
    <row r="79" spans="1:9" x14ac:dyDescent="0.25">
      <c r="A79" s="76" t="s">
        <v>140</v>
      </c>
      <c r="B79" s="77" t="s">
        <v>167</v>
      </c>
      <c r="C79" s="78" t="s">
        <v>165</v>
      </c>
      <c r="D79" s="77" t="s">
        <v>168</v>
      </c>
      <c r="E79" s="79">
        <v>63</v>
      </c>
      <c r="F79" s="80">
        <v>11.97</v>
      </c>
      <c r="G79" s="27">
        <f t="shared" si="2"/>
        <v>754.11</v>
      </c>
      <c r="H79" s="1" t="s">
        <v>396</v>
      </c>
      <c r="I79" s="1" t="s">
        <v>396</v>
      </c>
    </row>
    <row r="80" spans="1:9" x14ac:dyDescent="0.25">
      <c r="A80" s="76" t="s">
        <v>140</v>
      </c>
      <c r="B80" s="77" t="s">
        <v>169</v>
      </c>
      <c r="C80" s="78" t="s">
        <v>170</v>
      </c>
      <c r="D80" s="77" t="s">
        <v>171</v>
      </c>
      <c r="E80" s="79">
        <v>90</v>
      </c>
      <c r="F80" s="80">
        <v>2.65</v>
      </c>
      <c r="G80" s="27">
        <f t="shared" si="2"/>
        <v>238.5</v>
      </c>
      <c r="H80" s="1" t="s">
        <v>396</v>
      </c>
      <c r="I80" s="1" t="s">
        <v>396</v>
      </c>
    </row>
    <row r="81" spans="1:9" x14ac:dyDescent="0.25">
      <c r="A81" s="76" t="s">
        <v>140</v>
      </c>
      <c r="B81" s="77" t="s">
        <v>172</v>
      </c>
      <c r="C81" s="78" t="s">
        <v>173</v>
      </c>
      <c r="D81" s="77" t="s">
        <v>174</v>
      </c>
      <c r="E81" s="79">
        <v>118</v>
      </c>
      <c r="F81" s="80">
        <v>9.23</v>
      </c>
      <c r="G81" s="27">
        <f t="shared" si="2"/>
        <v>1089.1400000000001</v>
      </c>
      <c r="H81" s="1" t="s">
        <v>396</v>
      </c>
      <c r="I81" s="1" t="s">
        <v>396</v>
      </c>
    </row>
    <row r="82" spans="1:9" x14ac:dyDescent="0.25">
      <c r="A82" s="76" t="s">
        <v>140</v>
      </c>
      <c r="B82" s="77" t="s">
        <v>175</v>
      </c>
      <c r="C82" s="78" t="s">
        <v>176</v>
      </c>
      <c r="D82" s="77" t="s">
        <v>177</v>
      </c>
      <c r="E82" s="79">
        <v>146</v>
      </c>
      <c r="F82" s="80">
        <v>4.1399999999999997</v>
      </c>
      <c r="G82" s="27">
        <f t="shared" si="2"/>
        <v>604.43999999999994</v>
      </c>
      <c r="H82" s="1" t="s">
        <v>396</v>
      </c>
      <c r="I82" s="1" t="s">
        <v>396</v>
      </c>
    </row>
    <row r="83" spans="1:9" x14ac:dyDescent="0.25">
      <c r="A83" s="76" t="s">
        <v>178</v>
      </c>
      <c r="B83" s="77" t="s">
        <v>179</v>
      </c>
      <c r="C83" s="78" t="s">
        <v>180</v>
      </c>
      <c r="D83" s="77" t="s">
        <v>181</v>
      </c>
      <c r="E83" s="79">
        <v>67</v>
      </c>
      <c r="F83" s="80">
        <v>7.32</v>
      </c>
      <c r="G83" s="27">
        <f t="shared" si="2"/>
        <v>490.44</v>
      </c>
      <c r="H83" s="1" t="s">
        <v>396</v>
      </c>
      <c r="I83" s="1" t="s">
        <v>396</v>
      </c>
    </row>
    <row r="84" spans="1:9" x14ac:dyDescent="0.25">
      <c r="A84" s="76" t="s">
        <v>182</v>
      </c>
      <c r="B84" s="77" t="s">
        <v>183</v>
      </c>
      <c r="C84" s="78" t="s">
        <v>184</v>
      </c>
      <c r="D84" s="77" t="s">
        <v>185</v>
      </c>
      <c r="E84" s="79">
        <v>11</v>
      </c>
      <c r="F84" s="80">
        <v>212.2</v>
      </c>
      <c r="G84" s="27">
        <f t="shared" si="2"/>
        <v>2334.1999999999998</v>
      </c>
      <c r="H84" s="1" t="s">
        <v>396</v>
      </c>
      <c r="I84" s="1" t="s">
        <v>396</v>
      </c>
    </row>
    <row r="85" spans="1:9" x14ac:dyDescent="0.25">
      <c r="A85" s="76" t="s">
        <v>140</v>
      </c>
      <c r="B85" s="77" t="s">
        <v>186</v>
      </c>
      <c r="C85" s="78" t="s">
        <v>187</v>
      </c>
      <c r="D85" s="77" t="s">
        <v>188</v>
      </c>
      <c r="E85" s="79">
        <v>33</v>
      </c>
      <c r="F85" s="80">
        <v>5.54</v>
      </c>
      <c r="G85" s="27">
        <f t="shared" si="2"/>
        <v>182.82</v>
      </c>
      <c r="H85" s="1" t="s">
        <v>396</v>
      </c>
      <c r="I85" s="1" t="s">
        <v>396</v>
      </c>
    </row>
    <row r="86" spans="1:9" x14ac:dyDescent="0.25">
      <c r="A86" s="76" t="s">
        <v>140</v>
      </c>
      <c r="B86" s="77" t="s">
        <v>189</v>
      </c>
      <c r="C86" s="78" t="s">
        <v>190</v>
      </c>
      <c r="D86" s="77" t="s">
        <v>191</v>
      </c>
      <c r="E86" s="79">
        <v>22</v>
      </c>
      <c r="F86" s="80">
        <v>5.54</v>
      </c>
      <c r="G86" s="27">
        <f t="shared" si="2"/>
        <v>121.88</v>
      </c>
      <c r="H86" s="1" t="s">
        <v>396</v>
      </c>
      <c r="I86" s="1" t="s">
        <v>396</v>
      </c>
    </row>
    <row r="87" spans="1:9" x14ac:dyDescent="0.25">
      <c r="A87" s="76" t="s">
        <v>178</v>
      </c>
      <c r="B87" s="77" t="s">
        <v>192</v>
      </c>
      <c r="C87" s="77" t="s">
        <v>61</v>
      </c>
      <c r="D87" s="77" t="s">
        <v>193</v>
      </c>
      <c r="E87" s="79">
        <v>43</v>
      </c>
      <c r="F87" s="80">
        <v>45.98</v>
      </c>
      <c r="G87" s="27">
        <f t="shared" si="2"/>
        <v>1977.1399999999999</v>
      </c>
      <c r="H87" s="1" t="s">
        <v>396</v>
      </c>
      <c r="I87" s="1" t="s">
        <v>396</v>
      </c>
    </row>
    <row r="88" spans="1:9" x14ac:dyDescent="0.25">
      <c r="A88" s="76" t="s">
        <v>178</v>
      </c>
      <c r="B88" s="77" t="s">
        <v>194</v>
      </c>
      <c r="C88" s="77" t="s">
        <v>61</v>
      </c>
      <c r="D88" s="77" t="s">
        <v>195</v>
      </c>
      <c r="E88" s="79">
        <v>43</v>
      </c>
      <c r="F88" s="80">
        <v>45.98</v>
      </c>
      <c r="G88" s="27">
        <f t="shared" si="2"/>
        <v>1977.1399999999999</v>
      </c>
      <c r="H88" s="1" t="s">
        <v>396</v>
      </c>
      <c r="I88" s="1" t="s">
        <v>396</v>
      </c>
    </row>
    <row r="89" spans="1:9" x14ac:dyDescent="0.25">
      <c r="A89" s="76" t="s">
        <v>196</v>
      </c>
      <c r="B89" s="77" t="s">
        <v>197</v>
      </c>
      <c r="C89" s="77" t="s">
        <v>61</v>
      </c>
      <c r="D89" s="77" t="s">
        <v>198</v>
      </c>
      <c r="E89" s="79">
        <v>27</v>
      </c>
      <c r="F89" s="80">
        <v>0.38</v>
      </c>
      <c r="G89" s="27">
        <f t="shared" si="2"/>
        <v>10.26</v>
      </c>
      <c r="H89" s="1" t="s">
        <v>396</v>
      </c>
      <c r="I89" s="1" t="s">
        <v>396</v>
      </c>
    </row>
    <row r="90" spans="1:9" x14ac:dyDescent="0.25">
      <c r="A90" s="76" t="s">
        <v>140</v>
      </c>
      <c r="B90" s="77" t="s">
        <v>199</v>
      </c>
      <c r="C90" s="78" t="s">
        <v>200</v>
      </c>
      <c r="D90" s="77" t="s">
        <v>394</v>
      </c>
      <c r="E90" s="79">
        <v>1120</v>
      </c>
      <c r="F90" s="80">
        <v>16.62</v>
      </c>
      <c r="G90" s="27">
        <f t="shared" si="2"/>
        <v>18614.400000000001</v>
      </c>
      <c r="H90" s="1" t="s">
        <v>396</v>
      </c>
      <c r="I90" s="1" t="s">
        <v>396</v>
      </c>
    </row>
    <row r="91" spans="1:9" x14ac:dyDescent="0.25">
      <c r="A91" s="76" t="s">
        <v>140</v>
      </c>
      <c r="B91" s="77" t="s">
        <v>201</v>
      </c>
      <c r="C91" s="78" t="s">
        <v>200</v>
      </c>
      <c r="D91" s="77" t="s">
        <v>395</v>
      </c>
      <c r="E91" s="79">
        <v>1120</v>
      </c>
      <c r="F91" s="80">
        <v>16.62</v>
      </c>
      <c r="G91" s="27">
        <f t="shared" si="2"/>
        <v>18614.400000000001</v>
      </c>
      <c r="H91" s="1" t="s">
        <v>396</v>
      </c>
      <c r="I91" s="1" t="s">
        <v>396</v>
      </c>
    </row>
    <row r="92" spans="1:9" x14ac:dyDescent="0.25">
      <c r="A92" s="76" t="s">
        <v>140</v>
      </c>
      <c r="B92" s="77" t="s">
        <v>202</v>
      </c>
      <c r="C92" s="78" t="s">
        <v>203</v>
      </c>
      <c r="D92" s="77" t="s">
        <v>204</v>
      </c>
      <c r="E92" s="79">
        <v>81</v>
      </c>
      <c r="F92" s="80">
        <v>3.79</v>
      </c>
      <c r="G92" s="27">
        <f t="shared" si="2"/>
        <v>306.99</v>
      </c>
      <c r="H92" s="1" t="s">
        <v>396</v>
      </c>
      <c r="I92" s="1" t="s">
        <v>396</v>
      </c>
    </row>
    <row r="93" spans="1:9" x14ac:dyDescent="0.25">
      <c r="A93" s="76" t="s">
        <v>140</v>
      </c>
      <c r="B93" s="77" t="s">
        <v>205</v>
      </c>
      <c r="C93" s="78" t="s">
        <v>206</v>
      </c>
      <c r="D93" s="77" t="s">
        <v>207</v>
      </c>
      <c r="E93" s="79">
        <v>7</v>
      </c>
      <c r="F93" s="80">
        <v>4.1399999999999997</v>
      </c>
      <c r="G93" s="27">
        <f t="shared" si="2"/>
        <v>28.979999999999997</v>
      </c>
      <c r="H93" s="1" t="s">
        <v>396</v>
      </c>
      <c r="I93" s="1" t="s">
        <v>396</v>
      </c>
    </row>
    <row r="94" spans="1:9" x14ac:dyDescent="0.25">
      <c r="A94" s="76" t="s">
        <v>140</v>
      </c>
      <c r="B94" s="77" t="s">
        <v>208</v>
      </c>
      <c r="C94" s="78" t="s">
        <v>209</v>
      </c>
      <c r="D94" s="77" t="s">
        <v>210</v>
      </c>
      <c r="E94" s="79">
        <v>50</v>
      </c>
      <c r="F94" s="80">
        <v>2.76</v>
      </c>
      <c r="G94" s="27">
        <f t="shared" si="2"/>
        <v>138</v>
      </c>
      <c r="H94" s="1" t="s">
        <v>396</v>
      </c>
      <c r="I94" s="1" t="s">
        <v>396</v>
      </c>
    </row>
    <row r="95" spans="1:9" x14ac:dyDescent="0.25">
      <c r="A95" s="84" t="s">
        <v>140</v>
      </c>
      <c r="B95" s="85" t="s">
        <v>211</v>
      </c>
      <c r="C95" s="77" t="s">
        <v>212</v>
      </c>
      <c r="D95" s="85" t="s">
        <v>213</v>
      </c>
      <c r="E95" s="79">
        <v>53</v>
      </c>
      <c r="F95" s="80">
        <v>28.88</v>
      </c>
      <c r="G95" s="27">
        <f t="shared" si="2"/>
        <v>1530.6399999999999</v>
      </c>
      <c r="H95" s="1" t="s">
        <v>396</v>
      </c>
      <c r="I95" s="1" t="s">
        <v>396</v>
      </c>
    </row>
    <row r="96" spans="1:9" x14ac:dyDescent="0.25">
      <c r="A96" s="76" t="s">
        <v>140</v>
      </c>
      <c r="B96" s="77" t="s">
        <v>214</v>
      </c>
      <c r="C96" s="78" t="s">
        <v>215</v>
      </c>
      <c r="D96" s="77" t="s">
        <v>216</v>
      </c>
      <c r="E96" s="79">
        <v>116</v>
      </c>
      <c r="F96" s="80">
        <v>3.82</v>
      </c>
      <c r="G96" s="27">
        <f t="shared" si="2"/>
        <v>443.12</v>
      </c>
      <c r="H96" s="1" t="s">
        <v>396</v>
      </c>
      <c r="I96" s="1" t="s">
        <v>396</v>
      </c>
    </row>
    <row r="97" spans="1:9" x14ac:dyDescent="0.25">
      <c r="A97" s="76" t="s">
        <v>140</v>
      </c>
      <c r="B97" s="77" t="s">
        <v>217</v>
      </c>
      <c r="C97" s="78" t="s">
        <v>218</v>
      </c>
      <c r="D97" s="77" t="s">
        <v>219</v>
      </c>
      <c r="E97" s="82">
        <v>1</v>
      </c>
      <c r="F97" s="83">
        <v>4.4800000000000004</v>
      </c>
      <c r="G97" s="28">
        <f t="shared" si="2"/>
        <v>4.4800000000000004</v>
      </c>
      <c r="H97" s="1" t="s">
        <v>396</v>
      </c>
      <c r="I97" s="1" t="s">
        <v>396</v>
      </c>
    </row>
    <row r="98" spans="1:9" x14ac:dyDescent="0.25">
      <c r="A98" s="76" t="s">
        <v>144</v>
      </c>
      <c r="B98" s="77" t="s">
        <v>220</v>
      </c>
      <c r="C98" s="78" t="s">
        <v>146</v>
      </c>
      <c r="D98" s="77" t="s">
        <v>221</v>
      </c>
      <c r="E98" s="79">
        <v>29</v>
      </c>
      <c r="F98" s="80">
        <v>15.48</v>
      </c>
      <c r="G98" s="27">
        <f t="shared" si="2"/>
        <v>448.92</v>
      </c>
      <c r="H98" s="1" t="s">
        <v>396</v>
      </c>
      <c r="I98" s="1" t="s">
        <v>396</v>
      </c>
    </row>
    <row r="99" spans="1:9" x14ac:dyDescent="0.25">
      <c r="A99" s="76" t="s">
        <v>144</v>
      </c>
      <c r="B99" s="77" t="s">
        <v>222</v>
      </c>
      <c r="C99" s="78" t="s">
        <v>146</v>
      </c>
      <c r="D99" s="77" t="s">
        <v>223</v>
      </c>
      <c r="E99" s="79">
        <v>29</v>
      </c>
      <c r="F99" s="80">
        <v>15.48</v>
      </c>
      <c r="G99" s="27">
        <f t="shared" si="2"/>
        <v>448.92</v>
      </c>
      <c r="H99" s="1" t="s">
        <v>396</v>
      </c>
      <c r="I99" s="1" t="s">
        <v>396</v>
      </c>
    </row>
    <row r="100" spans="1:9" x14ac:dyDescent="0.25">
      <c r="A100" s="76" t="s">
        <v>140</v>
      </c>
      <c r="B100" s="77" t="s">
        <v>224</v>
      </c>
      <c r="C100" s="78" t="s">
        <v>225</v>
      </c>
      <c r="D100" s="77" t="s">
        <v>226</v>
      </c>
      <c r="E100" s="79">
        <v>4</v>
      </c>
      <c r="F100" s="80">
        <v>6.37</v>
      </c>
      <c r="G100" s="27">
        <f t="shared" si="2"/>
        <v>25.48</v>
      </c>
      <c r="H100" s="1" t="s">
        <v>396</v>
      </c>
      <c r="I100" s="1" t="s">
        <v>396</v>
      </c>
    </row>
    <row r="101" spans="1:9" x14ac:dyDescent="0.25">
      <c r="A101" s="76" t="s">
        <v>140</v>
      </c>
      <c r="B101" s="77" t="s">
        <v>227</v>
      </c>
      <c r="C101" s="78" t="s">
        <v>228</v>
      </c>
      <c r="D101" s="77" t="s">
        <v>229</v>
      </c>
      <c r="E101" s="79">
        <v>110</v>
      </c>
      <c r="F101" s="80">
        <v>16.09</v>
      </c>
      <c r="G101" s="27">
        <f t="shared" si="2"/>
        <v>1769.9</v>
      </c>
      <c r="H101" s="1" t="s">
        <v>396</v>
      </c>
      <c r="I101" s="1" t="s">
        <v>396</v>
      </c>
    </row>
    <row r="102" spans="1:9" x14ac:dyDescent="0.25">
      <c r="A102" s="76" t="s">
        <v>140</v>
      </c>
      <c r="B102" s="77" t="s">
        <v>230</v>
      </c>
      <c r="C102" s="78" t="s">
        <v>231</v>
      </c>
      <c r="D102" s="77" t="s">
        <v>232</v>
      </c>
      <c r="E102" s="79">
        <v>18</v>
      </c>
      <c r="F102" s="80">
        <v>14.36</v>
      </c>
      <c r="G102" s="27">
        <f t="shared" si="2"/>
        <v>258.48</v>
      </c>
      <c r="H102" s="1" t="s">
        <v>396</v>
      </c>
      <c r="I102" s="1" t="s">
        <v>396</v>
      </c>
    </row>
    <row r="103" spans="1:9" x14ac:dyDescent="0.25">
      <c r="A103" s="76" t="s">
        <v>140</v>
      </c>
      <c r="B103" s="77" t="s">
        <v>233</v>
      </c>
      <c r="C103" s="78" t="s">
        <v>234</v>
      </c>
      <c r="D103" s="77" t="s">
        <v>235</v>
      </c>
      <c r="E103" s="79">
        <v>191</v>
      </c>
      <c r="F103" s="80">
        <v>6.25</v>
      </c>
      <c r="G103" s="27">
        <f t="shared" si="2"/>
        <v>1193.75</v>
      </c>
      <c r="H103" s="1" t="s">
        <v>396</v>
      </c>
      <c r="I103" s="1" t="s">
        <v>396</v>
      </c>
    </row>
    <row r="104" spans="1:9" x14ac:dyDescent="0.25">
      <c r="A104" s="76" t="s">
        <v>140</v>
      </c>
      <c r="B104" s="77" t="s">
        <v>236</v>
      </c>
      <c r="C104" s="77" t="s">
        <v>61</v>
      </c>
      <c r="D104" s="77" t="s">
        <v>237</v>
      </c>
      <c r="E104" s="79">
        <v>15</v>
      </c>
      <c r="F104" s="80">
        <v>13.69</v>
      </c>
      <c r="G104" s="27">
        <f t="shared" si="2"/>
        <v>205.35</v>
      </c>
      <c r="H104" s="1" t="s">
        <v>396</v>
      </c>
      <c r="I104" s="1" t="s">
        <v>396</v>
      </c>
    </row>
    <row r="105" spans="1:9" x14ac:dyDescent="0.25">
      <c r="A105" s="76" t="s">
        <v>140</v>
      </c>
      <c r="B105" s="77" t="s">
        <v>238</v>
      </c>
      <c r="C105" s="78" t="s">
        <v>239</v>
      </c>
      <c r="D105" s="77" t="s">
        <v>240</v>
      </c>
      <c r="E105" s="79">
        <v>48</v>
      </c>
      <c r="F105" s="80">
        <v>14.32</v>
      </c>
      <c r="G105" s="27">
        <f t="shared" si="2"/>
        <v>687.36</v>
      </c>
      <c r="H105" s="1" t="s">
        <v>396</v>
      </c>
      <c r="I105" s="1" t="s">
        <v>396</v>
      </c>
    </row>
    <row r="106" spans="1:9" x14ac:dyDescent="0.25">
      <c r="A106" s="76" t="s">
        <v>140</v>
      </c>
      <c r="B106" s="77" t="s">
        <v>241</v>
      </c>
      <c r="C106" s="77" t="s">
        <v>212</v>
      </c>
      <c r="D106" s="81" t="s">
        <v>242</v>
      </c>
      <c r="E106" s="79">
        <v>1</v>
      </c>
      <c r="F106" s="80">
        <v>8.74</v>
      </c>
      <c r="G106" s="27">
        <f t="shared" si="2"/>
        <v>8.74</v>
      </c>
      <c r="H106" s="1" t="s">
        <v>396</v>
      </c>
      <c r="I106" s="1" t="s">
        <v>396</v>
      </c>
    </row>
    <row r="107" spans="1:9" x14ac:dyDescent="0.25">
      <c r="A107" s="86" t="s">
        <v>144</v>
      </c>
      <c r="B107" s="71" t="s">
        <v>243</v>
      </c>
      <c r="C107" s="72" t="s">
        <v>146</v>
      </c>
      <c r="D107" s="73" t="s">
        <v>244</v>
      </c>
      <c r="E107" s="74">
        <v>19</v>
      </c>
      <c r="F107" s="75">
        <v>9.3699999999999992</v>
      </c>
      <c r="G107" s="26">
        <f t="shared" si="2"/>
        <v>178.02999999999997</v>
      </c>
      <c r="H107" s="100" t="s">
        <v>396</v>
      </c>
      <c r="I107" s="100" t="s">
        <v>396</v>
      </c>
    </row>
    <row r="108" spans="1:9" x14ac:dyDescent="0.25">
      <c r="A108" s="76" t="s">
        <v>140</v>
      </c>
      <c r="B108" s="77" t="s">
        <v>245</v>
      </c>
      <c r="C108" s="78" t="s">
        <v>246</v>
      </c>
      <c r="D108" s="77" t="s">
        <v>247</v>
      </c>
      <c r="E108" s="79">
        <v>222</v>
      </c>
      <c r="F108" s="80">
        <v>12.73</v>
      </c>
      <c r="G108" s="27">
        <f t="shared" si="2"/>
        <v>2826.06</v>
      </c>
      <c r="H108" s="1" t="s">
        <v>396</v>
      </c>
      <c r="I108" s="1" t="s">
        <v>396</v>
      </c>
    </row>
    <row r="109" spans="1:9" x14ac:dyDescent="0.25">
      <c r="A109" s="70" t="s">
        <v>140</v>
      </c>
      <c r="B109" s="71" t="s">
        <v>248</v>
      </c>
      <c r="C109" s="87" t="s">
        <v>61</v>
      </c>
      <c r="D109" s="71" t="s">
        <v>249</v>
      </c>
      <c r="E109" s="74">
        <v>4</v>
      </c>
      <c r="F109" s="75">
        <v>49.51</v>
      </c>
      <c r="G109" s="26">
        <f t="shared" si="2"/>
        <v>198.04</v>
      </c>
      <c r="H109" s="100" t="s">
        <v>396</v>
      </c>
      <c r="I109" s="100" t="s">
        <v>396</v>
      </c>
    </row>
    <row r="110" spans="1:9" x14ac:dyDescent="0.25">
      <c r="A110" s="76" t="s">
        <v>140</v>
      </c>
      <c r="B110" s="77" t="s">
        <v>250</v>
      </c>
      <c r="C110" s="78" t="s">
        <v>251</v>
      </c>
      <c r="D110" s="77" t="s">
        <v>252</v>
      </c>
      <c r="E110" s="79">
        <v>107</v>
      </c>
      <c r="F110" s="80">
        <v>11.14</v>
      </c>
      <c r="G110" s="27">
        <f t="shared" si="2"/>
        <v>1191.98</v>
      </c>
      <c r="H110" s="1" t="s">
        <v>396</v>
      </c>
      <c r="I110" s="1" t="s">
        <v>396</v>
      </c>
    </row>
    <row r="111" spans="1:9" x14ac:dyDescent="0.25">
      <c r="A111" s="76" t="s">
        <v>140</v>
      </c>
      <c r="B111" s="77" t="s">
        <v>253</v>
      </c>
      <c r="C111" s="78" t="s">
        <v>254</v>
      </c>
      <c r="D111" s="77" t="s">
        <v>255</v>
      </c>
      <c r="E111" s="79">
        <v>4</v>
      </c>
      <c r="F111" s="80">
        <v>6.68</v>
      </c>
      <c r="G111" s="27">
        <f t="shared" si="2"/>
        <v>26.72</v>
      </c>
      <c r="H111" s="1" t="s">
        <v>396</v>
      </c>
      <c r="I111" s="1" t="s">
        <v>396</v>
      </c>
    </row>
    <row r="112" spans="1:9" x14ac:dyDescent="0.25">
      <c r="A112" s="76" t="s">
        <v>140</v>
      </c>
      <c r="B112" s="77" t="s">
        <v>256</v>
      </c>
      <c r="C112" s="77" t="s">
        <v>61</v>
      </c>
      <c r="D112" s="77" t="s">
        <v>257</v>
      </c>
      <c r="E112" s="79">
        <v>55</v>
      </c>
      <c r="F112" s="80">
        <v>10.029999999999999</v>
      </c>
      <c r="G112" s="27">
        <f t="shared" si="2"/>
        <v>551.65</v>
      </c>
      <c r="H112" s="1" t="s">
        <v>396</v>
      </c>
      <c r="I112" s="1" t="s">
        <v>396</v>
      </c>
    </row>
    <row r="113" spans="1:9" x14ac:dyDescent="0.25">
      <c r="A113" s="76" t="s">
        <v>140</v>
      </c>
      <c r="B113" s="77" t="s">
        <v>258</v>
      </c>
      <c r="C113" s="77" t="s">
        <v>212</v>
      </c>
      <c r="D113" s="77" t="s">
        <v>259</v>
      </c>
      <c r="E113" s="79">
        <v>11</v>
      </c>
      <c r="F113" s="80">
        <v>6.37</v>
      </c>
      <c r="G113" s="27">
        <f t="shared" si="2"/>
        <v>70.070000000000007</v>
      </c>
      <c r="H113" s="1" t="s">
        <v>396</v>
      </c>
      <c r="I113" s="1" t="s">
        <v>396</v>
      </c>
    </row>
    <row r="114" spans="1:9" x14ac:dyDescent="0.25">
      <c r="A114" s="76" t="s">
        <v>182</v>
      </c>
      <c r="B114" s="77"/>
      <c r="C114" s="78" t="s">
        <v>260</v>
      </c>
      <c r="D114" s="77" t="s">
        <v>261</v>
      </c>
      <c r="E114" s="79">
        <v>89</v>
      </c>
      <c r="F114" s="80">
        <v>10.26</v>
      </c>
      <c r="G114" s="27">
        <f t="shared" si="2"/>
        <v>913.14</v>
      </c>
      <c r="H114" s="1" t="s">
        <v>396</v>
      </c>
      <c r="I114" s="1" t="s">
        <v>396</v>
      </c>
    </row>
    <row r="115" spans="1:9" x14ac:dyDescent="0.25">
      <c r="A115" s="76" t="s">
        <v>140</v>
      </c>
      <c r="B115" s="77" t="s">
        <v>262</v>
      </c>
      <c r="C115" s="77" t="s">
        <v>61</v>
      </c>
      <c r="D115" s="77" t="s">
        <v>263</v>
      </c>
      <c r="E115" s="79">
        <v>116</v>
      </c>
      <c r="F115" s="80">
        <v>2.19</v>
      </c>
      <c r="G115" s="27">
        <f t="shared" si="2"/>
        <v>254.04</v>
      </c>
      <c r="H115" s="1" t="s">
        <v>396</v>
      </c>
      <c r="I115" s="1" t="s">
        <v>396</v>
      </c>
    </row>
    <row r="116" spans="1:9" x14ac:dyDescent="0.25">
      <c r="A116" s="76" t="s">
        <v>140</v>
      </c>
      <c r="B116" s="77" t="s">
        <v>264</v>
      </c>
      <c r="C116" s="78" t="s">
        <v>265</v>
      </c>
      <c r="D116" s="77" t="s">
        <v>266</v>
      </c>
      <c r="E116" s="79">
        <v>72</v>
      </c>
      <c r="F116" s="80">
        <v>6.68</v>
      </c>
      <c r="G116" s="27">
        <f t="shared" si="2"/>
        <v>480.96</v>
      </c>
      <c r="H116" s="1" t="s">
        <v>396</v>
      </c>
      <c r="I116" s="1" t="s">
        <v>396</v>
      </c>
    </row>
    <row r="117" spans="1:9" x14ac:dyDescent="0.25">
      <c r="A117" s="76" t="s">
        <v>140</v>
      </c>
      <c r="B117" s="77" t="s">
        <v>267</v>
      </c>
      <c r="C117" s="78" t="s">
        <v>268</v>
      </c>
      <c r="D117" s="77" t="s">
        <v>269</v>
      </c>
      <c r="E117" s="79">
        <v>41</v>
      </c>
      <c r="F117" s="80">
        <v>8.2899999999999991</v>
      </c>
      <c r="G117" s="27">
        <f t="shared" si="2"/>
        <v>339.89</v>
      </c>
      <c r="H117" s="1" t="s">
        <v>396</v>
      </c>
      <c r="I117" s="1" t="s">
        <v>396</v>
      </c>
    </row>
    <row r="118" spans="1:9" x14ac:dyDescent="0.25">
      <c r="A118" s="76" t="s">
        <v>140</v>
      </c>
      <c r="B118" s="77" t="s">
        <v>270</v>
      </c>
      <c r="C118" s="77" t="s">
        <v>212</v>
      </c>
      <c r="D118" s="81" t="s">
        <v>271</v>
      </c>
      <c r="E118" s="79">
        <v>29</v>
      </c>
      <c r="F118" s="80">
        <v>8.3800000000000008</v>
      </c>
      <c r="G118" s="27">
        <f t="shared" si="2"/>
        <v>243.02</v>
      </c>
      <c r="H118" s="1" t="s">
        <v>396</v>
      </c>
      <c r="I118" s="1" t="s">
        <v>396</v>
      </c>
    </row>
    <row r="119" spans="1:9" x14ac:dyDescent="0.25">
      <c r="A119" s="76" t="s">
        <v>140</v>
      </c>
      <c r="B119" s="77" t="s">
        <v>272</v>
      </c>
      <c r="C119" s="78" t="s">
        <v>273</v>
      </c>
      <c r="D119" s="77" t="s">
        <v>274</v>
      </c>
      <c r="E119" s="79">
        <v>13</v>
      </c>
      <c r="F119" s="80">
        <v>57.01</v>
      </c>
      <c r="G119" s="27">
        <f t="shared" ref="G119:G166" si="3">E119*F119</f>
        <v>741.13</v>
      </c>
      <c r="H119" s="1" t="s">
        <v>396</v>
      </c>
      <c r="I119" s="1" t="s">
        <v>396</v>
      </c>
    </row>
    <row r="120" spans="1:9" x14ac:dyDescent="0.25">
      <c r="A120" s="76" t="s">
        <v>140</v>
      </c>
      <c r="B120" s="77" t="s">
        <v>275</v>
      </c>
      <c r="C120" s="77" t="s">
        <v>61</v>
      </c>
      <c r="D120" s="77" t="s">
        <v>276</v>
      </c>
      <c r="E120" s="79">
        <v>9</v>
      </c>
      <c r="F120" s="80">
        <v>28.36</v>
      </c>
      <c r="G120" s="27">
        <f t="shared" si="3"/>
        <v>255.24</v>
      </c>
      <c r="H120" s="1" t="s">
        <v>396</v>
      </c>
      <c r="I120" s="1" t="s">
        <v>396</v>
      </c>
    </row>
    <row r="121" spans="1:9" x14ac:dyDescent="0.25">
      <c r="A121" s="76" t="s">
        <v>140</v>
      </c>
      <c r="B121" s="77" t="s">
        <v>277</v>
      </c>
      <c r="C121" s="77" t="s">
        <v>212</v>
      </c>
      <c r="D121" s="77" t="s">
        <v>278</v>
      </c>
      <c r="E121" s="79">
        <v>64</v>
      </c>
      <c r="F121" s="80">
        <v>13.92</v>
      </c>
      <c r="G121" s="27">
        <f t="shared" si="3"/>
        <v>890.88</v>
      </c>
      <c r="H121" s="1" t="s">
        <v>396</v>
      </c>
      <c r="I121" s="1" t="s">
        <v>396</v>
      </c>
    </row>
    <row r="122" spans="1:9" x14ac:dyDescent="0.25">
      <c r="A122" s="76" t="s">
        <v>140</v>
      </c>
      <c r="B122" s="77" t="s">
        <v>279</v>
      </c>
      <c r="C122" s="77" t="s">
        <v>212</v>
      </c>
      <c r="D122" s="77" t="s">
        <v>280</v>
      </c>
      <c r="E122" s="79">
        <v>390</v>
      </c>
      <c r="F122" s="80">
        <v>11.49</v>
      </c>
      <c r="G122" s="27">
        <f t="shared" si="3"/>
        <v>4481.1000000000004</v>
      </c>
      <c r="H122" s="1" t="s">
        <v>396</v>
      </c>
      <c r="I122" s="1" t="s">
        <v>396</v>
      </c>
    </row>
    <row r="123" spans="1:9" x14ac:dyDescent="0.25">
      <c r="A123" s="76" t="s">
        <v>140</v>
      </c>
      <c r="B123" s="77" t="s">
        <v>281</v>
      </c>
      <c r="C123" s="78" t="s">
        <v>282</v>
      </c>
      <c r="D123" s="77" t="s">
        <v>283</v>
      </c>
      <c r="E123" s="79">
        <v>55</v>
      </c>
      <c r="F123" s="80">
        <v>2.31</v>
      </c>
      <c r="G123" s="27">
        <f t="shared" si="3"/>
        <v>127.05</v>
      </c>
      <c r="H123" s="1" t="s">
        <v>396</v>
      </c>
      <c r="I123" s="1" t="s">
        <v>396</v>
      </c>
    </row>
    <row r="124" spans="1:9" x14ac:dyDescent="0.25">
      <c r="A124" s="76" t="s">
        <v>140</v>
      </c>
      <c r="B124" s="77" t="s">
        <v>284</v>
      </c>
      <c r="C124" s="78" t="s">
        <v>285</v>
      </c>
      <c r="D124" s="77" t="s">
        <v>286</v>
      </c>
      <c r="E124" s="79">
        <v>53</v>
      </c>
      <c r="F124" s="80">
        <v>5.01</v>
      </c>
      <c r="G124" s="27">
        <f t="shared" si="3"/>
        <v>265.52999999999997</v>
      </c>
      <c r="H124" s="1" t="s">
        <v>396</v>
      </c>
      <c r="I124" s="1" t="s">
        <v>396</v>
      </c>
    </row>
    <row r="125" spans="1:9" x14ac:dyDescent="0.25">
      <c r="A125" s="76" t="s">
        <v>140</v>
      </c>
      <c r="B125" s="77" t="s">
        <v>287</v>
      </c>
      <c r="C125" s="78" t="s">
        <v>288</v>
      </c>
      <c r="D125" s="77" t="s">
        <v>289</v>
      </c>
      <c r="E125" s="79">
        <v>27</v>
      </c>
      <c r="F125" s="80">
        <v>16.440000000000001</v>
      </c>
      <c r="G125" s="27">
        <f t="shared" si="3"/>
        <v>443.88000000000005</v>
      </c>
      <c r="H125" s="1" t="s">
        <v>396</v>
      </c>
      <c r="I125" s="1" t="s">
        <v>396</v>
      </c>
    </row>
    <row r="126" spans="1:9" x14ac:dyDescent="0.25">
      <c r="A126" s="76" t="s">
        <v>140</v>
      </c>
      <c r="B126" s="77" t="s">
        <v>290</v>
      </c>
      <c r="C126" s="77" t="s">
        <v>212</v>
      </c>
      <c r="D126" s="77" t="s">
        <v>291</v>
      </c>
      <c r="E126" s="82">
        <v>1</v>
      </c>
      <c r="F126" s="83">
        <v>9</v>
      </c>
      <c r="G126" s="28">
        <f t="shared" si="3"/>
        <v>9</v>
      </c>
      <c r="H126" s="1" t="s">
        <v>396</v>
      </c>
      <c r="I126" s="1" t="s">
        <v>396</v>
      </c>
    </row>
    <row r="127" spans="1:9" x14ac:dyDescent="0.25">
      <c r="A127" s="76" t="s">
        <v>140</v>
      </c>
      <c r="B127" s="77" t="s">
        <v>292</v>
      </c>
      <c r="C127" s="78" t="s">
        <v>293</v>
      </c>
      <c r="D127" s="77" t="s">
        <v>294</v>
      </c>
      <c r="E127" s="79">
        <v>89</v>
      </c>
      <c r="F127" s="80">
        <v>8.8000000000000007</v>
      </c>
      <c r="G127" s="27">
        <f t="shared" si="3"/>
        <v>783.2</v>
      </c>
      <c r="H127" s="1" t="s">
        <v>396</v>
      </c>
      <c r="I127" s="1" t="s">
        <v>396</v>
      </c>
    </row>
    <row r="128" spans="1:9" x14ac:dyDescent="0.25">
      <c r="A128" s="76" t="s">
        <v>140</v>
      </c>
      <c r="B128" s="77" t="s">
        <v>295</v>
      </c>
      <c r="C128" s="78" t="s">
        <v>296</v>
      </c>
      <c r="D128" s="81" t="s">
        <v>297</v>
      </c>
      <c r="E128" s="79">
        <v>14</v>
      </c>
      <c r="F128" s="80">
        <v>6.37</v>
      </c>
      <c r="G128" s="27">
        <f t="shared" si="3"/>
        <v>89.18</v>
      </c>
      <c r="H128" s="1" t="s">
        <v>396</v>
      </c>
      <c r="I128" s="1" t="s">
        <v>396</v>
      </c>
    </row>
    <row r="129" spans="1:9" x14ac:dyDescent="0.25">
      <c r="A129" s="76" t="s">
        <v>140</v>
      </c>
      <c r="B129" s="77" t="s">
        <v>298</v>
      </c>
      <c r="C129" s="78" t="s">
        <v>165</v>
      </c>
      <c r="D129" s="77" t="s">
        <v>299</v>
      </c>
      <c r="E129" s="79">
        <v>10</v>
      </c>
      <c r="F129" s="80">
        <v>15.04</v>
      </c>
      <c r="G129" s="27">
        <f t="shared" si="3"/>
        <v>150.39999999999998</v>
      </c>
      <c r="H129" s="1" t="s">
        <v>396</v>
      </c>
      <c r="I129" s="1" t="s">
        <v>396</v>
      </c>
    </row>
    <row r="130" spans="1:9" x14ac:dyDescent="0.25">
      <c r="A130" s="76" t="s">
        <v>140</v>
      </c>
      <c r="B130" s="88">
        <v>87242</v>
      </c>
      <c r="C130" s="78" t="s">
        <v>300</v>
      </c>
      <c r="D130" s="77" t="s">
        <v>301</v>
      </c>
      <c r="E130" s="79">
        <v>88</v>
      </c>
      <c r="F130" s="80">
        <v>11.46</v>
      </c>
      <c r="G130" s="27">
        <f t="shared" si="3"/>
        <v>1008.48</v>
      </c>
      <c r="H130" s="1" t="s">
        <v>396</v>
      </c>
      <c r="I130" s="1" t="s">
        <v>396</v>
      </c>
    </row>
    <row r="131" spans="1:9" x14ac:dyDescent="0.25">
      <c r="A131" s="76" t="s">
        <v>140</v>
      </c>
      <c r="B131" s="77" t="s">
        <v>302</v>
      </c>
      <c r="C131" s="78" t="s">
        <v>303</v>
      </c>
      <c r="D131" s="77" t="s">
        <v>304</v>
      </c>
      <c r="E131" s="79">
        <v>50</v>
      </c>
      <c r="F131" s="80">
        <v>5.73</v>
      </c>
      <c r="G131" s="27">
        <f t="shared" si="3"/>
        <v>286.5</v>
      </c>
      <c r="H131" s="1" t="s">
        <v>396</v>
      </c>
      <c r="I131" s="1" t="s">
        <v>396</v>
      </c>
    </row>
    <row r="132" spans="1:9" x14ac:dyDescent="0.25">
      <c r="A132" s="76" t="s">
        <v>140</v>
      </c>
      <c r="B132" s="77" t="s">
        <v>305</v>
      </c>
      <c r="C132" s="78" t="s">
        <v>306</v>
      </c>
      <c r="D132" s="77" t="s">
        <v>307</v>
      </c>
      <c r="E132" s="79">
        <v>70</v>
      </c>
      <c r="F132" s="80">
        <v>16.45</v>
      </c>
      <c r="G132" s="27">
        <f t="shared" si="3"/>
        <v>1151.5</v>
      </c>
      <c r="H132" s="1" t="s">
        <v>396</v>
      </c>
      <c r="I132" s="1" t="s">
        <v>396</v>
      </c>
    </row>
    <row r="133" spans="1:9" x14ac:dyDescent="0.25">
      <c r="A133" s="70" t="s">
        <v>140</v>
      </c>
      <c r="B133" s="71" t="s">
        <v>308</v>
      </c>
      <c r="C133" s="87" t="s">
        <v>212</v>
      </c>
      <c r="D133" s="71" t="s">
        <v>309</v>
      </c>
      <c r="E133" s="74">
        <v>28</v>
      </c>
      <c r="F133" s="75">
        <v>33.1</v>
      </c>
      <c r="G133" s="26">
        <f t="shared" si="3"/>
        <v>926.80000000000007</v>
      </c>
      <c r="H133" s="100" t="s">
        <v>396</v>
      </c>
      <c r="I133" s="100" t="s">
        <v>396</v>
      </c>
    </row>
    <row r="134" spans="1:9" x14ac:dyDescent="0.25">
      <c r="A134" s="76" t="s">
        <v>140</v>
      </c>
      <c r="B134" s="77" t="s">
        <v>310</v>
      </c>
      <c r="C134" s="78" t="s">
        <v>311</v>
      </c>
      <c r="D134" s="77" t="s">
        <v>312</v>
      </c>
      <c r="E134" s="79">
        <v>6</v>
      </c>
      <c r="F134" s="80">
        <v>13.16</v>
      </c>
      <c r="G134" s="27">
        <f t="shared" si="3"/>
        <v>78.960000000000008</v>
      </c>
      <c r="H134" s="1" t="s">
        <v>396</v>
      </c>
      <c r="I134" s="1" t="s">
        <v>396</v>
      </c>
    </row>
    <row r="135" spans="1:9" x14ac:dyDescent="0.25">
      <c r="A135" s="76" t="s">
        <v>140</v>
      </c>
      <c r="B135" s="77" t="s">
        <v>313</v>
      </c>
      <c r="C135" s="77" t="s">
        <v>61</v>
      </c>
      <c r="D135" s="77" t="s">
        <v>314</v>
      </c>
      <c r="E135" s="79">
        <v>2</v>
      </c>
      <c r="F135" s="80">
        <v>10.96</v>
      </c>
      <c r="G135" s="27">
        <f t="shared" si="3"/>
        <v>21.92</v>
      </c>
      <c r="H135" s="1" t="s">
        <v>396</v>
      </c>
      <c r="I135" s="1" t="s">
        <v>396</v>
      </c>
    </row>
    <row r="136" spans="1:9" x14ac:dyDescent="0.25">
      <c r="A136" s="76" t="s">
        <v>140</v>
      </c>
      <c r="B136" s="77" t="s">
        <v>315</v>
      </c>
      <c r="C136" s="78" t="s">
        <v>316</v>
      </c>
      <c r="D136" s="77" t="s">
        <v>317</v>
      </c>
      <c r="E136" s="79">
        <v>2</v>
      </c>
      <c r="F136" s="80">
        <v>5.2</v>
      </c>
      <c r="G136" s="27">
        <f t="shared" si="3"/>
        <v>10.4</v>
      </c>
      <c r="H136" s="1" t="s">
        <v>396</v>
      </c>
      <c r="I136" s="1" t="s">
        <v>396</v>
      </c>
    </row>
    <row r="137" spans="1:9" x14ac:dyDescent="0.25">
      <c r="A137" s="76" t="s">
        <v>140</v>
      </c>
      <c r="B137" s="77" t="s">
        <v>318</v>
      </c>
      <c r="C137" s="77" t="s">
        <v>212</v>
      </c>
      <c r="D137" s="77" t="s">
        <v>319</v>
      </c>
      <c r="E137" s="79">
        <v>15</v>
      </c>
      <c r="F137" s="80">
        <v>5.73</v>
      </c>
      <c r="G137" s="27">
        <f t="shared" si="3"/>
        <v>85.95</v>
      </c>
      <c r="H137" s="1" t="s">
        <v>396</v>
      </c>
      <c r="I137" s="1" t="s">
        <v>396</v>
      </c>
    </row>
    <row r="138" spans="1:9" x14ac:dyDescent="0.25">
      <c r="A138" s="76" t="s">
        <v>140</v>
      </c>
      <c r="B138" s="77" t="s">
        <v>320</v>
      </c>
      <c r="C138" s="78" t="s">
        <v>321</v>
      </c>
      <c r="D138" s="81" t="s">
        <v>322</v>
      </c>
      <c r="E138" s="79">
        <v>231</v>
      </c>
      <c r="F138" s="80">
        <v>3.45</v>
      </c>
      <c r="G138" s="27">
        <f t="shared" si="3"/>
        <v>796.95</v>
      </c>
      <c r="H138" s="1" t="s">
        <v>396</v>
      </c>
      <c r="I138" s="1" t="s">
        <v>396</v>
      </c>
    </row>
    <row r="139" spans="1:9" x14ac:dyDescent="0.25">
      <c r="A139" s="76" t="s">
        <v>140</v>
      </c>
      <c r="B139" s="77" t="s">
        <v>323</v>
      </c>
      <c r="C139" s="78" t="s">
        <v>324</v>
      </c>
      <c r="D139" s="77" t="s">
        <v>325</v>
      </c>
      <c r="E139" s="79">
        <v>98</v>
      </c>
      <c r="F139" s="80">
        <v>16.18</v>
      </c>
      <c r="G139" s="27">
        <f t="shared" si="3"/>
        <v>1585.6399999999999</v>
      </c>
      <c r="H139" s="1" t="s">
        <v>396</v>
      </c>
      <c r="I139" s="1" t="s">
        <v>396</v>
      </c>
    </row>
    <row r="140" spans="1:9" x14ac:dyDescent="0.25">
      <c r="A140" s="70" t="s">
        <v>144</v>
      </c>
      <c r="B140" s="71" t="s">
        <v>326</v>
      </c>
      <c r="C140" s="72" t="s">
        <v>327</v>
      </c>
      <c r="D140" s="71" t="s">
        <v>328</v>
      </c>
      <c r="E140" s="74">
        <v>35</v>
      </c>
      <c r="F140" s="75">
        <v>15.3</v>
      </c>
      <c r="G140" s="26">
        <f t="shared" si="3"/>
        <v>535.5</v>
      </c>
      <c r="H140" s="100" t="s">
        <v>396</v>
      </c>
      <c r="I140" s="100" t="s">
        <v>396</v>
      </c>
    </row>
    <row r="141" spans="1:9" x14ac:dyDescent="0.25">
      <c r="A141" s="76" t="s">
        <v>140</v>
      </c>
      <c r="B141" s="77" t="s">
        <v>329</v>
      </c>
      <c r="C141" s="78" t="s">
        <v>330</v>
      </c>
      <c r="D141" s="77" t="s">
        <v>331</v>
      </c>
      <c r="E141" s="79">
        <v>362</v>
      </c>
      <c r="F141" s="80">
        <v>8.74</v>
      </c>
      <c r="G141" s="27">
        <f t="shared" si="3"/>
        <v>3163.88</v>
      </c>
      <c r="H141" s="1" t="s">
        <v>396</v>
      </c>
      <c r="I141" s="1" t="s">
        <v>396</v>
      </c>
    </row>
    <row r="142" spans="1:9" x14ac:dyDescent="0.25">
      <c r="A142" s="76" t="s">
        <v>140</v>
      </c>
      <c r="B142" s="77" t="s">
        <v>332</v>
      </c>
      <c r="C142" s="78" t="s">
        <v>333</v>
      </c>
      <c r="D142" s="77" t="s">
        <v>334</v>
      </c>
      <c r="E142" s="79">
        <v>243</v>
      </c>
      <c r="F142" s="80">
        <v>14.57</v>
      </c>
      <c r="G142" s="27">
        <f t="shared" si="3"/>
        <v>3540.51</v>
      </c>
      <c r="H142" s="1" t="s">
        <v>396</v>
      </c>
      <c r="I142" s="1" t="s">
        <v>396</v>
      </c>
    </row>
    <row r="143" spans="1:9" x14ac:dyDescent="0.25">
      <c r="A143" s="76" t="s">
        <v>140</v>
      </c>
      <c r="B143" s="77" t="s">
        <v>335</v>
      </c>
      <c r="C143" s="78" t="s">
        <v>336</v>
      </c>
      <c r="D143" s="77" t="s">
        <v>337</v>
      </c>
      <c r="E143" s="79">
        <v>61</v>
      </c>
      <c r="F143" s="80">
        <v>9.7100000000000009</v>
      </c>
      <c r="G143" s="27">
        <f t="shared" si="3"/>
        <v>592.31000000000006</v>
      </c>
      <c r="H143" s="1" t="s">
        <v>396</v>
      </c>
      <c r="I143" s="1" t="s">
        <v>396</v>
      </c>
    </row>
    <row r="144" spans="1:9" x14ac:dyDescent="0.25">
      <c r="A144" s="76" t="s">
        <v>140</v>
      </c>
      <c r="B144" s="77" t="s">
        <v>338</v>
      </c>
      <c r="C144" s="78" t="s">
        <v>336</v>
      </c>
      <c r="D144" s="77" t="s">
        <v>339</v>
      </c>
      <c r="E144" s="79">
        <v>54</v>
      </c>
      <c r="F144" s="80">
        <v>9.7100000000000009</v>
      </c>
      <c r="G144" s="27">
        <f t="shared" si="3"/>
        <v>524.34</v>
      </c>
      <c r="H144" s="1" t="s">
        <v>396</v>
      </c>
      <c r="I144" s="1" t="s">
        <v>396</v>
      </c>
    </row>
    <row r="145" spans="1:9" x14ac:dyDescent="0.25">
      <c r="A145" s="76" t="s">
        <v>140</v>
      </c>
      <c r="B145" s="77" t="s">
        <v>340</v>
      </c>
      <c r="C145" s="78" t="s">
        <v>336</v>
      </c>
      <c r="D145" s="77" t="s">
        <v>341</v>
      </c>
      <c r="E145" s="79">
        <v>55</v>
      </c>
      <c r="F145" s="80">
        <v>9.7100000000000009</v>
      </c>
      <c r="G145" s="27">
        <f t="shared" si="3"/>
        <v>534.05000000000007</v>
      </c>
      <c r="H145" s="1" t="s">
        <v>396</v>
      </c>
      <c r="I145" s="1" t="s">
        <v>396</v>
      </c>
    </row>
    <row r="146" spans="1:9" x14ac:dyDescent="0.25">
      <c r="A146" s="76" t="s">
        <v>140</v>
      </c>
      <c r="B146" s="77" t="s">
        <v>342</v>
      </c>
      <c r="C146" s="78" t="s">
        <v>336</v>
      </c>
      <c r="D146" s="77" t="s">
        <v>343</v>
      </c>
      <c r="E146" s="79">
        <v>166</v>
      </c>
      <c r="F146" s="80">
        <v>9.7100000000000009</v>
      </c>
      <c r="G146" s="27">
        <f t="shared" si="3"/>
        <v>1611.8600000000001</v>
      </c>
      <c r="H146" s="1" t="s">
        <v>396</v>
      </c>
      <c r="I146" s="1" t="s">
        <v>396</v>
      </c>
    </row>
    <row r="147" spans="1:9" x14ac:dyDescent="0.25">
      <c r="A147" s="76" t="s">
        <v>140</v>
      </c>
      <c r="B147" s="77" t="s">
        <v>344</v>
      </c>
      <c r="C147" s="78" t="s">
        <v>336</v>
      </c>
      <c r="D147" s="77" t="s">
        <v>345</v>
      </c>
      <c r="E147" s="79">
        <v>7</v>
      </c>
      <c r="F147" s="80">
        <v>5.57</v>
      </c>
      <c r="G147" s="27">
        <f t="shared" si="3"/>
        <v>38.99</v>
      </c>
      <c r="H147" s="1" t="s">
        <v>396</v>
      </c>
      <c r="I147" s="1" t="s">
        <v>396</v>
      </c>
    </row>
    <row r="148" spans="1:9" x14ac:dyDescent="0.25">
      <c r="A148" s="76" t="s">
        <v>140</v>
      </c>
      <c r="B148" s="77" t="s">
        <v>346</v>
      </c>
      <c r="C148" s="78" t="s">
        <v>347</v>
      </c>
      <c r="D148" s="89" t="s">
        <v>348</v>
      </c>
      <c r="E148" s="79">
        <v>1032</v>
      </c>
      <c r="F148" s="80">
        <v>11.32</v>
      </c>
      <c r="G148" s="27">
        <f t="shared" si="3"/>
        <v>11682.24</v>
      </c>
      <c r="H148" s="1" t="s">
        <v>396</v>
      </c>
      <c r="I148" s="1" t="s">
        <v>396</v>
      </c>
    </row>
    <row r="149" spans="1:9" x14ac:dyDescent="0.25">
      <c r="A149" s="76" t="s">
        <v>140</v>
      </c>
      <c r="B149" s="77" t="s">
        <v>349</v>
      </c>
      <c r="C149" s="77" t="s">
        <v>61</v>
      </c>
      <c r="D149" s="77" t="s">
        <v>350</v>
      </c>
      <c r="E149" s="79">
        <v>12</v>
      </c>
      <c r="F149" s="80">
        <v>11.58</v>
      </c>
      <c r="G149" s="27">
        <f t="shared" si="3"/>
        <v>138.96</v>
      </c>
      <c r="H149" s="1" t="s">
        <v>396</v>
      </c>
      <c r="I149" s="1" t="s">
        <v>396</v>
      </c>
    </row>
    <row r="150" spans="1:9" x14ac:dyDescent="0.25">
      <c r="A150" s="76" t="s">
        <v>140</v>
      </c>
      <c r="B150" s="88">
        <v>87652</v>
      </c>
      <c r="C150" s="78" t="s">
        <v>351</v>
      </c>
      <c r="D150" s="77" t="s">
        <v>352</v>
      </c>
      <c r="E150" s="79">
        <v>535</v>
      </c>
      <c r="F150" s="80">
        <v>13.16</v>
      </c>
      <c r="G150" s="27">
        <f t="shared" si="3"/>
        <v>7040.6</v>
      </c>
      <c r="H150" s="1" t="s">
        <v>396</v>
      </c>
      <c r="I150" s="1" t="s">
        <v>396</v>
      </c>
    </row>
    <row r="151" spans="1:9" x14ac:dyDescent="0.25">
      <c r="A151" s="76" t="s">
        <v>140</v>
      </c>
      <c r="B151" s="77" t="s">
        <v>353</v>
      </c>
      <c r="C151" s="78" t="s">
        <v>218</v>
      </c>
      <c r="D151" s="77" t="s">
        <v>354</v>
      </c>
      <c r="E151" s="79">
        <v>4</v>
      </c>
      <c r="F151" s="80">
        <v>14.15</v>
      </c>
      <c r="G151" s="27">
        <f t="shared" si="3"/>
        <v>56.6</v>
      </c>
      <c r="H151" s="1" t="s">
        <v>396</v>
      </c>
      <c r="I151" s="1" t="s">
        <v>396</v>
      </c>
    </row>
    <row r="152" spans="1:9" x14ac:dyDescent="0.25">
      <c r="A152" s="76" t="s">
        <v>144</v>
      </c>
      <c r="B152" s="77" t="s">
        <v>355</v>
      </c>
      <c r="C152" s="78" t="s">
        <v>356</v>
      </c>
      <c r="D152" s="77" t="s">
        <v>357</v>
      </c>
      <c r="E152" s="79">
        <v>85</v>
      </c>
      <c r="F152" s="80">
        <v>7.78</v>
      </c>
      <c r="G152" s="27">
        <f t="shared" si="3"/>
        <v>661.30000000000007</v>
      </c>
      <c r="H152" s="1" t="s">
        <v>396</v>
      </c>
      <c r="I152" s="1" t="s">
        <v>396</v>
      </c>
    </row>
    <row r="153" spans="1:9" x14ac:dyDescent="0.25">
      <c r="A153" s="70" t="s">
        <v>140</v>
      </c>
      <c r="B153" s="71" t="s">
        <v>358</v>
      </c>
      <c r="C153" s="72" t="s">
        <v>359</v>
      </c>
      <c r="D153" s="71" t="s">
        <v>360</v>
      </c>
      <c r="E153" s="74">
        <v>93</v>
      </c>
      <c r="F153" s="75">
        <v>21.03</v>
      </c>
      <c r="G153" s="26">
        <f t="shared" si="3"/>
        <v>1955.7900000000002</v>
      </c>
      <c r="H153" s="100" t="s">
        <v>396</v>
      </c>
      <c r="I153" s="100" t="s">
        <v>396</v>
      </c>
    </row>
    <row r="154" spans="1:9" x14ac:dyDescent="0.25">
      <c r="A154" s="76" t="s">
        <v>140</v>
      </c>
      <c r="B154" s="77" t="s">
        <v>361</v>
      </c>
      <c r="C154" s="78" t="s">
        <v>359</v>
      </c>
      <c r="D154" s="90" t="s">
        <v>362</v>
      </c>
      <c r="E154" s="79">
        <v>96</v>
      </c>
      <c r="F154" s="80">
        <v>6.8</v>
      </c>
      <c r="G154" s="27">
        <f t="shared" si="3"/>
        <v>652.79999999999995</v>
      </c>
      <c r="H154" s="1" t="s">
        <v>396</v>
      </c>
      <c r="I154" s="1" t="s">
        <v>396</v>
      </c>
    </row>
    <row r="155" spans="1:9" x14ac:dyDescent="0.25">
      <c r="A155" s="76" t="s">
        <v>140</v>
      </c>
      <c r="B155" s="77" t="s">
        <v>363</v>
      </c>
      <c r="C155" s="77" t="s">
        <v>212</v>
      </c>
      <c r="D155" s="90" t="s">
        <v>364</v>
      </c>
      <c r="E155" s="79">
        <v>18</v>
      </c>
      <c r="F155" s="80">
        <v>20.420000000000002</v>
      </c>
      <c r="G155" s="27">
        <f t="shared" si="3"/>
        <v>367.56000000000006</v>
      </c>
      <c r="H155" s="1" t="s">
        <v>396</v>
      </c>
      <c r="I155" s="1" t="s">
        <v>396</v>
      </c>
    </row>
    <row r="156" spans="1:9" x14ac:dyDescent="0.25">
      <c r="A156" s="91" t="s">
        <v>140</v>
      </c>
      <c r="B156" s="92" t="s">
        <v>365</v>
      </c>
      <c r="C156" s="78" t="s">
        <v>366</v>
      </c>
      <c r="D156" s="93" t="s">
        <v>367</v>
      </c>
      <c r="E156" s="79">
        <v>205</v>
      </c>
      <c r="F156" s="80">
        <v>4.21</v>
      </c>
      <c r="G156" s="27">
        <f t="shared" si="3"/>
        <v>863.05</v>
      </c>
      <c r="H156" s="1" t="s">
        <v>396</v>
      </c>
      <c r="I156" s="1" t="s">
        <v>396</v>
      </c>
    </row>
    <row r="157" spans="1:9" x14ac:dyDescent="0.25">
      <c r="A157" s="76" t="s">
        <v>140</v>
      </c>
      <c r="B157" s="77" t="s">
        <v>368</v>
      </c>
      <c r="C157" s="78" t="s">
        <v>369</v>
      </c>
      <c r="D157" s="90" t="s">
        <v>370</v>
      </c>
      <c r="E157" s="79">
        <v>666</v>
      </c>
      <c r="F157" s="80">
        <v>12.3</v>
      </c>
      <c r="G157" s="27">
        <f t="shared" si="3"/>
        <v>8191.8</v>
      </c>
      <c r="H157" s="1" t="s">
        <v>396</v>
      </c>
      <c r="I157" s="1" t="s">
        <v>396</v>
      </c>
    </row>
    <row r="158" spans="1:9" x14ac:dyDescent="0.25">
      <c r="A158" s="76" t="s">
        <v>140</v>
      </c>
      <c r="B158" s="77" t="s">
        <v>371</v>
      </c>
      <c r="C158" s="78" t="s">
        <v>372</v>
      </c>
      <c r="D158" s="90" t="s">
        <v>373</v>
      </c>
      <c r="E158" s="79">
        <v>479</v>
      </c>
      <c r="F158" s="80">
        <v>9.3800000000000008</v>
      </c>
      <c r="G158" s="27">
        <f t="shared" si="3"/>
        <v>4493.0200000000004</v>
      </c>
      <c r="H158" s="1" t="s">
        <v>396</v>
      </c>
      <c r="I158" s="1" t="s">
        <v>396</v>
      </c>
    </row>
    <row r="159" spans="1:9" x14ac:dyDescent="0.25">
      <c r="A159" s="76" t="s">
        <v>140</v>
      </c>
      <c r="B159" s="77" t="s">
        <v>374</v>
      </c>
      <c r="C159" s="78" t="s">
        <v>375</v>
      </c>
      <c r="D159" s="90" t="s">
        <v>376</v>
      </c>
      <c r="E159" s="79">
        <v>86</v>
      </c>
      <c r="F159" s="80">
        <v>6.91</v>
      </c>
      <c r="G159" s="27">
        <f t="shared" si="3"/>
        <v>594.26</v>
      </c>
      <c r="H159" s="1" t="s">
        <v>396</v>
      </c>
      <c r="I159" s="1" t="s">
        <v>396</v>
      </c>
    </row>
    <row r="160" spans="1:9" x14ac:dyDescent="0.25">
      <c r="A160" s="76" t="s">
        <v>140</v>
      </c>
      <c r="B160" s="77" t="s">
        <v>377</v>
      </c>
      <c r="C160" s="78" t="s">
        <v>375</v>
      </c>
      <c r="D160" s="90" t="s">
        <v>378</v>
      </c>
      <c r="E160" s="79">
        <v>362</v>
      </c>
      <c r="F160" s="80">
        <v>9.9</v>
      </c>
      <c r="G160" s="27">
        <f t="shared" si="3"/>
        <v>3583.8</v>
      </c>
      <c r="H160" s="1" t="s">
        <v>396</v>
      </c>
      <c r="I160" s="1" t="s">
        <v>396</v>
      </c>
    </row>
    <row r="161" spans="1:9" x14ac:dyDescent="0.25">
      <c r="A161" s="76" t="s">
        <v>140</v>
      </c>
      <c r="B161" s="88">
        <v>870911</v>
      </c>
      <c r="C161" s="78" t="s">
        <v>379</v>
      </c>
      <c r="D161" s="94" t="s">
        <v>380</v>
      </c>
      <c r="E161" s="79">
        <v>89</v>
      </c>
      <c r="F161" s="80">
        <v>7.8</v>
      </c>
      <c r="G161" s="27">
        <f t="shared" si="3"/>
        <v>694.19999999999993</v>
      </c>
      <c r="H161" s="1" t="s">
        <v>396</v>
      </c>
      <c r="I161" s="1" t="s">
        <v>396</v>
      </c>
    </row>
    <row r="162" spans="1:9" x14ac:dyDescent="0.25">
      <c r="A162" s="76" t="s">
        <v>140</v>
      </c>
      <c r="B162" s="77" t="s">
        <v>381</v>
      </c>
      <c r="C162" s="78" t="s">
        <v>382</v>
      </c>
      <c r="D162" s="90" t="s">
        <v>383</v>
      </c>
      <c r="E162" s="79">
        <v>196</v>
      </c>
      <c r="F162" s="80">
        <v>37.5</v>
      </c>
      <c r="G162" s="27">
        <f t="shared" si="3"/>
        <v>7350</v>
      </c>
      <c r="H162" s="1" t="s">
        <v>396</v>
      </c>
      <c r="I162" s="1" t="s">
        <v>396</v>
      </c>
    </row>
    <row r="163" spans="1:9" x14ac:dyDescent="0.25">
      <c r="A163" s="76" t="s">
        <v>140</v>
      </c>
      <c r="B163" s="77" t="s">
        <v>384</v>
      </c>
      <c r="C163" s="78" t="s">
        <v>385</v>
      </c>
      <c r="D163" s="90" t="s">
        <v>386</v>
      </c>
      <c r="E163" s="79">
        <v>63</v>
      </c>
      <c r="F163" s="80">
        <v>11.32</v>
      </c>
      <c r="G163" s="27">
        <f t="shared" si="3"/>
        <v>713.16</v>
      </c>
      <c r="H163" s="1" t="s">
        <v>396</v>
      </c>
      <c r="I163" s="1" t="s">
        <v>396</v>
      </c>
    </row>
    <row r="164" spans="1:9" x14ac:dyDescent="0.25">
      <c r="A164" s="76" t="s">
        <v>140</v>
      </c>
      <c r="B164" s="77" t="s">
        <v>387</v>
      </c>
      <c r="C164" s="78" t="s">
        <v>388</v>
      </c>
      <c r="D164" s="90" t="s">
        <v>389</v>
      </c>
      <c r="E164" s="79">
        <v>230</v>
      </c>
      <c r="F164" s="80">
        <v>10.61</v>
      </c>
      <c r="G164" s="27">
        <f t="shared" si="3"/>
        <v>2440.2999999999997</v>
      </c>
      <c r="H164" s="1" t="s">
        <v>396</v>
      </c>
      <c r="I164" s="1" t="s">
        <v>396</v>
      </c>
    </row>
    <row r="165" spans="1:9" x14ac:dyDescent="0.25">
      <c r="A165" s="76" t="s">
        <v>140</v>
      </c>
      <c r="B165" s="88">
        <v>87071</v>
      </c>
      <c r="C165" s="78" t="s">
        <v>390</v>
      </c>
      <c r="D165" s="90" t="s">
        <v>391</v>
      </c>
      <c r="E165" s="79">
        <v>300</v>
      </c>
      <c r="F165" s="80">
        <v>21.03</v>
      </c>
      <c r="G165" s="27">
        <f t="shared" si="3"/>
        <v>6309</v>
      </c>
      <c r="H165" s="1" t="s">
        <v>396</v>
      </c>
      <c r="I165" s="1" t="s">
        <v>396</v>
      </c>
    </row>
    <row r="166" spans="1:9" ht="15.75" thickBot="1" x14ac:dyDescent="0.3">
      <c r="A166" s="86" t="s">
        <v>178</v>
      </c>
      <c r="B166" s="95">
        <v>80531</v>
      </c>
      <c r="C166" s="72" t="s">
        <v>392</v>
      </c>
      <c r="D166" s="96" t="s">
        <v>393</v>
      </c>
      <c r="E166" s="97">
        <v>4</v>
      </c>
      <c r="F166" s="98">
        <v>16</v>
      </c>
      <c r="G166" s="99">
        <f t="shared" si="3"/>
        <v>64</v>
      </c>
      <c r="H166" s="100" t="s">
        <v>396</v>
      </c>
      <c r="I166" s="100" t="s">
        <v>396</v>
      </c>
    </row>
    <row r="167" spans="1:9" ht="24.75" customHeight="1" x14ac:dyDescent="0.25">
      <c r="F167" s="24"/>
      <c r="G167" s="24"/>
      <c r="H167" s="2" t="s">
        <v>397</v>
      </c>
      <c r="I167" s="3" t="s">
        <v>398</v>
      </c>
    </row>
    <row r="168" spans="1:9" ht="44.25" customHeight="1" thickBot="1" x14ac:dyDescent="0.3">
      <c r="H168" s="4" t="s">
        <v>399</v>
      </c>
      <c r="I168" s="5" t="s">
        <v>398</v>
      </c>
    </row>
    <row r="171" spans="1:9" ht="15.75" customHeight="1" x14ac:dyDescent="0.25">
      <c r="A171" s="108" t="s">
        <v>402</v>
      </c>
      <c r="B171" s="109"/>
      <c r="C171" s="109"/>
      <c r="D171" s="109"/>
      <c r="E171" s="109"/>
      <c r="F171" s="109"/>
      <c r="G171" s="109"/>
    </row>
    <row r="172" spans="1:9" ht="19.5" thickBot="1" x14ac:dyDescent="0.35">
      <c r="A172" s="6"/>
      <c r="B172" s="6"/>
      <c r="C172" s="6"/>
    </row>
    <row r="173" spans="1:9" ht="15.75" thickBot="1" x14ac:dyDescent="0.3">
      <c r="A173" s="105" t="s">
        <v>403</v>
      </c>
      <c r="B173" s="106"/>
      <c r="C173" s="106"/>
      <c r="D173" s="107"/>
    </row>
    <row r="177" spans="1:3" x14ac:dyDescent="0.25">
      <c r="A177" s="7" t="s">
        <v>404</v>
      </c>
      <c r="B177" s="7"/>
      <c r="C177" s="7"/>
    </row>
  </sheetData>
  <autoFilter ref="A1:I168" xr:uid="{D134962D-499B-4048-B55A-964DEE4C894D}"/>
  <mergeCells count="5">
    <mergeCell ref="B4:D4"/>
    <mergeCell ref="B3:D3"/>
    <mergeCell ref="A173:D173"/>
    <mergeCell ref="A171:G171"/>
    <mergeCell ref="B2:D2"/>
  </mergeCells>
  <pageMargins left="0.70866141732283472" right="0.70866141732283472" top="0.74803149606299213" bottom="0.74803149606299213" header="0.31496062992125984" footer="0.31496062992125984"/>
  <pageSetup paperSize="8" scale="48" fitToHeight="0" orientation="portrait" r:id="rId1"/>
  <headerFooter>
    <oddHeader xml:space="preserve">&amp;LSCHEDA D'OFFERTA ECONOMICA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2F923-35B2-4107-9CA9-FD5D7C09E0EB}">
  <dimension ref="A1:C20"/>
  <sheetViews>
    <sheetView tabSelected="1" workbookViewId="0">
      <selection activeCell="B5" sqref="B5:C13"/>
    </sheetView>
  </sheetViews>
  <sheetFormatPr defaultRowHeight="15" x14ac:dyDescent="0.25"/>
  <cols>
    <col min="1" max="1" width="15.7109375" customWidth="1"/>
    <col min="2" max="2" width="34.7109375" customWidth="1"/>
    <col min="3" max="3" width="32.140625" customWidth="1"/>
  </cols>
  <sheetData>
    <row r="1" spans="1:3" x14ac:dyDescent="0.25">
      <c r="A1" s="112" t="s">
        <v>419</v>
      </c>
      <c r="B1" s="113"/>
      <c r="C1" s="113"/>
    </row>
    <row r="2" spans="1:3" x14ac:dyDescent="0.25">
      <c r="A2" s="8"/>
      <c r="B2" s="9" t="s">
        <v>405</v>
      </c>
      <c r="C2" s="10"/>
    </row>
    <row r="3" spans="1:3" x14ac:dyDescent="0.25">
      <c r="A3" s="8"/>
      <c r="B3" s="9" t="s">
        <v>406</v>
      </c>
      <c r="C3" s="10"/>
    </row>
    <row r="4" spans="1:3" x14ac:dyDescent="0.25">
      <c r="A4" s="8"/>
      <c r="B4" s="9" t="s">
        <v>407</v>
      </c>
      <c r="C4" s="10"/>
    </row>
    <row r="5" spans="1:3" x14ac:dyDescent="0.25">
      <c r="A5" s="116"/>
      <c r="B5" s="117"/>
      <c r="C5" s="117"/>
    </row>
    <row r="6" spans="1:3" x14ac:dyDescent="0.25">
      <c r="A6" s="116">
        <v>1</v>
      </c>
      <c r="B6" s="11" t="s">
        <v>408</v>
      </c>
      <c r="C6" s="12" t="s">
        <v>396</v>
      </c>
    </row>
    <row r="7" spans="1:3" x14ac:dyDescent="0.25">
      <c r="A7" s="116">
        <v>2</v>
      </c>
      <c r="B7" s="11" t="s">
        <v>409</v>
      </c>
      <c r="C7" s="12" t="s">
        <v>396</v>
      </c>
    </row>
    <row r="8" spans="1:3" x14ac:dyDescent="0.25">
      <c r="A8" s="116">
        <v>3</v>
      </c>
      <c r="B8" s="13" t="s">
        <v>410</v>
      </c>
      <c r="C8" s="12" t="s">
        <v>396</v>
      </c>
    </row>
    <row r="9" spans="1:3" x14ac:dyDescent="0.25">
      <c r="A9" s="116">
        <v>4</v>
      </c>
      <c r="B9" s="13" t="s">
        <v>411</v>
      </c>
      <c r="C9" s="12" t="s">
        <v>396</v>
      </c>
    </row>
    <row r="10" spans="1:3" x14ac:dyDescent="0.25">
      <c r="A10" s="116">
        <v>5</v>
      </c>
      <c r="B10" s="13" t="s">
        <v>412</v>
      </c>
      <c r="C10" s="12" t="s">
        <v>396</v>
      </c>
    </row>
    <row r="11" spans="1:3" x14ac:dyDescent="0.25">
      <c r="A11" s="116">
        <v>6</v>
      </c>
      <c r="B11" s="13" t="s">
        <v>413</v>
      </c>
      <c r="C11" s="12" t="s">
        <v>396</v>
      </c>
    </row>
    <row r="12" spans="1:3" x14ac:dyDescent="0.25">
      <c r="A12" s="116">
        <v>7</v>
      </c>
      <c r="B12" s="13" t="s">
        <v>414</v>
      </c>
      <c r="C12" s="12" t="s">
        <v>396</v>
      </c>
    </row>
    <row r="13" spans="1:3" x14ac:dyDescent="0.25">
      <c r="A13" s="116">
        <v>8</v>
      </c>
      <c r="B13" s="14" t="s">
        <v>415</v>
      </c>
      <c r="C13" s="15" t="s">
        <v>396</v>
      </c>
    </row>
    <row r="14" spans="1:3" x14ac:dyDescent="0.25">
      <c r="A14" s="116"/>
    </row>
    <row r="15" spans="1:3" x14ac:dyDescent="0.25">
      <c r="B15" s="114" t="s">
        <v>416</v>
      </c>
      <c r="C15" s="115"/>
    </row>
    <row r="19" spans="2:3" x14ac:dyDescent="0.25">
      <c r="B19" s="7" t="s">
        <v>404</v>
      </c>
      <c r="C19" s="7"/>
    </row>
    <row r="20" spans="2:3" x14ac:dyDescent="0.25">
      <c r="B20" s="7" t="s">
        <v>417</v>
      </c>
      <c r="C20" s="7"/>
    </row>
  </sheetData>
  <mergeCells count="2">
    <mergeCell ref="A1:C1"/>
    <mergeCell ref="B15:C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SCHEDA D'OFFERTA</vt:lpstr>
      <vt:lpstr>PEF</vt:lpstr>
      <vt:lpstr>'SCHEDA D''OFFERTA'!Area_stampa</vt:lpstr>
    </vt:vector>
  </TitlesOfParts>
  <Company>ASST Crema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Baruffaldi</dc:creator>
  <cp:lastModifiedBy>Elena Baruffaldi</cp:lastModifiedBy>
  <cp:lastPrinted>2025-06-11T15:47:51Z</cp:lastPrinted>
  <dcterms:created xsi:type="dcterms:W3CDTF">2025-05-30T13:44:53Z</dcterms:created>
  <dcterms:modified xsi:type="dcterms:W3CDTF">2025-06-11T15:47:56Z</dcterms:modified>
</cp:coreProperties>
</file>