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ab. 7 - pagamenti 2016" sheetId="1" r:id="rId1"/>
    <sheet name="ITP IV trim 2016" sheetId="2" r:id="rId2"/>
    <sheet name="ITP anno 2016" sheetId="3" r:id="rId3"/>
    <sheet name="Tab.  8- Tempi pagamento 2016" sheetId="4" r:id="rId4"/>
  </sheets>
  <definedNames>
    <definedName name="_xlnm._FilterDatabase" localSheetId="3" hidden="1">'Tab.  8- Tempi pagamento 2016'!$A$8:$G$49</definedName>
    <definedName name="_xlnm._FilterDatabase" localSheetId="3">'Tab.  8- Tempi pagamento 2016'!$A$8:$G$49</definedName>
    <definedName name="_xlnm.Print_Area" localSheetId="3">'Tab.  8- Tempi pagamento 2016'!$A$1:$A$99</definedName>
    <definedName name="_xlnm.Print_Area" localSheetId="0">'Tab. 7 - pagamenti 2016'!$A$3:$F$63</definedName>
    <definedName name="_xlnm.Print_Area" localSheetId="3">'Tab.  8- Tempi pagamento 2016'!$A$1:$A$99</definedName>
    <definedName name="_xlnm.Print_Area" localSheetId="0">'Tab. 7 - pagamenti 2016'!$A$3:$F$63</definedName>
    <definedName name="Area2" localSheetId="2">"#ref!"</definedName>
    <definedName name="Area2" localSheetId="3">"#ref!"</definedName>
    <definedName name="Area2" localSheetId="0">"#ref!"</definedName>
    <definedName name="Area2">"#ref!"</definedName>
    <definedName name="Aziende" localSheetId="2">"#ref!"</definedName>
    <definedName name="Aziende" localSheetId="3">"#ref!"</definedName>
    <definedName name="Aziende" localSheetId="0">"#ref!"</definedName>
    <definedName name="Aziende">"#ref!"</definedName>
    <definedName name="Regione" localSheetId="2">"#ref!"</definedName>
    <definedName name="Regione" localSheetId="3">"#ref!"</definedName>
    <definedName name="Regione" localSheetId="0">"#ref!"</definedName>
    <definedName name="Regione">"#ref!"</definedName>
    <definedName name="Table0" localSheetId="2">"#ref!"</definedName>
    <definedName name="Table0" localSheetId="3">"#ref!"</definedName>
    <definedName name="Table0" localSheetId="0">"#ref!"</definedName>
    <definedName name="Table0">"#ref!"</definedName>
    <definedName name="Table1" localSheetId="2">"#ref!"</definedName>
    <definedName name="Table1" localSheetId="3">"#ref!"</definedName>
    <definedName name="Table1" localSheetId="0">"#ref!"</definedName>
    <definedName name="Table1">"#ref!"</definedName>
    <definedName name="Table2" localSheetId="2">"#ref!"</definedName>
    <definedName name="Table2" localSheetId="3">"#ref!"</definedName>
    <definedName name="Table2" localSheetId="0">"#ref!"</definedName>
    <definedName name="Table2">"#ref!"</definedName>
    <definedName name="Table3" localSheetId="2">"#ref!"</definedName>
    <definedName name="Table3" localSheetId="3">"#ref!"</definedName>
    <definedName name="Table3" localSheetId="0">"#ref!"</definedName>
    <definedName name="Table3">"#ref!"</definedName>
    <definedName name="Table4" localSheetId="2">"#ref!"</definedName>
    <definedName name="Table4" localSheetId="3">"#ref!"</definedName>
    <definedName name="Table4" localSheetId="0">"#ref!"</definedName>
    <definedName name="Table4">"#ref!"</definedName>
    <definedName name="Table5" localSheetId="2">"#ref!"</definedName>
    <definedName name="Table5" localSheetId="3">"#ref!"</definedName>
    <definedName name="Table5" localSheetId="0">"#ref!"</definedName>
    <definedName name="Table5">"#ref!"</definedName>
  </definedNames>
  <calcPr fullCalcOnLoad="1"/>
</workbook>
</file>

<file path=xl/sharedStrings.xml><?xml version="1.0" encoding="utf-8"?>
<sst xmlns="http://schemas.openxmlformats.org/spreadsheetml/2006/main" count="135" uniqueCount="80">
  <si>
    <t>Tabella 7 -  pagamenti</t>
  </si>
  <si>
    <t>Regione Lombardia</t>
  </si>
  <si>
    <t>pagamenti effettuati al IV trimestre 2016 (01/01/2016-31/12/2016) per anno di emissione fattura</t>
  </si>
  <si>
    <t>Importo pagamenti effettuati oltre i termini previsti dal DPCM 22/09/2014</t>
  </si>
  <si>
    <t>enti</t>
  </si>
  <si>
    <t>ante 2013</t>
  </si>
  <si>
    <t>TOTALE</t>
  </si>
  <si>
    <t>(7)</t>
  </si>
  <si>
    <t>(1)</t>
  </si>
  <si>
    <t>(2)</t>
  </si>
  <si>
    <t>(3)</t>
  </si>
  <si>
    <t>(4)</t>
  </si>
  <si>
    <t>(5)</t>
  </si>
  <si>
    <t>(6)=(1)+(2)+(3)+(4)+(5)</t>
  </si>
  <si>
    <t>GSA</t>
  </si>
  <si>
    <t>colonna 7: si ricorda che tale informazione è prevista dal DL 66/2014 come informazione obbligatoria</t>
  </si>
  <si>
    <t>Indicatore trimestrale tempi di pagamento ai sensi del DPCM 22/09/2014</t>
  </si>
  <si>
    <t>COD.</t>
  </si>
  <si>
    <t>AZIENDA SANITARIA</t>
  </si>
  <si>
    <t>GESTIONE CENTRALIZZATA*</t>
  </si>
  <si>
    <t>GESTIONE DIRETTA</t>
  </si>
  <si>
    <t>ATS DELLA CITTA' METROPOLITANA DI MILANO</t>
  </si>
  <si>
    <t>ATS DELL'INSUBRIA</t>
  </si>
  <si>
    <t>ATS DELLA MONTAGNA</t>
  </si>
  <si>
    <t>ATS DELLA BRIANZA</t>
  </si>
  <si>
    <t>ATS DI BERGAMO</t>
  </si>
  <si>
    <t>ATS DI BRESCIA</t>
  </si>
  <si>
    <t>ATS DELLA VAL PADANA</t>
  </si>
  <si>
    <t>ATS DI PAVIA</t>
  </si>
  <si>
    <t>ASST GRANDE OSPEDALE METROPOLITANO NIGUARDA</t>
  </si>
  <si>
    <t>ASST SANTI PAOLO E CARLO</t>
  </si>
  <si>
    <t>ASST FATEBENEFRATELLI SACCO</t>
  </si>
  <si>
    <t>ASST CENTRO SPECIALISTICO ORTOPEDICO TRAUMATOLOGICO GAETANO PINI/CTO</t>
  </si>
  <si>
    <t>ASST OVEST MILANESE</t>
  </si>
  <si>
    <t>ASST RHODENSE</t>
  </si>
  <si>
    <t>ASST NORD MILANO</t>
  </si>
  <si>
    <t>ASST MELEGNANO E DELLA MARTESANA</t>
  </si>
  <si>
    <t>ASST DI LODI</t>
  </si>
  <si>
    <t>ASST DEI SETTE LAGHI</t>
  </si>
  <si>
    <t>ASST DELLA VALLE OLONA</t>
  </si>
  <si>
    <t xml:space="preserve">ASST LARIANA </t>
  </si>
  <si>
    <t>ASST DELLA VALTELLINA E DELL'ALTO LARIO</t>
  </si>
  <si>
    <t>ASST DELLA VALCAMONICA</t>
  </si>
  <si>
    <t>ASST DI LECCO</t>
  </si>
  <si>
    <t>ASST DI MONZA</t>
  </si>
  <si>
    <t>ASST DI VIMERCATE</t>
  </si>
  <si>
    <t>ASST PAPA GIOVANNI XXIII</t>
  </si>
  <si>
    <t>ASST DI BERGAMO OVEST</t>
  </si>
  <si>
    <t>ASST DI BERGAMO EST</t>
  </si>
  <si>
    <t>ASST DEGLI SPEDALI CIVILI DI BRESCIA</t>
  </si>
  <si>
    <t>ASST DELLA FRANCIACORTA</t>
  </si>
  <si>
    <t>ASST DEL GARDA</t>
  </si>
  <si>
    <t>ASST DI CREMONA</t>
  </si>
  <si>
    <t>ASST DI MANTOVA</t>
  </si>
  <si>
    <t>ASST DI CREMA</t>
  </si>
  <si>
    <t xml:space="preserve">ASST DI PAVIA </t>
  </si>
  <si>
    <t>922</t>
  </si>
  <si>
    <t xml:space="preserve">FONDAZIONE IRCCS ISTITUTO TUMORI </t>
  </si>
  <si>
    <t>923</t>
  </si>
  <si>
    <t>FONDAZIONE IRCCS BESTA</t>
  </si>
  <si>
    <t>924</t>
  </si>
  <si>
    <t>FONDAZIONE IRCCS S. MATTEO</t>
  </si>
  <si>
    <t>925</t>
  </si>
  <si>
    <t>FONDAZIONE IRCCS POLICLINICO</t>
  </si>
  <si>
    <t>AREU</t>
  </si>
  <si>
    <t>* Dato da verificare</t>
  </si>
  <si>
    <t>Indicatore annuale tempi di pagamento ai sensi del DPCM 22/09/2014</t>
  </si>
  <si>
    <r>
      <t xml:space="preserve">Indicatore trimestrale tempi di pagamento 
</t>
    </r>
    <r>
      <rPr>
        <b/>
        <u val="single"/>
        <sz val="10"/>
        <color indexed="8"/>
        <rFont val="Calibri"/>
        <family val="2"/>
      </rPr>
      <t>I trimestre anno 2016</t>
    </r>
  </si>
  <si>
    <r>
      <t xml:space="preserve">Indicatore trimestrale tempi di pagamento 
</t>
    </r>
    <r>
      <rPr>
        <b/>
        <u val="single"/>
        <sz val="10"/>
        <color indexed="8"/>
        <rFont val="Calibri"/>
        <family val="2"/>
      </rPr>
      <t>II trimestre anno 2016</t>
    </r>
  </si>
  <si>
    <r>
      <t>Indicatore trimestrale tempi di pagamento 
II</t>
    </r>
    <r>
      <rPr>
        <b/>
        <u val="single"/>
        <sz val="10"/>
        <color indexed="8"/>
        <rFont val="Calibri"/>
        <family val="2"/>
      </rPr>
      <t>I trimestre anno 2016</t>
    </r>
  </si>
  <si>
    <r>
      <t xml:space="preserve">Indicatore trimestrale tempi di pagamento 
IV </t>
    </r>
    <r>
      <rPr>
        <b/>
        <u val="single"/>
        <sz val="10"/>
        <color indexed="8"/>
        <rFont val="Calibri"/>
        <family val="2"/>
      </rPr>
      <t>trimestre anno 2016</t>
    </r>
  </si>
  <si>
    <r>
      <t xml:space="preserve">Indicatore annuale tempi di pagamento 
</t>
    </r>
    <r>
      <rPr>
        <b/>
        <u val="single"/>
        <sz val="10"/>
        <color indexed="8"/>
        <rFont val="Calibri"/>
        <family val="2"/>
      </rPr>
      <t>anno 2016</t>
    </r>
  </si>
  <si>
    <t xml:space="preserve">link della pagina di pubblicazione degli indicatori di tempestività dei pagamenti </t>
  </si>
  <si>
    <t>(10)</t>
  </si>
  <si>
    <t>(11)</t>
  </si>
  <si>
    <t>(12)</t>
  </si>
  <si>
    <t>(13)</t>
  </si>
  <si>
    <t>(14)</t>
  </si>
  <si>
    <t>(15)</t>
  </si>
  <si>
    <t>http://www.asst-crema.it/it-IT/amministrazione-trasparente/pagamenti-amministrazione/indicatore-tempestivita-pagamenti/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</si>
</sst>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,##0.00\ ;\-#,##0.00\ ;&quot; -&quot;#\ ;@\ "/>
    <numFmt numFmtId="166" formatCode="* #,##0.00\ ;\-* #,##0.00\ ;* \-#\ ;@\ "/>
    <numFmt numFmtId="167" formatCode="#,##0.00_ ;[Red]\-#,##0.00\ "/>
    <numFmt numFmtId="168" formatCode="#,##0.00\ ;[Red]\-#,##0.00\ 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i/>
      <sz val="10"/>
      <color indexed="39"/>
      <name val="Calibri"/>
      <family val="2"/>
    </font>
    <font>
      <b/>
      <i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sz val="10"/>
      <name val="Calibri"/>
      <family val="2"/>
    </font>
    <font>
      <i/>
      <sz val="10"/>
      <color indexed="3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165" fontId="2" fillId="0" borderId="0">
      <alignment/>
      <protection/>
    </xf>
    <xf numFmtId="164" fontId="0" fillId="0" borderId="0">
      <alignment/>
      <protection/>
    </xf>
    <xf numFmtId="41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165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64" fontId="4" fillId="4" borderId="1" xfId="17" applyFont="1" applyFill="1" applyBorder="1" applyAlignment="1" applyProtection="1">
      <alignment vertical="center"/>
      <protection/>
    </xf>
    <xf numFmtId="0" fontId="4" fillId="5" borderId="1" xfId="0" applyFont="1" applyFill="1" applyBorder="1" applyAlignment="1">
      <alignment horizontal="center" vertical="center"/>
    </xf>
    <xf numFmtId="164" fontId="8" fillId="0" borderId="1" xfId="17" applyFont="1" applyFill="1" applyBorder="1" applyAlignment="1" applyProtection="1">
      <alignment horizontal="center"/>
      <protection/>
    </xf>
    <xf numFmtId="164" fontId="8" fillId="0" borderId="1" xfId="17" applyFont="1" applyFill="1" applyBorder="1" applyAlignment="1" applyProtection="1">
      <alignment vertical="center"/>
      <protection/>
    </xf>
    <xf numFmtId="164" fontId="4" fillId="0" borderId="1" xfId="17" applyFont="1" applyFill="1" applyBorder="1" applyAlignment="1" applyProtection="1">
      <alignment vertical="center"/>
      <protection/>
    </xf>
    <xf numFmtId="164" fontId="8" fillId="0" borderId="1" xfId="17" applyNumberFormat="1" applyFont="1" applyFill="1" applyBorder="1" applyAlignment="1" applyProtection="1">
      <alignment horizontal="center"/>
      <protection/>
    </xf>
    <xf numFmtId="164" fontId="8" fillId="0" borderId="1" xfId="17" applyNumberFormat="1" applyFont="1" applyFill="1" applyBorder="1" applyAlignment="1" applyProtection="1">
      <alignment vertical="center"/>
      <protection/>
    </xf>
    <xf numFmtId="164" fontId="8" fillId="0" borderId="1" xfId="17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>
      <alignment/>
    </xf>
    <xf numFmtId="164" fontId="0" fillId="0" borderId="0" xfId="17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166" fontId="8" fillId="0" borderId="1" xfId="17" applyNumberFormat="1" applyFont="1" applyFill="1" applyBorder="1" applyAlignment="1" applyProtection="1">
      <alignment horizontal="center"/>
      <protection/>
    </xf>
    <xf numFmtId="166" fontId="10" fillId="0" borderId="1" xfId="17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Fill="1" applyBorder="1" applyAlignment="1">
      <alignment/>
    </xf>
    <xf numFmtId="164" fontId="8" fillId="0" borderId="13" xfId="17" applyFont="1" applyFill="1" applyBorder="1" applyAlignment="1" applyProtection="1">
      <alignment vertical="center"/>
      <protection/>
    </xf>
    <xf numFmtId="164" fontId="0" fillId="0" borderId="1" xfId="17" applyFont="1" applyFill="1" applyBorder="1" applyAlignment="1" applyProtection="1">
      <alignment/>
      <protection/>
    </xf>
    <xf numFmtId="164" fontId="0" fillId="0" borderId="14" xfId="17" applyFont="1" applyFill="1" applyBorder="1" applyAlignment="1" applyProtection="1">
      <alignment/>
      <protection/>
    </xf>
    <xf numFmtId="4" fontId="0" fillId="0" borderId="1" xfId="0" applyNumberFormat="1" applyBorder="1" applyAlignment="1">
      <alignment/>
    </xf>
    <xf numFmtId="164" fontId="8" fillId="0" borderId="10" xfId="17" applyFont="1" applyFill="1" applyBorder="1" applyAlignment="1" applyProtection="1">
      <alignment horizontal="center"/>
      <protection/>
    </xf>
    <xf numFmtId="165" fontId="8" fillId="0" borderId="10" xfId="16" applyFont="1" applyFill="1" applyBorder="1" applyAlignment="1" applyProtection="1">
      <alignment horizontal="center"/>
      <protection/>
    </xf>
    <xf numFmtId="165" fontId="8" fillId="0" borderId="1" xfId="16" applyFont="1" applyFill="1" applyBorder="1" applyAlignment="1" applyProtection="1">
      <alignment horizontal="center"/>
      <protection/>
    </xf>
    <xf numFmtId="164" fontId="4" fillId="0" borderId="10" xfId="17" applyFont="1" applyFill="1" applyBorder="1" applyAlignment="1" applyProtection="1">
      <alignment vertical="center"/>
      <protection/>
    </xf>
    <xf numFmtId="164" fontId="11" fillId="2" borderId="1" xfId="17" applyFont="1" applyFill="1" applyBorder="1" applyAlignment="1" applyProtection="1">
      <alignment horizontal="center" vertical="center"/>
      <protection/>
    </xf>
    <xf numFmtId="164" fontId="11" fillId="2" borderId="1" xfId="17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" fillId="0" borderId="0" xfId="21" applyFont="1">
      <alignment/>
      <protection/>
    </xf>
    <xf numFmtId="0" fontId="12" fillId="2" borderId="0" xfId="0" applyFont="1" applyFill="1" applyAlignment="1">
      <alignment horizontal="left" vertical="center"/>
    </xf>
    <xf numFmtId="0" fontId="1" fillId="0" borderId="0" xfId="21" applyFont="1" applyFill="1" applyBorder="1">
      <alignment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Fill="1" applyBorder="1" applyAlignment="1">
      <alignment horizontal="center"/>
      <protection/>
    </xf>
    <xf numFmtId="0" fontId="1" fillId="0" borderId="0" xfId="21" applyFont="1" applyAlignment="1">
      <alignment vertical="center"/>
      <protection/>
    </xf>
    <xf numFmtId="0" fontId="13" fillId="0" borderId="0" xfId="21" applyFont="1" applyFill="1" applyBorder="1" applyAlignment="1">
      <alignment vertical="center" wrapText="1"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13" fillId="6" borderId="15" xfId="21" applyFont="1" applyFill="1" applyBorder="1" applyAlignment="1">
      <alignment horizontal="center" vertical="center" wrapText="1"/>
      <protection/>
    </xf>
    <xf numFmtId="0" fontId="1" fillId="0" borderId="16" xfId="21" applyFont="1" applyFill="1" applyBorder="1" applyAlignment="1">
      <alignment horizontal="left" vertical="center" wrapText="1"/>
      <protection/>
    </xf>
    <xf numFmtId="0" fontId="1" fillId="0" borderId="6" xfId="21" applyFont="1" applyFill="1" applyBorder="1" applyAlignment="1">
      <alignment vertical="center" wrapText="1"/>
      <protection/>
    </xf>
    <xf numFmtId="2" fontId="1" fillId="0" borderId="0" xfId="21" applyNumberFormat="1" applyFont="1" applyFill="1" applyBorder="1" applyAlignment="1">
      <alignment horizontal="center" vertical="center"/>
      <protection/>
    </xf>
    <xf numFmtId="2" fontId="1" fillId="0" borderId="1" xfId="21" applyNumberFormat="1" applyFont="1" applyFill="1" applyBorder="1" applyAlignment="1">
      <alignment horizontal="center" vertical="center"/>
      <protection/>
    </xf>
    <xf numFmtId="2" fontId="1" fillId="0" borderId="6" xfId="21" applyNumberFormat="1" applyFont="1" applyFill="1" applyBorder="1" applyAlignment="1">
      <alignment horizontal="center" vertical="center"/>
      <protection/>
    </xf>
    <xf numFmtId="0" fontId="1" fillId="0" borderId="0" xfId="21" applyFont="1" applyFill="1">
      <alignment/>
      <protection/>
    </xf>
    <xf numFmtId="0" fontId="1" fillId="0" borderId="15" xfId="23" applyNumberFormat="1" applyFont="1" applyFill="1" applyBorder="1" applyAlignment="1">
      <alignment horizontal="left" vertical="center" wrapText="1"/>
      <protection/>
    </xf>
    <xf numFmtId="0" fontId="1" fillId="0" borderId="1" xfId="23" applyNumberFormat="1" applyFont="1" applyFill="1" applyBorder="1" applyAlignment="1">
      <alignment horizontal="left" vertical="center" wrapText="1"/>
      <protection/>
    </xf>
    <xf numFmtId="2" fontId="1" fillId="0" borderId="0" xfId="23" applyNumberFormat="1" applyFont="1" applyFill="1" applyBorder="1" applyAlignment="1">
      <alignment horizontal="center" vertical="center"/>
      <protection/>
    </xf>
    <xf numFmtId="2" fontId="1" fillId="0" borderId="6" xfId="23" applyNumberFormat="1" applyFont="1" applyFill="1" applyBorder="1" applyAlignment="1">
      <alignment horizontal="center" vertical="center"/>
      <protection/>
    </xf>
    <xf numFmtId="2" fontId="1" fillId="0" borderId="1" xfId="23" applyNumberFormat="1" applyFont="1" applyFill="1" applyBorder="1" applyAlignment="1">
      <alignment horizontal="center" vertical="center"/>
      <protection/>
    </xf>
    <xf numFmtId="0" fontId="1" fillId="0" borderId="15" xfId="21" applyFont="1" applyFill="1" applyBorder="1" applyAlignment="1">
      <alignment horizontal="left" vertical="center" wrapText="1"/>
      <protection/>
    </xf>
    <xf numFmtId="0" fontId="1" fillId="0" borderId="1" xfId="21" applyFont="1" applyFill="1" applyBorder="1" applyAlignment="1">
      <alignment horizontal="left" vertical="center" wrapText="1"/>
      <protection/>
    </xf>
    <xf numFmtId="0" fontId="1" fillId="0" borderId="1" xfId="21" applyFont="1" applyFill="1" applyBorder="1" applyAlignment="1">
      <alignment vertical="center" wrapText="1"/>
      <protection/>
    </xf>
    <xf numFmtId="0" fontId="1" fillId="0" borderId="0" xfId="0" applyFont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21" applyFont="1" applyFill="1" applyBorder="1" applyAlignment="1">
      <alignment vertical="center"/>
      <protection/>
    </xf>
    <xf numFmtId="0" fontId="1" fillId="7" borderId="0" xfId="21" applyFont="1" applyFill="1">
      <alignment/>
      <protection/>
    </xf>
    <xf numFmtId="167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 wrapText="1"/>
    </xf>
    <xf numFmtId="167" fontId="4" fillId="8" borderId="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7" fontId="8" fillId="0" borderId="1" xfId="0" applyNumberFormat="1" applyFont="1" applyFill="1" applyBorder="1" applyAlignment="1">
      <alignment vertical="center"/>
    </xf>
    <xf numFmtId="0" fontId="16" fillId="0" borderId="17" xfId="15" applyNumberFormat="1" applyFill="1" applyBorder="1" applyAlignment="1" applyProtection="1">
      <alignment/>
      <protection/>
    </xf>
    <xf numFmtId="0" fontId="4" fillId="5" borderId="11" xfId="0" applyFont="1" applyFill="1" applyBorder="1" applyAlignment="1">
      <alignment horizontal="center" vertical="center"/>
    </xf>
    <xf numFmtId="0" fontId="17" fillId="0" borderId="1" xfId="15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164" fontId="16" fillId="0" borderId="1" xfId="15" applyNumberForma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16" fillId="0" borderId="18" xfId="15" applyNumberFormat="1" applyFont="1" applyFill="1" applyBorder="1" applyAlignment="1" applyProtection="1">
      <alignment vertical="center"/>
      <protection/>
    </xf>
    <xf numFmtId="0" fontId="4" fillId="5" borderId="7" xfId="0" applyFont="1" applyFill="1" applyBorder="1" applyAlignment="1">
      <alignment horizontal="center" vertical="center"/>
    </xf>
    <xf numFmtId="167" fontId="18" fillId="0" borderId="1" xfId="0" applyNumberFormat="1" applyFont="1" applyBorder="1" applyAlignment="1">
      <alignment vertical="center"/>
    </xf>
    <xf numFmtId="168" fontId="18" fillId="0" borderId="1" xfId="0" applyNumberFormat="1" applyFont="1" applyBorder="1" applyAlignment="1">
      <alignment vertical="center"/>
    </xf>
    <xf numFmtId="0" fontId="16" fillId="0" borderId="1" xfId="15" applyNumberFormat="1" applyFill="1" applyBorder="1" applyAlignment="1" applyProtection="1">
      <alignment vertical="center"/>
      <protection/>
    </xf>
    <xf numFmtId="164" fontId="11" fillId="2" borderId="19" xfId="17" applyFont="1" applyFill="1" applyBorder="1" applyAlignment="1" applyProtection="1">
      <alignment horizontal="center" vertical="center"/>
      <protection/>
    </xf>
    <xf numFmtId="167" fontId="19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4" fontId="4" fillId="3" borderId="1" xfId="20" applyFont="1" applyFill="1" applyBorder="1" applyAlignment="1" applyProtection="1">
      <alignment horizontal="center" vertical="center" wrapText="1"/>
      <protection/>
    </xf>
    <xf numFmtId="167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12">
    <cellStyle name="Normal" xfId="0"/>
    <cellStyle name="Hyperlink" xfId="15"/>
    <cellStyle name="Excel Built-in Comma 1" xfId="16"/>
    <cellStyle name="Comma" xfId="17"/>
    <cellStyle name="Comma [0]" xfId="18"/>
    <cellStyle name="Migliaia 2" xfId="19"/>
    <cellStyle name="Migliaia 2 2" xfId="20"/>
    <cellStyle name="Normale 2" xfId="21"/>
    <cellStyle name="Percent" xfId="22"/>
    <cellStyle name="TableStyleLight1" xfId="23"/>
    <cellStyle name="Currency" xfId="24"/>
    <cellStyle name="Currency [0]" xfId="25"/>
  </cellStyles>
  <dxfs count="1">
    <dxf>
      <font>
        <b val="0"/>
        <i val="0"/>
        <u val="none"/>
        <strike val="0"/>
        <sz val="11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76200</xdr:rowOff>
    </xdr:from>
    <xdr:to>
      <xdr:col>2</xdr:col>
      <xdr:colOff>1123950</xdr:colOff>
      <xdr:row>0</xdr:row>
      <xdr:rowOff>923925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6200"/>
          <a:ext cx="20383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76200</xdr:rowOff>
    </xdr:from>
    <xdr:to>
      <xdr:col>2</xdr:col>
      <xdr:colOff>2257425</xdr:colOff>
      <xdr:row>0</xdr:row>
      <xdr:rowOff>923925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146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76200</xdr:rowOff>
    </xdr:from>
    <xdr:to>
      <xdr:col>2</xdr:col>
      <xdr:colOff>2257425</xdr:colOff>
      <xdr:row>0</xdr:row>
      <xdr:rowOff>923925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146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76200</xdr:rowOff>
    </xdr:from>
    <xdr:to>
      <xdr:col>2</xdr:col>
      <xdr:colOff>1219200</xdr:colOff>
      <xdr:row>0</xdr:row>
      <xdr:rowOff>923925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6200"/>
          <a:ext cx="23050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t-crema.it/it-IT/amministrazione-trasparente/pagamenti-amministrazione/indicatore-tempestivita-pagamenti/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75" workbookViewId="0" topLeftCell="A1">
      <selection activeCell="A1" sqref="A1:IV2"/>
    </sheetView>
  </sheetViews>
  <sheetFormatPr defaultColWidth="9.140625" defaultRowHeight="15"/>
  <cols>
    <col min="1" max="1" width="9.28125" style="0" customWidth="1"/>
    <col min="2" max="2" width="15.7109375" style="0" customWidth="1"/>
    <col min="3" max="3" width="16.8515625" style="0" customWidth="1"/>
    <col min="4" max="7" width="18.7109375" style="0" customWidth="1"/>
    <col min="9" max="9" width="22.7109375" style="0" customWidth="1"/>
  </cols>
  <sheetData>
    <row r="1" spans="1:7" s="101" customFormat="1" ht="80.25" customHeight="1">
      <c r="A1"/>
      <c r="B1"/>
      <c r="C1"/>
      <c r="D1"/>
      <c r="E1"/>
      <c r="F1"/>
      <c r="G1"/>
    </row>
    <row r="2" spans="1:7" s="101" customFormat="1" ht="15">
      <c r="A2"/>
      <c r="B2"/>
      <c r="C2"/>
      <c r="D2"/>
      <c r="E2"/>
      <c r="F2"/>
      <c r="G2"/>
    </row>
    <row r="3" spans="1:12" ht="18.75">
      <c r="A3" s="1" t="s">
        <v>0</v>
      </c>
      <c r="B3" s="2"/>
      <c r="C3" s="2"/>
      <c r="D3" s="2"/>
      <c r="E3" s="2"/>
      <c r="F3" s="2"/>
      <c r="G3" s="2"/>
      <c r="H3" s="3"/>
      <c r="I3" s="2"/>
      <c r="J3" s="2"/>
      <c r="K3" s="2"/>
      <c r="L3" s="2"/>
    </row>
    <row r="4" spans="1:12" ht="18.75">
      <c r="A4" s="1" t="s">
        <v>1</v>
      </c>
      <c r="B4" s="2"/>
      <c r="C4" s="2"/>
      <c r="D4" s="2"/>
      <c r="E4" s="2"/>
      <c r="F4" s="2"/>
      <c r="G4" s="2"/>
      <c r="H4" s="3"/>
      <c r="I4" s="2"/>
      <c r="J4" s="2"/>
      <c r="K4" s="2"/>
      <c r="L4" s="2"/>
    </row>
    <row r="5" spans="1:12" ht="15">
      <c r="A5" s="2"/>
      <c r="B5" s="2"/>
      <c r="C5" s="2"/>
      <c r="D5" s="2"/>
      <c r="E5" s="2"/>
      <c r="F5" s="2"/>
      <c r="G5" s="2"/>
      <c r="H5" s="3"/>
      <c r="I5" s="2"/>
      <c r="J5" s="2"/>
      <c r="K5" s="2"/>
      <c r="L5" s="2"/>
    </row>
    <row r="6" spans="1:12" ht="18.75">
      <c r="A6" s="1"/>
      <c r="B6" s="2"/>
      <c r="C6" s="2"/>
      <c r="D6" s="2"/>
      <c r="E6" s="2"/>
      <c r="F6" s="2"/>
      <c r="G6" s="2"/>
      <c r="H6" s="3"/>
      <c r="I6" s="2"/>
      <c r="J6" s="2"/>
      <c r="K6" s="2"/>
      <c r="L6" s="2"/>
    </row>
    <row r="7" spans="1:9" ht="51" customHeight="1">
      <c r="A7" s="4"/>
      <c r="B7" s="97" t="s">
        <v>2</v>
      </c>
      <c r="C7" s="97"/>
      <c r="D7" s="97"/>
      <c r="E7" s="97"/>
      <c r="F7" s="97"/>
      <c r="G7" s="97"/>
      <c r="I7" s="5" t="s">
        <v>3</v>
      </c>
    </row>
    <row r="8" spans="1:9" s="12" customFormat="1" ht="15">
      <c r="A8" s="6" t="s">
        <v>4</v>
      </c>
      <c r="B8" s="7" t="s">
        <v>5</v>
      </c>
      <c r="C8" s="7">
        <v>2013</v>
      </c>
      <c r="D8" s="7">
        <v>2014</v>
      </c>
      <c r="E8" s="7">
        <v>2015</v>
      </c>
      <c r="F8" s="8">
        <v>2016</v>
      </c>
      <c r="G8" s="9" t="s">
        <v>6</v>
      </c>
      <c r="H8" s="10"/>
      <c r="I8" s="11" t="s">
        <v>7</v>
      </c>
    </row>
    <row r="9" spans="1:9" ht="15">
      <c r="A9" s="13"/>
      <c r="B9" s="14" t="s">
        <v>8</v>
      </c>
      <c r="C9" s="14" t="s">
        <v>9</v>
      </c>
      <c r="D9" s="14" t="s">
        <v>10</v>
      </c>
      <c r="E9" s="14" t="s">
        <v>11</v>
      </c>
      <c r="F9" s="14" t="s">
        <v>12</v>
      </c>
      <c r="G9" s="15" t="s">
        <v>13</v>
      </c>
      <c r="I9" s="16"/>
    </row>
    <row r="10" spans="1:9" ht="15">
      <c r="A10" s="17" t="s">
        <v>14</v>
      </c>
      <c r="B10" s="18"/>
      <c r="C10" s="18"/>
      <c r="D10" s="18"/>
      <c r="E10" s="18"/>
      <c r="F10" s="18"/>
      <c r="G10" s="19"/>
      <c r="I10" s="19"/>
    </row>
    <row r="11" spans="1:9" ht="15">
      <c r="A11" s="20">
        <v>321</v>
      </c>
      <c r="B11" s="21"/>
      <c r="C11" s="21"/>
      <c r="D11" s="21"/>
      <c r="E11" s="21"/>
      <c r="F11" s="22"/>
      <c r="G11" s="19">
        <f aca="true" t="shared" si="0" ref="G11:G17">SUM(B11:F11)</f>
        <v>0</v>
      </c>
      <c r="I11" s="23"/>
    </row>
    <row r="12" spans="1:9" ht="15">
      <c r="A12" s="20">
        <v>322</v>
      </c>
      <c r="B12" s="21"/>
      <c r="C12" s="21"/>
      <c r="D12" s="21"/>
      <c r="E12" s="21"/>
      <c r="F12" s="22"/>
      <c r="G12" s="19">
        <f t="shared" si="0"/>
        <v>0</v>
      </c>
      <c r="I12" s="23"/>
    </row>
    <row r="13" spans="1:9" ht="15">
      <c r="A13" s="20">
        <v>323</v>
      </c>
      <c r="B13" s="21"/>
      <c r="C13" s="21"/>
      <c r="D13" s="21"/>
      <c r="E13" s="21"/>
      <c r="F13" s="22"/>
      <c r="G13" s="19">
        <f t="shared" si="0"/>
        <v>0</v>
      </c>
      <c r="I13" s="23"/>
    </row>
    <row r="14" spans="1:9" ht="15">
      <c r="A14" s="20">
        <v>324</v>
      </c>
      <c r="B14" s="21"/>
      <c r="C14" s="21"/>
      <c r="D14" s="21"/>
      <c r="E14" s="21"/>
      <c r="F14" s="22"/>
      <c r="G14" s="19">
        <f t="shared" si="0"/>
        <v>0</v>
      </c>
      <c r="I14" s="23"/>
    </row>
    <row r="15" spans="1:9" ht="15">
      <c r="A15" s="20">
        <v>325</v>
      </c>
      <c r="B15" s="24"/>
      <c r="C15" s="24"/>
      <c r="D15" s="24"/>
      <c r="E15" s="24"/>
      <c r="F15" s="25"/>
      <c r="G15" s="19">
        <f t="shared" si="0"/>
        <v>0</v>
      </c>
      <c r="H15" s="3"/>
      <c r="I15" s="23"/>
    </row>
    <row r="16" spans="1:9" ht="15">
      <c r="A16" s="20">
        <v>326</v>
      </c>
      <c r="B16" s="21"/>
      <c r="C16" s="21"/>
      <c r="D16" s="21"/>
      <c r="E16" s="22"/>
      <c r="F16" s="22"/>
      <c r="G16" s="19">
        <f t="shared" si="0"/>
        <v>0</v>
      </c>
      <c r="I16" s="23"/>
    </row>
    <row r="17" spans="1:9" ht="15">
      <c r="A17" s="20">
        <v>327</v>
      </c>
      <c r="B17" s="21"/>
      <c r="C17" s="26"/>
      <c r="D17" s="26"/>
      <c r="E17" s="26"/>
      <c r="F17" s="22"/>
      <c r="G17" s="19">
        <f t="shared" si="0"/>
        <v>0</v>
      </c>
      <c r="I17" s="23"/>
    </row>
    <row r="18" spans="1:9" ht="15">
      <c r="A18" s="20">
        <v>328</v>
      </c>
      <c r="B18" s="21"/>
      <c r="C18" s="21"/>
      <c r="D18" s="21"/>
      <c r="E18" s="21"/>
      <c r="F18" s="22"/>
      <c r="G18" s="19">
        <f>SUM(B18:F18)</f>
        <v>0</v>
      </c>
      <c r="I18" s="23"/>
    </row>
    <row r="19" spans="1:9" ht="15">
      <c r="A19" s="20">
        <v>701</v>
      </c>
      <c r="B19" s="21"/>
      <c r="C19" s="26"/>
      <c r="D19" s="26"/>
      <c r="E19" s="26"/>
      <c r="F19" s="26"/>
      <c r="G19" s="19">
        <f>SUM(B19:F19)</f>
        <v>0</v>
      </c>
      <c r="I19" s="23"/>
    </row>
    <row r="20" spans="1:9" ht="15">
      <c r="A20" s="20">
        <v>702</v>
      </c>
      <c r="B20" s="21"/>
      <c r="C20" s="21"/>
      <c r="D20" s="21"/>
      <c r="E20" s="21"/>
      <c r="F20" s="21"/>
      <c r="G20" s="19">
        <f aca="true" t="shared" si="1" ref="G20:G31">SUM(B20:F20)</f>
        <v>0</v>
      </c>
      <c r="I20" s="23"/>
    </row>
    <row r="21" spans="1:9" ht="15">
      <c r="A21" s="20">
        <v>703</v>
      </c>
      <c r="B21" s="21"/>
      <c r="C21" s="21"/>
      <c r="D21" s="21"/>
      <c r="E21" s="21"/>
      <c r="F21" s="21"/>
      <c r="G21" s="19">
        <f t="shared" si="1"/>
        <v>0</v>
      </c>
      <c r="I21" s="23"/>
    </row>
    <row r="22" spans="1:9" ht="15">
      <c r="A22" s="20">
        <v>707</v>
      </c>
      <c r="B22" s="21"/>
      <c r="C22" s="27"/>
      <c r="D22" s="27"/>
      <c r="E22" s="27"/>
      <c r="F22" s="27"/>
      <c r="G22" s="19">
        <f t="shared" si="1"/>
        <v>0</v>
      </c>
      <c r="I22" s="23"/>
    </row>
    <row r="23" spans="1:9" ht="15">
      <c r="A23" s="20">
        <v>705</v>
      </c>
      <c r="B23" s="21"/>
      <c r="C23" s="21"/>
      <c r="D23" s="21"/>
      <c r="E23" s="21"/>
      <c r="F23" s="22"/>
      <c r="G23" s="19">
        <f t="shared" si="1"/>
        <v>0</v>
      </c>
      <c r="I23" s="23"/>
    </row>
    <row r="24" spans="1:9" ht="15">
      <c r="A24" s="20">
        <v>706</v>
      </c>
      <c r="B24" s="21"/>
      <c r="C24" s="21"/>
      <c r="D24" s="21"/>
      <c r="E24" s="21"/>
      <c r="F24" s="22"/>
      <c r="G24" s="19">
        <f t="shared" si="1"/>
        <v>0</v>
      </c>
      <c r="I24" s="23"/>
    </row>
    <row r="25" spans="1:9" s="12" customFormat="1" ht="12.75">
      <c r="A25" s="20">
        <v>704</v>
      </c>
      <c r="B25" s="21"/>
      <c r="C25" s="21"/>
      <c r="D25" s="21"/>
      <c r="E25" s="21"/>
      <c r="F25" s="22"/>
      <c r="G25" s="19">
        <f t="shared" si="1"/>
        <v>0</v>
      </c>
      <c r="H25" s="10"/>
      <c r="I25" s="23"/>
    </row>
    <row r="26" spans="1:9" ht="15">
      <c r="A26" s="20">
        <v>708</v>
      </c>
      <c r="B26" s="21"/>
      <c r="C26" s="21"/>
      <c r="D26" s="21"/>
      <c r="E26" s="21"/>
      <c r="F26" s="22"/>
      <c r="G26" s="19">
        <f t="shared" si="1"/>
        <v>0</v>
      </c>
      <c r="I26" s="23"/>
    </row>
    <row r="27" spans="1:9" ht="15">
      <c r="A27" s="20">
        <v>709</v>
      </c>
      <c r="B27" s="21"/>
      <c r="C27" s="21"/>
      <c r="D27" s="21"/>
      <c r="E27" s="21"/>
      <c r="F27" s="21"/>
      <c r="G27" s="19">
        <f t="shared" si="1"/>
        <v>0</v>
      </c>
      <c r="I27" s="23"/>
    </row>
    <row r="28" spans="1:9" ht="15">
      <c r="A28" s="20">
        <v>710</v>
      </c>
      <c r="B28" s="21"/>
      <c r="C28" s="21"/>
      <c r="D28" s="21"/>
      <c r="E28" s="21"/>
      <c r="F28" s="22"/>
      <c r="G28" s="19">
        <f t="shared" si="1"/>
        <v>0</v>
      </c>
      <c r="I28" s="23"/>
    </row>
    <row r="29" spans="1:10" ht="15">
      <c r="A29" s="20">
        <v>711</v>
      </c>
      <c r="B29" s="21"/>
      <c r="C29" s="21"/>
      <c r="D29" s="21"/>
      <c r="E29" s="21"/>
      <c r="F29" s="22"/>
      <c r="G29" s="19">
        <f t="shared" si="1"/>
        <v>0</v>
      </c>
      <c r="I29" s="23"/>
      <c r="J29" s="28"/>
    </row>
    <row r="30" spans="1:9" ht="15">
      <c r="A30" s="20">
        <v>712</v>
      </c>
      <c r="B30" s="21"/>
      <c r="C30" s="21"/>
      <c r="D30" s="21"/>
      <c r="E30" s="21"/>
      <c r="F30" s="22"/>
      <c r="G30" s="19">
        <f t="shared" si="1"/>
        <v>0</v>
      </c>
      <c r="I30" s="23"/>
    </row>
    <row r="31" spans="1:9" ht="15">
      <c r="A31" s="20">
        <v>713</v>
      </c>
      <c r="B31" s="21"/>
      <c r="C31" s="21"/>
      <c r="D31" s="21"/>
      <c r="E31" s="21"/>
      <c r="F31" s="22"/>
      <c r="G31" s="19">
        <f t="shared" si="1"/>
        <v>0</v>
      </c>
      <c r="I31" s="23"/>
    </row>
    <row r="32" spans="1:9" ht="15">
      <c r="A32" s="20">
        <v>714</v>
      </c>
      <c r="B32" s="24"/>
      <c r="C32" s="24"/>
      <c r="D32" s="24"/>
      <c r="E32" s="24"/>
      <c r="F32" s="25"/>
      <c r="G32" s="19">
        <f>SUM(B32:F32)</f>
        <v>0</v>
      </c>
      <c r="H32" s="3"/>
      <c r="I32" s="23"/>
    </row>
    <row r="33" spans="1:9" s="12" customFormat="1" ht="12.75">
      <c r="A33" s="20">
        <v>715</v>
      </c>
      <c r="B33" s="21"/>
      <c r="C33" s="21"/>
      <c r="D33" s="21"/>
      <c r="E33" s="21"/>
      <c r="F33" s="21"/>
      <c r="G33" s="19">
        <f>SUM(B33:F33)</f>
        <v>0</v>
      </c>
      <c r="H33" s="10"/>
      <c r="I33" s="23"/>
    </row>
    <row r="34" spans="1:9" ht="15">
      <c r="A34" s="20">
        <v>716</v>
      </c>
      <c r="B34" s="21"/>
      <c r="C34" s="21"/>
      <c r="D34" s="21"/>
      <c r="E34" s="21"/>
      <c r="F34" s="22"/>
      <c r="G34" s="19">
        <f aca="true" t="shared" si="2" ref="G34:G43">SUM(B34:F34)</f>
        <v>0</v>
      </c>
      <c r="I34" s="23"/>
    </row>
    <row r="35" spans="1:9" ht="15">
      <c r="A35" s="20">
        <v>717</v>
      </c>
      <c r="B35" s="21"/>
      <c r="C35" s="21"/>
      <c r="D35" s="21"/>
      <c r="E35" s="21"/>
      <c r="F35" s="22"/>
      <c r="G35" s="19">
        <f t="shared" si="2"/>
        <v>0</v>
      </c>
      <c r="I35" s="23"/>
    </row>
    <row r="36" spans="1:9" ht="15">
      <c r="A36" s="20">
        <v>718</v>
      </c>
      <c r="B36" s="21"/>
      <c r="C36" s="21"/>
      <c r="D36" s="21"/>
      <c r="E36" s="21"/>
      <c r="F36" s="21"/>
      <c r="G36" s="19">
        <f t="shared" si="2"/>
        <v>0</v>
      </c>
      <c r="H36" s="29"/>
      <c r="I36" s="23"/>
    </row>
    <row r="37" spans="1:9" ht="15">
      <c r="A37" s="20">
        <v>719</v>
      </c>
      <c r="B37" s="30"/>
      <c r="C37" s="31"/>
      <c r="D37" s="30"/>
      <c r="E37" s="30"/>
      <c r="F37" s="30"/>
      <c r="G37" s="19">
        <f t="shared" si="2"/>
        <v>0</v>
      </c>
      <c r="I37" s="23"/>
    </row>
    <row r="38" spans="1:9" ht="15">
      <c r="A38" s="20">
        <v>720</v>
      </c>
      <c r="B38" s="21"/>
      <c r="C38" s="32"/>
      <c r="D38" s="32"/>
      <c r="E38" s="32"/>
      <c r="F38" s="32"/>
      <c r="G38" s="19">
        <f t="shared" si="2"/>
        <v>0</v>
      </c>
      <c r="I38" s="23"/>
    </row>
    <row r="39" spans="1:9" ht="15">
      <c r="A39" s="20">
        <v>721</v>
      </c>
      <c r="B39" s="21"/>
      <c r="C39" s="21"/>
      <c r="D39" s="21"/>
      <c r="E39" s="21"/>
      <c r="F39" s="22"/>
      <c r="G39" s="19">
        <f t="shared" si="2"/>
        <v>0</v>
      </c>
      <c r="I39" s="23"/>
    </row>
    <row r="40" spans="1:9" ht="15">
      <c r="A40" s="20">
        <v>722</v>
      </c>
      <c r="B40" s="21"/>
      <c r="C40" s="21"/>
      <c r="D40" s="21"/>
      <c r="E40" s="21"/>
      <c r="F40" s="22"/>
      <c r="G40" s="19">
        <f t="shared" si="2"/>
        <v>0</v>
      </c>
      <c r="I40" s="23"/>
    </row>
    <row r="41" spans="1:9" ht="15">
      <c r="A41" s="20">
        <v>723</v>
      </c>
      <c r="B41" s="21"/>
      <c r="C41" s="21"/>
      <c r="D41" s="21"/>
      <c r="E41" s="21"/>
      <c r="F41" s="22"/>
      <c r="G41" s="19">
        <f t="shared" si="2"/>
        <v>0</v>
      </c>
      <c r="I41" s="23"/>
    </row>
    <row r="42" spans="1:9" ht="15">
      <c r="A42" s="20">
        <v>724</v>
      </c>
      <c r="B42" s="21"/>
      <c r="C42" s="21"/>
      <c r="D42" s="21"/>
      <c r="E42" s="21"/>
      <c r="F42" s="33"/>
      <c r="G42" s="19">
        <f t="shared" si="2"/>
        <v>0</v>
      </c>
      <c r="I42" s="23"/>
    </row>
    <row r="43" spans="1:9" ht="15">
      <c r="A43" s="20">
        <v>725</v>
      </c>
      <c r="B43" s="21"/>
      <c r="C43" s="21"/>
      <c r="D43" s="34"/>
      <c r="E43" s="34"/>
      <c r="F43" s="35"/>
      <c r="G43" s="19">
        <f t="shared" si="2"/>
        <v>0</v>
      </c>
      <c r="I43" s="23"/>
    </row>
    <row r="44" spans="1:9" s="12" customFormat="1" ht="15">
      <c r="A44" s="20">
        <v>726</v>
      </c>
      <c r="B44" s="36">
        <v>22602</v>
      </c>
      <c r="C44" s="36">
        <v>0</v>
      </c>
      <c r="D44" s="36">
        <v>11488.45</v>
      </c>
      <c r="E44" s="36">
        <v>5142070.38</v>
      </c>
      <c r="F44" s="36">
        <v>54591871.380000174</v>
      </c>
      <c r="G44" s="19">
        <f>SUM(B44:F44)</f>
        <v>59768032.21000017</v>
      </c>
      <c r="H44" s="10"/>
      <c r="I44" s="23">
        <f>221.6+17889.13+36+867.64+696+2498.6+2498.6+648.9+558.9+3491.28+1379.52+293.76+723.6+374.4+577.4+3274.36+2650.96+2578.5+884.52+1177.8+420+240+240+318.18+408.8+206.56+318.18+600.12+100.91+129.55+117571.97</f>
        <v>163875.74</v>
      </c>
    </row>
    <row r="45" spans="1:9" ht="15">
      <c r="A45" s="20">
        <v>727</v>
      </c>
      <c r="B45" s="37"/>
      <c r="C45" s="37"/>
      <c r="D45" s="38"/>
      <c r="E45" s="38"/>
      <c r="F45" s="39"/>
      <c r="G45" s="19">
        <f>SUM(B45:F45)</f>
        <v>0</v>
      </c>
      <c r="I45" s="23"/>
    </row>
    <row r="46" spans="1:9" ht="15">
      <c r="A46" s="20">
        <v>922</v>
      </c>
      <c r="B46" s="21"/>
      <c r="C46" s="21"/>
      <c r="D46" s="21"/>
      <c r="E46" s="21"/>
      <c r="F46" s="22"/>
      <c r="G46" s="19">
        <f>SUM(B46:F46)</f>
        <v>0</v>
      </c>
      <c r="I46" s="23"/>
    </row>
    <row r="47" spans="1:9" ht="15">
      <c r="A47" s="20">
        <v>923</v>
      </c>
      <c r="B47" s="21"/>
      <c r="C47" s="21"/>
      <c r="D47" s="21"/>
      <c r="E47" s="21"/>
      <c r="F47" s="22"/>
      <c r="G47" s="19">
        <f>SUM(B47:F47)</f>
        <v>0</v>
      </c>
      <c r="I47" s="23"/>
    </row>
    <row r="48" spans="1:9" ht="15">
      <c r="A48" s="20">
        <v>924</v>
      </c>
      <c r="B48" s="21"/>
      <c r="C48" s="21"/>
      <c r="D48" s="21"/>
      <c r="E48" s="21"/>
      <c r="F48" s="22"/>
      <c r="G48" s="19">
        <f>SUM(B48:F48)</f>
        <v>0</v>
      </c>
      <c r="I48" s="23"/>
    </row>
    <row r="49" spans="1:9" ht="15">
      <c r="A49" s="20">
        <v>925</v>
      </c>
      <c r="B49" s="21"/>
      <c r="C49" s="21"/>
      <c r="D49" s="21"/>
      <c r="E49" s="21"/>
      <c r="F49" s="22"/>
      <c r="G49" s="19">
        <f>SUM(B49:F49)</f>
        <v>0</v>
      </c>
      <c r="I49" s="23"/>
    </row>
    <row r="50" spans="1:9" ht="15">
      <c r="A50" s="20">
        <v>991</v>
      </c>
      <c r="B50" s="21"/>
      <c r="C50" s="21"/>
      <c r="D50" s="21"/>
      <c r="E50" s="21"/>
      <c r="F50" s="22"/>
      <c r="G50" s="19">
        <f>SUM(B50:F50)</f>
        <v>0</v>
      </c>
      <c r="H50" s="4"/>
      <c r="I50" s="40"/>
    </row>
    <row r="51" spans="1:9" ht="15">
      <c r="A51" s="41" t="s">
        <v>6</v>
      </c>
      <c r="B51" s="42">
        <f>SUM(B11:B49)</f>
        <v>22602</v>
      </c>
      <c r="C51" s="42">
        <f>SUM(C10:C49)</f>
        <v>0</v>
      </c>
      <c r="D51" s="42">
        <f>SUM(D10:D49)</f>
        <v>11488.45</v>
      </c>
      <c r="E51" s="42">
        <f>SUM(E10:E49)</f>
        <v>5142070.38</v>
      </c>
      <c r="F51" s="42">
        <f>SUM(F11:F49)</f>
        <v>54591871.380000174</v>
      </c>
      <c r="G51" s="42">
        <f>SUM(G11:G50)</f>
        <v>59768032.21000017</v>
      </c>
      <c r="I51" s="23">
        <f>SUM(I11:I50)</f>
        <v>163875.74</v>
      </c>
    </row>
    <row r="52" spans="1:8" s="43" customFormat="1" ht="15" customHeight="1">
      <c r="A52" s="43" t="s">
        <v>15</v>
      </c>
      <c r="H52" s="29"/>
    </row>
  </sheetData>
  <sheetProtection selectLockedCells="1" selectUnlockedCells="1"/>
  <mergeCells count="1">
    <mergeCell ref="B7:G7"/>
  </mergeCells>
  <conditionalFormatting sqref="A4">
    <cfRule type="cellIs" priority="1" dxfId="0" operator="lessThan" stopIfTrue="1">
      <formula>0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landscape" paperSize="9"/>
  <rowBreaks count="1" manualBreakCount="1">
    <brk id="1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6"/>
  <sheetViews>
    <sheetView tabSelected="1" workbookViewId="0" topLeftCell="A1">
      <selection activeCell="A1" sqref="A1:IV2"/>
    </sheetView>
  </sheetViews>
  <sheetFormatPr defaultColWidth="9.140625" defaultRowHeight="15"/>
  <cols>
    <col min="1" max="1" width="0.71875" style="0" customWidth="1"/>
    <col min="2" max="2" width="5.8515625" style="0" customWidth="1"/>
    <col min="3" max="3" width="78.28125" style="0" customWidth="1"/>
    <col min="4" max="4" width="3.57421875" style="0" customWidth="1"/>
    <col min="5" max="5" width="18.421875" style="0" customWidth="1"/>
    <col min="6" max="6" width="13.421875" style="0" customWidth="1"/>
    <col min="7" max="7" width="16.421875" style="0" customWidth="1"/>
    <col min="8" max="8" width="30.8515625" style="0" customWidth="1"/>
  </cols>
  <sheetData>
    <row r="1" spans="1:7" s="101" customFormat="1" ht="80.25" customHeight="1">
      <c r="A1"/>
      <c r="B1"/>
      <c r="C1"/>
      <c r="D1"/>
      <c r="E1"/>
      <c r="F1"/>
      <c r="G1"/>
    </row>
    <row r="2" spans="1:7" s="101" customFormat="1" ht="15">
      <c r="A2"/>
      <c r="B2"/>
      <c r="C2"/>
      <c r="D2"/>
      <c r="E2"/>
      <c r="F2"/>
      <c r="G2"/>
    </row>
    <row r="3" spans="2:73" s="44" customFormat="1" ht="23.25">
      <c r="B3" s="45" t="s">
        <v>16</v>
      </c>
      <c r="D3" s="46"/>
      <c r="E3" s="47"/>
      <c r="F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</row>
    <row r="4" spans="2:73" s="49" customFormat="1" ht="12.75">
      <c r="B4" s="50"/>
      <c r="D4" s="51"/>
      <c r="F4" s="47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</row>
    <row r="5" spans="2:73" s="44" customFormat="1" ht="25.5">
      <c r="B5" s="52" t="s">
        <v>17</v>
      </c>
      <c r="C5" s="52" t="s">
        <v>18</v>
      </c>
      <c r="D5" s="51"/>
      <c r="E5" s="52" t="s">
        <v>19</v>
      </c>
      <c r="F5" s="52" t="s">
        <v>20</v>
      </c>
      <c r="G5" s="52" t="s">
        <v>6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</row>
    <row r="6" spans="1:73" ht="15">
      <c r="A6" s="44"/>
      <c r="B6" s="53">
        <v>321</v>
      </c>
      <c r="C6" s="54" t="s">
        <v>21</v>
      </c>
      <c r="D6" s="55"/>
      <c r="E6" s="56">
        <v>-0.3791129549682801</v>
      </c>
      <c r="F6" s="56"/>
      <c r="G6" s="56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</row>
    <row r="7" spans="1:73" ht="15">
      <c r="A7" s="44"/>
      <c r="B7" s="53">
        <v>322</v>
      </c>
      <c r="C7" s="54" t="s">
        <v>22</v>
      </c>
      <c r="D7" s="55"/>
      <c r="E7" s="56">
        <v>14.176777349366509</v>
      </c>
      <c r="F7" s="56"/>
      <c r="G7" s="5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</row>
    <row r="8" spans="1:73" ht="15">
      <c r="A8" s="44"/>
      <c r="B8" s="53">
        <v>323</v>
      </c>
      <c r="C8" s="54" t="s">
        <v>23</v>
      </c>
      <c r="D8" s="55"/>
      <c r="E8" s="57">
        <v>-4.002850655164019</v>
      </c>
      <c r="F8" s="57"/>
      <c r="G8" s="5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</row>
    <row r="9" spans="2:73" s="58" customFormat="1" ht="12.75">
      <c r="B9" s="53">
        <v>324</v>
      </c>
      <c r="C9" s="54" t="s">
        <v>24</v>
      </c>
      <c r="D9" s="55"/>
      <c r="E9" s="56">
        <v>14.009592303290157</v>
      </c>
      <c r="F9" s="56"/>
      <c r="G9" s="57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</row>
    <row r="10" spans="2:73" ht="15">
      <c r="B10" s="59">
        <v>325</v>
      </c>
      <c r="C10" s="60" t="s">
        <v>25</v>
      </c>
      <c r="D10" s="61"/>
      <c r="E10" s="62">
        <v>-11.935453298423273</v>
      </c>
      <c r="F10" s="63"/>
      <c r="G10" s="63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</row>
    <row r="11" spans="2:73" s="58" customFormat="1" ht="12.75">
      <c r="B11" s="64">
        <v>326</v>
      </c>
      <c r="C11" s="65" t="s">
        <v>26</v>
      </c>
      <c r="D11" s="55"/>
      <c r="E11" s="56">
        <v>7.212347461146127</v>
      </c>
      <c r="F11" s="56"/>
      <c r="G11" s="56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</row>
    <row r="12" spans="2:73" s="44" customFormat="1" ht="12.75">
      <c r="B12" s="53">
        <v>327</v>
      </c>
      <c r="C12" s="54" t="s">
        <v>27</v>
      </c>
      <c r="D12" s="55"/>
      <c r="E12" s="56">
        <v>16.08164445478365</v>
      </c>
      <c r="F12" s="56"/>
      <c r="G12" s="5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</row>
    <row r="13" spans="2:73" s="58" customFormat="1" ht="12.75">
      <c r="B13" s="64">
        <v>328</v>
      </c>
      <c r="C13" s="65" t="s">
        <v>28</v>
      </c>
      <c r="D13" s="55"/>
      <c r="E13" s="56">
        <v>-0.5855352258411821</v>
      </c>
      <c r="F13" s="56"/>
      <c r="G13" s="56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</row>
    <row r="14" spans="2:73" s="44" customFormat="1" ht="12.75">
      <c r="B14" s="64">
        <v>701</v>
      </c>
      <c r="C14" s="65" t="s">
        <v>29</v>
      </c>
      <c r="D14" s="55"/>
      <c r="E14" s="56">
        <v>-13.816444740101096</v>
      </c>
      <c r="F14" s="56"/>
      <c r="G14" s="56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</row>
    <row r="15" spans="1:73" ht="15">
      <c r="A15" s="44"/>
      <c r="B15" s="53">
        <v>702</v>
      </c>
      <c r="C15" s="54" t="s">
        <v>30</v>
      </c>
      <c r="D15" s="55"/>
      <c r="E15" s="56">
        <v>0.7506338058211214</v>
      </c>
      <c r="F15" s="56"/>
      <c r="G15" s="57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</row>
    <row r="16" spans="1:73" ht="15">
      <c r="A16" s="44"/>
      <c r="B16" s="53">
        <v>703</v>
      </c>
      <c r="C16" s="54" t="s">
        <v>31</v>
      </c>
      <c r="D16" s="55"/>
      <c r="E16" s="57">
        <v>12.1219058892625</v>
      </c>
      <c r="F16" s="56"/>
      <c r="G16" s="5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</row>
    <row r="17" spans="1:73" ht="15" customHeight="1">
      <c r="A17" s="44"/>
      <c r="B17" s="64">
        <v>704</v>
      </c>
      <c r="C17" s="65" t="s">
        <v>32</v>
      </c>
      <c r="D17" s="55"/>
      <c r="E17" s="56">
        <v>-7.939250941385242</v>
      </c>
      <c r="F17" s="56"/>
      <c r="G17" s="56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</row>
    <row r="18" spans="1:73" ht="15">
      <c r="A18" s="44"/>
      <c r="B18" s="64">
        <v>705</v>
      </c>
      <c r="C18" s="65" t="s">
        <v>33</v>
      </c>
      <c r="D18" s="55"/>
      <c r="E18" s="56">
        <v>2.6257386418703152</v>
      </c>
      <c r="F18" s="56"/>
      <c r="G18" s="56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</row>
    <row r="19" spans="2:73" s="58" customFormat="1" ht="12.75">
      <c r="B19" s="64">
        <v>706</v>
      </c>
      <c r="C19" s="65" t="s">
        <v>34</v>
      </c>
      <c r="D19" s="55"/>
      <c r="E19" s="56">
        <v>22.17302700414639</v>
      </c>
      <c r="F19" s="56"/>
      <c r="G19" s="56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</row>
    <row r="20" spans="2:73" s="44" customFormat="1" ht="12.75">
      <c r="B20" s="64">
        <v>707</v>
      </c>
      <c r="C20" s="65" t="s">
        <v>35</v>
      </c>
      <c r="D20" s="55"/>
      <c r="E20" s="56">
        <v>-8.013954490561176</v>
      </c>
      <c r="F20" s="56"/>
      <c r="G20" s="5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</row>
    <row r="21" spans="2:73" s="58" customFormat="1" ht="12.75">
      <c r="B21" s="64">
        <v>708</v>
      </c>
      <c r="C21" s="65" t="s">
        <v>36</v>
      </c>
      <c r="D21" s="55"/>
      <c r="E21" s="56">
        <v>1.0618543414257917</v>
      </c>
      <c r="F21" s="56"/>
      <c r="G21" s="56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</row>
    <row r="22" spans="2:73" s="44" customFormat="1" ht="12.75">
      <c r="B22" s="64">
        <v>709</v>
      </c>
      <c r="C22" s="65" t="s">
        <v>37</v>
      </c>
      <c r="D22" s="55"/>
      <c r="E22" s="56">
        <v>1.771454007826691</v>
      </c>
      <c r="F22" s="56"/>
      <c r="G22" s="56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</row>
    <row r="23" spans="2:73" s="58" customFormat="1" ht="12.75">
      <c r="B23" s="64">
        <v>710</v>
      </c>
      <c r="C23" s="65" t="s">
        <v>38</v>
      </c>
      <c r="D23" s="55"/>
      <c r="E23" s="56">
        <v>17.810762027801847</v>
      </c>
      <c r="F23" s="56"/>
      <c r="G23" s="56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</row>
    <row r="24" spans="2:73" s="44" customFormat="1" ht="12.75">
      <c r="B24" s="53">
        <v>711</v>
      </c>
      <c r="C24" s="54" t="s">
        <v>39</v>
      </c>
      <c r="D24" s="55"/>
      <c r="E24" s="56">
        <v>7.346584124947364</v>
      </c>
      <c r="F24" s="56"/>
      <c r="G24" s="5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</row>
    <row r="25" spans="2:73" s="58" customFormat="1" ht="12.75">
      <c r="B25" s="64">
        <v>712</v>
      </c>
      <c r="C25" s="66" t="s">
        <v>40</v>
      </c>
      <c r="D25" s="55"/>
      <c r="E25" s="56">
        <v>0.07631465285719033</v>
      </c>
      <c r="F25" s="56"/>
      <c r="G25" s="56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</row>
    <row r="26" spans="2:73" s="44" customFormat="1" ht="12.75">
      <c r="B26" s="64">
        <v>713</v>
      </c>
      <c r="C26" s="65" t="s">
        <v>41</v>
      </c>
      <c r="D26" s="55"/>
      <c r="E26" s="56">
        <v>-0.6126380356209741</v>
      </c>
      <c r="F26" s="56"/>
      <c r="G26" s="56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</row>
    <row r="27" spans="2:73" s="67" customFormat="1" ht="12.75">
      <c r="B27" s="68">
        <v>714</v>
      </c>
      <c r="C27" s="69" t="s">
        <v>42</v>
      </c>
      <c r="D27" s="70"/>
      <c r="E27" s="71">
        <v>-11.146280192570234</v>
      </c>
      <c r="F27" s="71"/>
      <c r="G27" s="71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</row>
    <row r="28" spans="2:73" s="44" customFormat="1" ht="12.75">
      <c r="B28" s="64">
        <v>715</v>
      </c>
      <c r="C28" s="65" t="s">
        <v>43</v>
      </c>
      <c r="D28" s="55"/>
      <c r="E28" s="56">
        <v>-7.445779744518893</v>
      </c>
      <c r="F28" s="56"/>
      <c r="G28" s="5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</row>
    <row r="29" spans="2:73" s="58" customFormat="1" ht="12.75">
      <c r="B29" s="64">
        <v>716</v>
      </c>
      <c r="C29" s="65" t="s">
        <v>44</v>
      </c>
      <c r="D29" s="55"/>
      <c r="E29" s="56">
        <v>13.320448207001137</v>
      </c>
      <c r="F29" s="56"/>
      <c r="G29" s="56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</row>
    <row r="30" spans="2:73" s="44" customFormat="1" ht="12.75">
      <c r="B30" s="64">
        <v>717</v>
      </c>
      <c r="C30" s="65" t="s">
        <v>45</v>
      </c>
      <c r="D30" s="55"/>
      <c r="E30" s="56">
        <v>4.034278376828415</v>
      </c>
      <c r="F30" s="56"/>
      <c r="G30" s="56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</row>
    <row r="31" spans="2:73" s="58" customFormat="1" ht="12.75">
      <c r="B31" s="64">
        <v>718</v>
      </c>
      <c r="C31" s="65" t="s">
        <v>46</v>
      </c>
      <c r="D31" s="55"/>
      <c r="E31" s="56">
        <v>-11.181396485137533</v>
      </c>
      <c r="F31" s="56"/>
      <c r="G31" s="56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</row>
    <row r="32" spans="2:73" s="58" customFormat="1" ht="12.75">
      <c r="B32" s="64">
        <v>719</v>
      </c>
      <c r="C32" s="65" t="s">
        <v>47</v>
      </c>
      <c r="D32" s="55"/>
      <c r="E32" s="56">
        <v>8.691564501265</v>
      </c>
      <c r="F32" s="56"/>
      <c r="G32" s="56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</row>
    <row r="33" spans="2:73" s="58" customFormat="1" ht="12.75">
      <c r="B33" s="64">
        <v>720</v>
      </c>
      <c r="C33" s="65" t="s">
        <v>48</v>
      </c>
      <c r="D33" s="55"/>
      <c r="E33" s="56">
        <v>0.7776823682929236</v>
      </c>
      <c r="F33" s="56"/>
      <c r="G33" s="56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</row>
    <row r="34" spans="2:73" s="44" customFormat="1" ht="12.75">
      <c r="B34" s="64">
        <v>721</v>
      </c>
      <c r="C34" s="65" t="s">
        <v>49</v>
      </c>
      <c r="D34" s="55"/>
      <c r="E34" s="56">
        <v>6.338390549144532</v>
      </c>
      <c r="F34" s="56"/>
      <c r="G34" s="56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</row>
    <row r="35" spans="2:73" s="58" customFormat="1" ht="12.75">
      <c r="B35" s="64">
        <v>722</v>
      </c>
      <c r="C35" s="65" t="s">
        <v>50</v>
      </c>
      <c r="D35" s="55"/>
      <c r="E35" s="56">
        <v>16.734000012995278</v>
      </c>
      <c r="F35" s="56"/>
      <c r="G35" s="56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</row>
    <row r="36" spans="1:73" s="73" customFormat="1" ht="12.75">
      <c r="A36" s="72"/>
      <c r="B36" s="64">
        <v>723</v>
      </c>
      <c r="C36" s="65" t="s">
        <v>51</v>
      </c>
      <c r="D36" s="55"/>
      <c r="E36" s="56">
        <v>5.728960769571818</v>
      </c>
      <c r="F36" s="56"/>
      <c r="G36" s="5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</row>
    <row r="37" spans="2:73" s="58" customFormat="1" ht="12.75">
      <c r="B37" s="64">
        <v>724</v>
      </c>
      <c r="C37" s="65" t="s">
        <v>52</v>
      </c>
      <c r="D37" s="55"/>
      <c r="E37" s="56">
        <v>16.86109731397283</v>
      </c>
      <c r="F37" s="56"/>
      <c r="G37" s="56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</row>
    <row r="38" spans="2:73" s="44" customFormat="1" ht="12.75">
      <c r="B38" s="64">
        <v>725</v>
      </c>
      <c r="C38" s="65" t="s">
        <v>53</v>
      </c>
      <c r="D38" s="55"/>
      <c r="E38" s="56">
        <v>-3.873961553630887</v>
      </c>
      <c r="F38" s="56"/>
      <c r="G38" s="56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</row>
    <row r="39" spans="2:73" s="58" customFormat="1" ht="12.75">
      <c r="B39" s="64">
        <v>726</v>
      </c>
      <c r="C39" s="65" t="s">
        <v>54</v>
      </c>
      <c r="D39" s="55"/>
      <c r="E39" s="56">
        <v>-14.33</v>
      </c>
      <c r="F39" s="56">
        <v>-14.81</v>
      </c>
      <c r="G39" s="56">
        <v>-14.67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</row>
    <row r="40" spans="2:73" s="44" customFormat="1" ht="12.75">
      <c r="B40" s="64">
        <v>727</v>
      </c>
      <c r="C40" s="65" t="s">
        <v>55</v>
      </c>
      <c r="D40" s="55"/>
      <c r="E40" s="56">
        <v>23.069353969296746</v>
      </c>
      <c r="F40" s="56"/>
      <c r="G40" s="5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</row>
    <row r="41" spans="2:73" s="58" customFormat="1" ht="12.75">
      <c r="B41" s="64" t="s">
        <v>56</v>
      </c>
      <c r="C41" s="65" t="s">
        <v>57</v>
      </c>
      <c r="D41" s="55"/>
      <c r="E41" s="56">
        <v>-5.813542289580021</v>
      </c>
      <c r="F41" s="56"/>
      <c r="G41" s="56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</row>
    <row r="42" spans="2:73" s="44" customFormat="1" ht="12.75">
      <c r="B42" s="64" t="s">
        <v>58</v>
      </c>
      <c r="C42" s="65" t="s">
        <v>59</v>
      </c>
      <c r="D42" s="55"/>
      <c r="E42" s="56">
        <v>2.1170079679428815</v>
      </c>
      <c r="F42" s="56"/>
      <c r="G42" s="56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</row>
    <row r="43" spans="2:73" s="58" customFormat="1" ht="12.75">
      <c r="B43" s="64" t="s">
        <v>60</v>
      </c>
      <c r="C43" s="65" t="s">
        <v>61</v>
      </c>
      <c r="D43" s="55"/>
      <c r="E43" s="56">
        <v>10.754826565629214</v>
      </c>
      <c r="F43" s="56"/>
      <c r="G43" s="56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</row>
    <row r="44" spans="2:73" s="44" customFormat="1" ht="12.75">
      <c r="B44" s="64" t="s">
        <v>62</v>
      </c>
      <c r="C44" s="65" t="s">
        <v>63</v>
      </c>
      <c r="D44" s="55"/>
      <c r="E44" s="56">
        <v>-19.196359068554383</v>
      </c>
      <c r="F44" s="56"/>
      <c r="G44" s="56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</row>
    <row r="45" spans="2:73" s="58" customFormat="1" ht="12.75">
      <c r="B45" s="64">
        <v>991</v>
      </c>
      <c r="C45" s="65" t="s">
        <v>64</v>
      </c>
      <c r="D45" s="55"/>
      <c r="E45" s="56"/>
      <c r="F45" s="56"/>
      <c r="G45" s="56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</row>
    <row r="46" ht="15">
      <c r="C46" s="72" t="s">
        <v>65</v>
      </c>
    </row>
  </sheetData>
  <sheetProtection selectLockedCells="1" selectUnlockedCells="1"/>
  <printOptions/>
  <pageMargins left="0.7083333333333334" right="0.7083333333333334" top="0.15763888888888888" bottom="0.15763888888888888" header="0.5118055555555555" footer="0.5118055555555555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6"/>
  <sheetViews>
    <sheetView workbookViewId="0" topLeftCell="A1">
      <selection activeCell="A1" sqref="A1:IV2"/>
    </sheetView>
  </sheetViews>
  <sheetFormatPr defaultColWidth="9.140625" defaultRowHeight="15"/>
  <cols>
    <col min="1" max="1" width="0.71875" style="0" customWidth="1"/>
    <col min="2" max="2" width="5.8515625" style="0" customWidth="1"/>
    <col min="3" max="3" width="78.28125" style="0" customWidth="1"/>
    <col min="4" max="4" width="3.57421875" style="0" customWidth="1"/>
    <col min="5" max="5" width="18.421875" style="0" customWidth="1"/>
    <col min="6" max="6" width="13.421875" style="0" customWidth="1"/>
    <col min="7" max="7" width="16.421875" style="0" customWidth="1"/>
    <col min="8" max="8" width="30.8515625" style="0" customWidth="1"/>
  </cols>
  <sheetData>
    <row r="1" spans="1:7" s="101" customFormat="1" ht="80.25" customHeight="1">
      <c r="A1"/>
      <c r="B1"/>
      <c r="C1"/>
      <c r="D1"/>
      <c r="E1"/>
      <c r="F1"/>
      <c r="G1"/>
    </row>
    <row r="2" spans="1:7" s="101" customFormat="1" ht="15">
      <c r="A2"/>
      <c r="B2"/>
      <c r="C2"/>
      <c r="D2"/>
      <c r="E2"/>
      <c r="F2"/>
      <c r="G2"/>
    </row>
    <row r="3" spans="2:73" s="44" customFormat="1" ht="23.25">
      <c r="B3" s="45" t="s">
        <v>66</v>
      </c>
      <c r="D3" s="46"/>
      <c r="E3" s="47"/>
      <c r="F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</row>
    <row r="4" spans="2:73" s="49" customFormat="1" ht="12.75">
      <c r="B4" s="50"/>
      <c r="D4" s="51"/>
      <c r="F4" s="47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</row>
    <row r="5" spans="2:73" s="44" customFormat="1" ht="25.5">
      <c r="B5" s="52" t="s">
        <v>17</v>
      </c>
      <c r="C5" s="52" t="s">
        <v>18</v>
      </c>
      <c r="D5" s="51"/>
      <c r="E5" s="52" t="s">
        <v>19</v>
      </c>
      <c r="F5" s="52" t="s">
        <v>20</v>
      </c>
      <c r="G5" s="52" t="s">
        <v>6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</row>
    <row r="6" spans="1:73" ht="15">
      <c r="A6" s="44"/>
      <c r="B6" s="53">
        <v>321</v>
      </c>
      <c r="C6" s="54" t="s">
        <v>21</v>
      </c>
      <c r="D6" s="55"/>
      <c r="E6" s="56">
        <v>-0.3751634576608951</v>
      </c>
      <c r="F6" s="56"/>
      <c r="G6" s="56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</row>
    <row r="7" spans="1:73" ht="15">
      <c r="A7" s="44"/>
      <c r="B7" s="53">
        <v>322</v>
      </c>
      <c r="C7" s="54" t="s">
        <v>22</v>
      </c>
      <c r="D7" s="55"/>
      <c r="E7" s="56">
        <v>8.465496500028394</v>
      </c>
      <c r="F7" s="56"/>
      <c r="G7" s="5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</row>
    <row r="8" spans="1:73" ht="15">
      <c r="A8" s="44"/>
      <c r="B8" s="53">
        <v>323</v>
      </c>
      <c r="C8" s="54" t="s">
        <v>23</v>
      </c>
      <c r="D8" s="55"/>
      <c r="E8" s="57">
        <v>7.7605910959770865</v>
      </c>
      <c r="F8" s="57"/>
      <c r="G8" s="5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</row>
    <row r="9" spans="2:73" s="58" customFormat="1" ht="12.75">
      <c r="B9" s="53">
        <v>324</v>
      </c>
      <c r="C9" s="54" t="s">
        <v>24</v>
      </c>
      <c r="D9" s="55"/>
      <c r="E9" s="56">
        <v>20.15385372346509</v>
      </c>
      <c r="F9" s="56"/>
      <c r="G9" s="57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</row>
    <row r="10" spans="2:73" ht="15">
      <c r="B10" s="59">
        <v>325</v>
      </c>
      <c r="C10" s="60" t="s">
        <v>25</v>
      </c>
      <c r="D10" s="61"/>
      <c r="E10" s="62">
        <v>-7.524348452088035</v>
      </c>
      <c r="F10" s="63"/>
      <c r="G10" s="63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</row>
    <row r="11" spans="2:73" s="58" customFormat="1" ht="12.75">
      <c r="B11" s="64">
        <v>326</v>
      </c>
      <c r="C11" s="65" t="s">
        <v>26</v>
      </c>
      <c r="D11" s="55"/>
      <c r="E11" s="56">
        <v>-4.801169483273885</v>
      </c>
      <c r="F11" s="56"/>
      <c r="G11" s="56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</row>
    <row r="12" spans="2:73" s="44" customFormat="1" ht="12.75">
      <c r="B12" s="53">
        <v>327</v>
      </c>
      <c r="C12" s="54" t="s">
        <v>27</v>
      </c>
      <c r="D12" s="55"/>
      <c r="E12" s="56">
        <v>9.975693628087848</v>
      </c>
      <c r="F12" s="56"/>
      <c r="G12" s="5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</row>
    <row r="13" spans="2:73" s="58" customFormat="1" ht="12.75">
      <c r="B13" s="64">
        <v>328</v>
      </c>
      <c r="C13" s="65" t="s">
        <v>28</v>
      </c>
      <c r="D13" s="55"/>
      <c r="E13" s="56">
        <v>14.624426941409473</v>
      </c>
      <c r="F13" s="56"/>
      <c r="G13" s="56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</row>
    <row r="14" spans="2:73" s="44" customFormat="1" ht="12.75">
      <c r="B14" s="64">
        <v>701</v>
      </c>
      <c r="C14" s="65" t="s">
        <v>29</v>
      </c>
      <c r="D14" s="55"/>
      <c r="E14" s="56">
        <v>-12.235419135139292</v>
      </c>
      <c r="F14" s="56"/>
      <c r="G14" s="56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</row>
    <row r="15" spans="1:73" ht="15">
      <c r="A15" s="44"/>
      <c r="B15" s="53">
        <v>702</v>
      </c>
      <c r="C15" s="54" t="s">
        <v>30</v>
      </c>
      <c r="D15" s="55"/>
      <c r="E15" s="56">
        <v>6.063997083696315</v>
      </c>
      <c r="F15" s="56"/>
      <c r="G15" s="57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</row>
    <row r="16" spans="1:73" ht="15">
      <c r="A16" s="44"/>
      <c r="B16" s="53">
        <v>703</v>
      </c>
      <c r="C16" s="54" t="s">
        <v>31</v>
      </c>
      <c r="D16" s="55"/>
      <c r="E16" s="57">
        <v>20.242426447164657</v>
      </c>
      <c r="F16" s="56"/>
      <c r="G16" s="5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</row>
    <row r="17" spans="1:73" ht="15" customHeight="1">
      <c r="A17" s="44"/>
      <c r="B17" s="64">
        <v>704</v>
      </c>
      <c r="C17" s="65" t="s">
        <v>32</v>
      </c>
      <c r="D17" s="55"/>
      <c r="E17" s="56">
        <v>16.196773816926637</v>
      </c>
      <c r="F17" s="56"/>
      <c r="G17" s="56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</row>
    <row r="18" spans="1:73" ht="15">
      <c r="A18" s="44"/>
      <c r="B18" s="64">
        <v>705</v>
      </c>
      <c r="C18" s="65" t="s">
        <v>33</v>
      </c>
      <c r="D18" s="55"/>
      <c r="E18" s="56">
        <v>3.0483588681246436</v>
      </c>
      <c r="F18" s="56"/>
      <c r="G18" s="56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</row>
    <row r="19" spans="2:73" s="58" customFormat="1" ht="12.75">
      <c r="B19" s="64">
        <v>706</v>
      </c>
      <c r="C19" s="65" t="s">
        <v>34</v>
      </c>
      <c r="D19" s="55"/>
      <c r="E19" s="56">
        <v>9.880859184087724</v>
      </c>
      <c r="F19" s="56"/>
      <c r="G19" s="56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</row>
    <row r="20" spans="2:73" s="44" customFormat="1" ht="12.75">
      <c r="B20" s="64">
        <v>707</v>
      </c>
      <c r="C20" s="65" t="s">
        <v>35</v>
      </c>
      <c r="D20" s="55"/>
      <c r="E20" s="56">
        <v>5.970713303577557</v>
      </c>
      <c r="F20" s="56"/>
      <c r="G20" s="5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</row>
    <row r="21" spans="2:73" s="58" customFormat="1" ht="12.75">
      <c r="B21" s="64">
        <v>708</v>
      </c>
      <c r="C21" s="65" t="s">
        <v>36</v>
      </c>
      <c r="D21" s="55"/>
      <c r="E21" s="56">
        <v>2.741765185726204</v>
      </c>
      <c r="F21" s="56"/>
      <c r="G21" s="56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</row>
    <row r="22" spans="2:73" s="44" customFormat="1" ht="12.75">
      <c r="B22" s="64">
        <v>709</v>
      </c>
      <c r="C22" s="65" t="s">
        <v>37</v>
      </c>
      <c r="D22" s="55"/>
      <c r="E22" s="56">
        <v>-2.0776155850314066</v>
      </c>
      <c r="F22" s="56"/>
      <c r="G22" s="56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</row>
    <row r="23" spans="2:73" s="58" customFormat="1" ht="12.75">
      <c r="B23" s="64">
        <v>710</v>
      </c>
      <c r="C23" s="65" t="s">
        <v>38</v>
      </c>
      <c r="D23" s="55"/>
      <c r="E23" s="56">
        <v>-0.8920245572093151</v>
      </c>
      <c r="F23" s="56"/>
      <c r="G23" s="56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</row>
    <row r="24" spans="2:73" s="44" customFormat="1" ht="12.75">
      <c r="B24" s="53">
        <v>711</v>
      </c>
      <c r="C24" s="54" t="s">
        <v>39</v>
      </c>
      <c r="D24" s="55"/>
      <c r="E24" s="56">
        <v>9.217160569703003</v>
      </c>
      <c r="F24" s="56"/>
      <c r="G24" s="5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</row>
    <row r="25" spans="2:73" s="58" customFormat="1" ht="12.75">
      <c r="B25" s="64">
        <v>712</v>
      </c>
      <c r="C25" s="66" t="s">
        <v>40</v>
      </c>
      <c r="D25" s="55"/>
      <c r="E25" s="56">
        <v>-0.8349700109358122</v>
      </c>
      <c r="F25" s="56"/>
      <c r="G25" s="56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</row>
    <row r="26" spans="2:73" s="44" customFormat="1" ht="12.75">
      <c r="B26" s="64">
        <v>713</v>
      </c>
      <c r="C26" s="65" t="s">
        <v>41</v>
      </c>
      <c r="D26" s="55"/>
      <c r="E26" s="56">
        <v>1.9740230693691787</v>
      </c>
      <c r="F26" s="56"/>
      <c r="G26" s="56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</row>
    <row r="27" spans="2:73" s="67" customFormat="1" ht="12.75">
      <c r="B27" s="68">
        <v>714</v>
      </c>
      <c r="C27" s="69" t="s">
        <v>42</v>
      </c>
      <c r="D27" s="70"/>
      <c r="E27" s="71">
        <v>-7.965705682998764</v>
      </c>
      <c r="F27" s="71"/>
      <c r="G27" s="71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</row>
    <row r="28" spans="2:73" s="44" customFormat="1" ht="12.75">
      <c r="B28" s="64">
        <v>715</v>
      </c>
      <c r="C28" s="65" t="s">
        <v>43</v>
      </c>
      <c r="D28" s="55"/>
      <c r="E28" s="56">
        <v>-11.903416273161916</v>
      </c>
      <c r="F28" s="56"/>
      <c r="G28" s="5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</row>
    <row r="29" spans="2:73" s="58" customFormat="1" ht="12.75">
      <c r="B29" s="64">
        <v>716</v>
      </c>
      <c r="C29" s="65" t="s">
        <v>44</v>
      </c>
      <c r="D29" s="55"/>
      <c r="E29" s="56">
        <v>6.2070937743359735</v>
      </c>
      <c r="F29" s="56"/>
      <c r="G29" s="56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</row>
    <row r="30" spans="2:73" s="44" customFormat="1" ht="12.75">
      <c r="B30" s="64">
        <v>717</v>
      </c>
      <c r="C30" s="65" t="s">
        <v>45</v>
      </c>
      <c r="D30" s="55"/>
      <c r="E30" s="56">
        <v>3.0675761433872464</v>
      </c>
      <c r="F30" s="56"/>
      <c r="G30" s="56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</row>
    <row r="31" spans="2:73" s="58" customFormat="1" ht="12.75">
      <c r="B31" s="64">
        <v>718</v>
      </c>
      <c r="C31" s="65" t="s">
        <v>46</v>
      </c>
      <c r="D31" s="55"/>
      <c r="E31" s="56">
        <v>-5.592450554526448</v>
      </c>
      <c r="F31" s="56"/>
      <c r="G31" s="56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</row>
    <row r="32" spans="2:73" s="58" customFormat="1" ht="12.75">
      <c r="B32" s="64">
        <v>719</v>
      </c>
      <c r="C32" s="65" t="s">
        <v>47</v>
      </c>
      <c r="D32" s="55"/>
      <c r="E32" s="56">
        <v>1.5847114337276547</v>
      </c>
      <c r="F32" s="56"/>
      <c r="G32" s="56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</row>
    <row r="33" spans="2:73" s="58" customFormat="1" ht="12.75">
      <c r="B33" s="64">
        <v>720</v>
      </c>
      <c r="C33" s="65" t="s">
        <v>48</v>
      </c>
      <c r="D33" s="55"/>
      <c r="E33" s="56">
        <v>5.461331233894165</v>
      </c>
      <c r="F33" s="56"/>
      <c r="G33" s="56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</row>
    <row r="34" spans="2:73" s="44" customFormat="1" ht="12.75">
      <c r="B34" s="64">
        <v>721</v>
      </c>
      <c r="C34" s="65" t="s">
        <v>49</v>
      </c>
      <c r="D34" s="55"/>
      <c r="E34" s="56">
        <v>3.077367222502461</v>
      </c>
      <c r="F34" s="56"/>
      <c r="G34" s="56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</row>
    <row r="35" spans="2:73" s="58" customFormat="1" ht="12.75">
      <c r="B35" s="64">
        <v>722</v>
      </c>
      <c r="C35" s="65" t="s">
        <v>50</v>
      </c>
      <c r="D35" s="55"/>
      <c r="E35" s="56">
        <v>12.30086614826584</v>
      </c>
      <c r="F35" s="56"/>
      <c r="G35" s="56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</row>
    <row r="36" spans="1:73" s="73" customFormat="1" ht="12.75">
      <c r="A36" s="72"/>
      <c r="B36" s="64">
        <v>723</v>
      </c>
      <c r="C36" s="65" t="s">
        <v>51</v>
      </c>
      <c r="D36" s="55"/>
      <c r="E36" s="56">
        <v>5.98124031369989</v>
      </c>
      <c r="F36" s="56"/>
      <c r="G36" s="5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</row>
    <row r="37" spans="2:73" s="58" customFormat="1" ht="12.75">
      <c r="B37" s="64">
        <v>724</v>
      </c>
      <c r="C37" s="65" t="s">
        <v>52</v>
      </c>
      <c r="D37" s="55"/>
      <c r="E37" s="56">
        <v>12.408210320756572</v>
      </c>
      <c r="F37" s="56"/>
      <c r="G37" s="56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</row>
    <row r="38" spans="2:73" s="44" customFormat="1" ht="12.75">
      <c r="B38" s="64">
        <v>725</v>
      </c>
      <c r="C38" s="65" t="s">
        <v>53</v>
      </c>
      <c r="D38" s="55"/>
      <c r="E38" s="56">
        <v>-2.15722383002817</v>
      </c>
      <c r="F38" s="56"/>
      <c r="G38" s="56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</row>
    <row r="39" spans="2:73" s="58" customFormat="1" ht="12.75">
      <c r="B39" s="64">
        <v>726</v>
      </c>
      <c r="C39" s="65" t="s">
        <v>54</v>
      </c>
      <c r="D39" s="55"/>
      <c r="E39" s="56">
        <v>-14.26</v>
      </c>
      <c r="F39" s="56">
        <v>-13.77</v>
      </c>
      <c r="G39" s="56">
        <v>-14.13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</row>
    <row r="40" spans="2:73" s="44" customFormat="1" ht="12.75">
      <c r="B40" s="64">
        <v>727</v>
      </c>
      <c r="C40" s="65" t="s">
        <v>55</v>
      </c>
      <c r="D40" s="55"/>
      <c r="E40" s="56">
        <v>20.69642852595949</v>
      </c>
      <c r="F40" s="56"/>
      <c r="G40" s="5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</row>
    <row r="41" spans="2:73" s="58" customFormat="1" ht="12.75">
      <c r="B41" s="64" t="s">
        <v>56</v>
      </c>
      <c r="C41" s="65" t="s">
        <v>57</v>
      </c>
      <c r="D41" s="55"/>
      <c r="E41" s="56">
        <v>-3.5115955564916206</v>
      </c>
      <c r="F41" s="56"/>
      <c r="G41" s="56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</row>
    <row r="42" spans="2:73" s="44" customFormat="1" ht="12.75">
      <c r="B42" s="64" t="s">
        <v>58</v>
      </c>
      <c r="C42" s="65" t="s">
        <v>59</v>
      </c>
      <c r="D42" s="55"/>
      <c r="E42" s="56">
        <v>2.5870848881729342</v>
      </c>
      <c r="F42" s="56"/>
      <c r="G42" s="56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</row>
    <row r="43" spans="2:73" s="58" customFormat="1" ht="12.75">
      <c r="B43" s="64" t="s">
        <v>60</v>
      </c>
      <c r="C43" s="65" t="s">
        <v>61</v>
      </c>
      <c r="D43" s="55"/>
      <c r="E43" s="56">
        <v>9.11678690935386</v>
      </c>
      <c r="F43" s="56"/>
      <c r="G43" s="56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</row>
    <row r="44" spans="2:73" s="44" customFormat="1" ht="12.75">
      <c r="B44" s="64" t="s">
        <v>62</v>
      </c>
      <c r="C44" s="65" t="s">
        <v>63</v>
      </c>
      <c r="D44" s="55"/>
      <c r="E44" s="56">
        <v>-13.445145324333408</v>
      </c>
      <c r="F44" s="56"/>
      <c r="G44" s="56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</row>
    <row r="45" spans="2:73" s="58" customFormat="1" ht="12.75">
      <c r="B45" s="64">
        <v>991</v>
      </c>
      <c r="C45" s="65" t="s">
        <v>64</v>
      </c>
      <c r="D45" s="55"/>
      <c r="E45" s="56"/>
      <c r="F45" s="56"/>
      <c r="G45" s="56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</row>
    <row r="46" ht="15">
      <c r="C46" s="72" t="s">
        <v>65</v>
      </c>
    </row>
  </sheetData>
  <sheetProtection selectLockedCells="1" selectUnlockedCells="1"/>
  <printOptions/>
  <pageMargins left="0.7083333333333334" right="0.7083333333333334" top="0.15763888888888888" bottom="0.15763888888888888" header="0.5118055555555555" footer="0.5118055555555555"/>
  <pageSetup fitToHeight="0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SheetLayoutView="75" workbookViewId="0" topLeftCell="A1">
      <selection activeCell="D1" sqref="A1:IV2"/>
    </sheetView>
  </sheetViews>
  <sheetFormatPr defaultColWidth="9.140625" defaultRowHeight="15"/>
  <cols>
    <col min="1" max="1" width="9.28125" style="0" customWidth="1"/>
    <col min="2" max="6" width="18.28125" style="0" customWidth="1"/>
    <col min="7" max="7" width="117.421875" style="0" customWidth="1"/>
    <col min="246" max="246" width="9.28125" style="0" customWidth="1"/>
    <col min="247" max="248" width="14.57421875" style="0" customWidth="1"/>
    <col min="249" max="249" width="15.7109375" style="0" customWidth="1"/>
    <col min="250" max="250" width="16.8515625" style="0" customWidth="1"/>
    <col min="251" max="254" width="18.7109375" style="0" customWidth="1"/>
    <col min="255" max="255" width="8.140625" style="0" customWidth="1"/>
    <col min="256" max="16384" width="21.57421875" style="0" customWidth="1"/>
  </cols>
  <sheetData>
    <row r="1" spans="1:7" s="101" customFormat="1" ht="80.25" customHeight="1">
      <c r="A1"/>
      <c r="B1"/>
      <c r="C1"/>
      <c r="D1"/>
      <c r="E1"/>
      <c r="F1"/>
      <c r="G1"/>
    </row>
    <row r="2" spans="1:7" s="101" customFormat="1" ht="15">
      <c r="A2"/>
      <c r="B2"/>
      <c r="C2"/>
      <c r="D2"/>
      <c r="E2"/>
      <c r="F2"/>
      <c r="G2"/>
    </row>
    <row r="3" spans="1:7" ht="15">
      <c r="A3" s="75"/>
      <c r="B3" s="74"/>
      <c r="C3" s="75"/>
      <c r="D3" s="75"/>
      <c r="E3" s="75"/>
      <c r="F3" s="75"/>
      <c r="G3" s="75"/>
    </row>
    <row r="4" spans="1:7" ht="15">
      <c r="A4" s="76"/>
      <c r="B4" s="74"/>
      <c r="C4" s="75"/>
      <c r="D4" s="75"/>
      <c r="E4" s="75"/>
      <c r="F4" s="75"/>
      <c r="G4" s="75"/>
    </row>
    <row r="5" spans="2:7" ht="76.5" customHeight="1">
      <c r="B5" s="77" t="s">
        <v>67</v>
      </c>
      <c r="C5" s="5" t="s">
        <v>68</v>
      </c>
      <c r="D5" s="5" t="s">
        <v>69</v>
      </c>
      <c r="E5" s="5" t="s">
        <v>70</v>
      </c>
      <c r="F5" s="78" t="s">
        <v>71</v>
      </c>
      <c r="G5" s="5" t="s">
        <v>72</v>
      </c>
    </row>
    <row r="6" spans="1:7" ht="15">
      <c r="A6" s="6" t="s">
        <v>4</v>
      </c>
      <c r="B6" s="98" t="s">
        <v>73</v>
      </c>
      <c r="C6" s="99" t="s">
        <v>74</v>
      </c>
      <c r="D6" s="99" t="s">
        <v>75</v>
      </c>
      <c r="E6" s="99" t="s">
        <v>76</v>
      </c>
      <c r="F6" s="99" t="s">
        <v>77</v>
      </c>
      <c r="G6" s="99" t="s">
        <v>78</v>
      </c>
    </row>
    <row r="7" spans="1:7" ht="15">
      <c r="A7" s="79"/>
      <c r="B7" s="98"/>
      <c r="C7" s="99"/>
      <c r="D7" s="99"/>
      <c r="E7" s="99"/>
      <c r="F7" s="99"/>
      <c r="G7" s="99"/>
    </row>
    <row r="8" spans="1:7" ht="15">
      <c r="A8" s="18" t="s">
        <v>14</v>
      </c>
      <c r="B8" s="80">
        <v>-13.49</v>
      </c>
      <c r="C8" s="80">
        <v>-17.82</v>
      </c>
      <c r="D8" s="80">
        <v>-15.02</v>
      </c>
      <c r="E8" s="80"/>
      <c r="F8" s="80"/>
      <c r="G8" s="81"/>
    </row>
    <row r="9" spans="1:7" s="4" customFormat="1" ht="15">
      <c r="A9" s="82">
        <v>321</v>
      </c>
      <c r="B9" s="80">
        <v>12.14</v>
      </c>
      <c r="C9" s="80">
        <v>21.1</v>
      </c>
      <c r="D9" s="80">
        <v>8.42</v>
      </c>
      <c r="E9" s="80">
        <f>+'ITP IV trim 2016'!G6</f>
        <v>0</v>
      </c>
      <c r="F9" s="80">
        <f>+'ITP anno 2016'!G6</f>
        <v>0</v>
      </c>
      <c r="G9" s="83"/>
    </row>
    <row r="10" spans="1:7" ht="15">
      <c r="A10" s="82">
        <v>322</v>
      </c>
      <c r="B10" s="80">
        <v>-3.07</v>
      </c>
      <c r="C10" s="80">
        <v>-1.6</v>
      </c>
      <c r="D10" s="80">
        <v>-2.137127440072935</v>
      </c>
      <c r="E10" s="80">
        <f>+'ITP IV trim 2016'!G7</f>
        <v>0</v>
      </c>
      <c r="F10" s="80">
        <f>+'ITP anno 2016'!G7</f>
        <v>0</v>
      </c>
      <c r="G10" s="83"/>
    </row>
    <row r="11" spans="1:7" ht="15">
      <c r="A11" s="82">
        <v>323</v>
      </c>
      <c r="B11" s="80">
        <v>-3.86</v>
      </c>
      <c r="C11" s="80">
        <v>-20.07</v>
      </c>
      <c r="D11" s="80">
        <v>-9.52</v>
      </c>
      <c r="E11" s="80">
        <f>+'ITP IV trim 2016'!G8</f>
        <v>0</v>
      </c>
      <c r="F11" s="80">
        <f>+'ITP anno 2016'!G8</f>
        <v>0</v>
      </c>
      <c r="G11" s="83"/>
    </row>
    <row r="12" spans="1:7" ht="15">
      <c r="A12" s="82">
        <v>324</v>
      </c>
      <c r="B12" s="80">
        <v>-3.343413306109346</v>
      </c>
      <c r="C12" s="80">
        <v>-6.34</v>
      </c>
      <c r="D12" s="80">
        <v>-9.68</v>
      </c>
      <c r="E12" s="80">
        <f>+'ITP IV trim 2016'!G9</f>
        <v>0</v>
      </c>
      <c r="F12" s="80">
        <f>+'ITP anno 2016'!G9</f>
        <v>0</v>
      </c>
      <c r="G12" s="83"/>
    </row>
    <row r="13" spans="1:7" ht="15">
      <c r="A13" s="82">
        <v>325</v>
      </c>
      <c r="B13" s="80">
        <v>-2.01</v>
      </c>
      <c r="C13" s="80">
        <v>-8.77</v>
      </c>
      <c r="D13" s="80">
        <v>-8.85</v>
      </c>
      <c r="E13" s="80">
        <f>+'ITP IV trim 2016'!G10</f>
        <v>0</v>
      </c>
      <c r="F13" s="80">
        <f>+'ITP anno 2016'!G10</f>
        <v>0</v>
      </c>
      <c r="G13" s="83"/>
    </row>
    <row r="14" spans="1:7" s="84" customFormat="1" ht="12.75">
      <c r="A14" s="82">
        <v>326</v>
      </c>
      <c r="B14" s="80">
        <v>-6.76</v>
      </c>
      <c r="C14" s="80">
        <v>-6.44</v>
      </c>
      <c r="D14" s="80">
        <v>-6.37</v>
      </c>
      <c r="E14" s="80">
        <f>+'ITP IV trim 2016'!G11</f>
        <v>0</v>
      </c>
      <c r="F14" s="80">
        <f>+'ITP anno 2016'!G11</f>
        <v>0</v>
      </c>
      <c r="G14" s="83"/>
    </row>
    <row r="15" spans="1:7" ht="15">
      <c r="A15" s="82">
        <v>327</v>
      </c>
      <c r="B15" s="80">
        <v>3.54</v>
      </c>
      <c r="C15" s="80">
        <v>-0.33</v>
      </c>
      <c r="D15" s="80">
        <v>-2.58</v>
      </c>
      <c r="E15" s="80">
        <f>+'ITP IV trim 2016'!G12</f>
        <v>0</v>
      </c>
      <c r="F15" s="80">
        <f>+'ITP anno 2016'!G12</f>
        <v>0</v>
      </c>
      <c r="G15" s="83"/>
    </row>
    <row r="16" spans="1:7" s="84" customFormat="1" ht="12.75">
      <c r="A16" s="82">
        <v>328</v>
      </c>
      <c r="B16" s="80">
        <v>2.85</v>
      </c>
      <c r="C16" s="80">
        <v>0.14</v>
      </c>
      <c r="D16" s="80">
        <v>-0.06</v>
      </c>
      <c r="E16" s="80">
        <f>+'ITP IV trim 2016'!G13</f>
        <v>0</v>
      </c>
      <c r="F16" s="80">
        <f>+'ITP anno 2016'!G13</f>
        <v>0</v>
      </c>
      <c r="G16" s="83"/>
    </row>
    <row r="17" spans="1:7" s="84" customFormat="1" ht="12.75">
      <c r="A17" s="82">
        <v>701</v>
      </c>
      <c r="B17" s="80">
        <v>-9.29</v>
      </c>
      <c r="C17" s="80">
        <v>-13.69</v>
      </c>
      <c r="D17" s="80">
        <v>-13.95</v>
      </c>
      <c r="E17" s="80">
        <f>+'ITP IV trim 2016'!G14</f>
        <v>0</v>
      </c>
      <c r="F17" s="80">
        <f>+'ITP anno 2016'!G14</f>
        <v>0</v>
      </c>
      <c r="G17" s="83"/>
    </row>
    <row r="18" spans="1:7" ht="15">
      <c r="A18" s="82">
        <v>702</v>
      </c>
      <c r="B18" s="80">
        <v>20.75</v>
      </c>
      <c r="C18" s="80">
        <v>-1.26</v>
      </c>
      <c r="D18" s="80">
        <v>-9</v>
      </c>
      <c r="E18" s="80">
        <f>+'ITP IV trim 2016'!G15</f>
        <v>0</v>
      </c>
      <c r="F18" s="80">
        <f>+'ITP anno 2016'!G15</f>
        <v>0</v>
      </c>
      <c r="G18" s="83"/>
    </row>
    <row r="19" spans="1:7" ht="15">
      <c r="A19" s="82">
        <v>703</v>
      </c>
      <c r="B19" s="80">
        <v>23.71</v>
      </c>
      <c r="C19" s="80">
        <v>19.25</v>
      </c>
      <c r="D19" s="80">
        <v>15.142742</v>
      </c>
      <c r="E19" s="80">
        <f>+'ITP IV trim 2016'!G16</f>
        <v>0</v>
      </c>
      <c r="F19" s="80">
        <f>+'ITP anno 2016'!G16</f>
        <v>0</v>
      </c>
      <c r="G19" s="83"/>
    </row>
    <row r="20" spans="1:7" s="84" customFormat="1" ht="12.75">
      <c r="A20" s="82">
        <v>704</v>
      </c>
      <c r="B20" s="80">
        <v>22.35</v>
      </c>
      <c r="C20" s="80">
        <v>24.32</v>
      </c>
      <c r="D20" s="80">
        <v>2.9</v>
      </c>
      <c r="E20" s="80">
        <f>+'ITP IV trim 2016'!G17</f>
        <v>0</v>
      </c>
      <c r="F20" s="80">
        <f>+'ITP anno 2016'!G17</f>
        <v>0</v>
      </c>
      <c r="G20" s="83"/>
    </row>
    <row r="21" spans="1:7" ht="15">
      <c r="A21" s="82">
        <v>705</v>
      </c>
      <c r="B21" s="80">
        <v>-0.23</v>
      </c>
      <c r="C21" s="80">
        <v>-1.99</v>
      </c>
      <c r="D21" s="80">
        <v>-1.28</v>
      </c>
      <c r="E21" s="80">
        <f>+'ITP IV trim 2016'!G18</f>
        <v>0</v>
      </c>
      <c r="F21" s="80">
        <f>+'ITP anno 2016'!G18</f>
        <v>0</v>
      </c>
      <c r="G21" s="83"/>
    </row>
    <row r="22" spans="1:7" ht="15">
      <c r="A22" s="82">
        <v>706</v>
      </c>
      <c r="B22" s="80">
        <v>-7.33</v>
      </c>
      <c r="C22" s="80">
        <v>-1.97</v>
      </c>
      <c r="D22" s="80">
        <v>8.16</v>
      </c>
      <c r="E22" s="80">
        <f>+'ITP IV trim 2016'!G19</f>
        <v>0</v>
      </c>
      <c r="F22" s="80">
        <f>+'ITP anno 2016'!G19</f>
        <v>0</v>
      </c>
      <c r="G22" s="83"/>
    </row>
    <row r="23" spans="1:7" s="4" customFormat="1" ht="15">
      <c r="A23" s="82">
        <v>707</v>
      </c>
      <c r="B23" s="80">
        <v>1.83</v>
      </c>
      <c r="C23" s="80">
        <v>-5.26</v>
      </c>
      <c r="D23" s="80">
        <v>0.93</v>
      </c>
      <c r="E23" s="80">
        <f>+'ITP IV trim 2016'!G20</f>
        <v>0</v>
      </c>
      <c r="F23" s="80">
        <f>+'ITP anno 2016'!G20</f>
        <v>0</v>
      </c>
      <c r="G23" s="83"/>
    </row>
    <row r="24" spans="1:7" ht="15">
      <c r="A24" s="82">
        <v>708</v>
      </c>
      <c r="B24" s="80">
        <v>2.84</v>
      </c>
      <c r="C24" s="80">
        <v>-5.82</v>
      </c>
      <c r="D24" s="80">
        <v>1.46</v>
      </c>
      <c r="E24" s="80">
        <f>+'ITP IV trim 2016'!G21</f>
        <v>0</v>
      </c>
      <c r="F24" s="80">
        <f>+'ITP anno 2016'!G21</f>
        <v>0</v>
      </c>
      <c r="G24" s="83"/>
    </row>
    <row r="25" spans="1:7" ht="15">
      <c r="A25" s="82">
        <v>709</v>
      </c>
      <c r="B25" s="80">
        <v>-7.13</v>
      </c>
      <c r="C25" s="80">
        <v>-5.56</v>
      </c>
      <c r="D25" s="80">
        <v>-7.03</v>
      </c>
      <c r="E25" s="80">
        <f>+'ITP IV trim 2016'!G22</f>
        <v>0</v>
      </c>
      <c r="F25" s="80">
        <f>+'ITP anno 2016'!G22</f>
        <v>0</v>
      </c>
      <c r="G25" s="83"/>
    </row>
    <row r="26" spans="1:7" ht="15">
      <c r="A26" s="82">
        <v>710</v>
      </c>
      <c r="B26" s="80">
        <v>-3.65</v>
      </c>
      <c r="C26" s="80">
        <v>-17.42</v>
      </c>
      <c r="D26" s="80">
        <v>-9.31</v>
      </c>
      <c r="E26" s="80">
        <f>+'ITP IV trim 2016'!G23</f>
        <v>0</v>
      </c>
      <c r="F26" s="80">
        <f>+'ITP anno 2016'!G23</f>
        <v>0</v>
      </c>
      <c r="G26" s="83"/>
    </row>
    <row r="27" spans="1:7" ht="15">
      <c r="A27" s="82">
        <v>711</v>
      </c>
      <c r="B27" s="80">
        <v>10.43</v>
      </c>
      <c r="C27" s="80">
        <v>2.34</v>
      </c>
      <c r="D27" s="80">
        <v>5.39</v>
      </c>
      <c r="E27" s="80">
        <f>+'ITP IV trim 2016'!G24</f>
        <v>0</v>
      </c>
      <c r="F27" s="80">
        <f>+'ITP anno 2016'!G24</f>
        <v>0</v>
      </c>
      <c r="G27" s="83"/>
    </row>
    <row r="28" spans="1:7" ht="15">
      <c r="A28" s="82">
        <v>712</v>
      </c>
      <c r="B28" s="80">
        <v>-6.22</v>
      </c>
      <c r="C28" s="80">
        <v>-4.39</v>
      </c>
      <c r="D28" s="80">
        <v>-5.03</v>
      </c>
      <c r="E28" s="80">
        <f>+'ITP IV trim 2016'!G25</f>
        <v>0</v>
      </c>
      <c r="F28" s="80">
        <f>+'ITP anno 2016'!G25</f>
        <v>0</v>
      </c>
      <c r="G28" s="83"/>
    </row>
    <row r="29" spans="1:7" ht="15">
      <c r="A29" s="82">
        <v>713</v>
      </c>
      <c r="B29" s="80">
        <v>-7.98</v>
      </c>
      <c r="C29" s="80">
        <v>-10.69</v>
      </c>
      <c r="D29" s="80">
        <v>-0.79</v>
      </c>
      <c r="E29" s="80">
        <f>+'ITP IV trim 2016'!G26</f>
        <v>0</v>
      </c>
      <c r="F29" s="80">
        <f>+'ITP anno 2016'!G26</f>
        <v>0</v>
      </c>
      <c r="G29" s="85"/>
    </row>
    <row r="30" spans="1:7" ht="15">
      <c r="A30" s="82">
        <v>714</v>
      </c>
      <c r="B30" s="80">
        <v>-4.12</v>
      </c>
      <c r="C30" s="80">
        <v>-3.88</v>
      </c>
      <c r="D30" s="80">
        <v>-11.53</v>
      </c>
      <c r="E30" s="80">
        <f>+'ITP IV trim 2016'!G27</f>
        <v>0</v>
      </c>
      <c r="F30" s="80">
        <f>+'ITP anno 2016'!G27</f>
        <v>0</v>
      </c>
      <c r="G30" s="83"/>
    </row>
    <row r="31" spans="1:7" ht="15">
      <c r="A31" s="82">
        <v>715</v>
      </c>
      <c r="B31" s="80">
        <v>-16.003816265634853</v>
      </c>
      <c r="C31" s="80">
        <v>-18.33</v>
      </c>
      <c r="D31" s="80">
        <v>-13.5</v>
      </c>
      <c r="E31" s="80">
        <f>+'ITP IV trim 2016'!G28</f>
        <v>0</v>
      </c>
      <c r="F31" s="80">
        <f>+'ITP anno 2016'!G28</f>
        <v>0</v>
      </c>
      <c r="G31" s="83"/>
    </row>
    <row r="32" spans="1:7" ht="15">
      <c r="A32" s="82">
        <v>716</v>
      </c>
      <c r="B32" s="80">
        <v>7.685348701443468</v>
      </c>
      <c r="C32" s="80">
        <v>-0.4</v>
      </c>
      <c r="D32" s="80">
        <v>3.12</v>
      </c>
      <c r="E32" s="80">
        <f>+'ITP IV trim 2016'!G29</f>
        <v>0</v>
      </c>
      <c r="F32" s="80">
        <f>+'ITP anno 2016'!G29</f>
        <v>0</v>
      </c>
      <c r="G32" s="83"/>
    </row>
    <row r="33" spans="1:7" ht="15">
      <c r="A33" s="82">
        <v>717</v>
      </c>
      <c r="B33" s="80">
        <v>2.34</v>
      </c>
      <c r="C33" s="80">
        <v>-4.51</v>
      </c>
      <c r="D33" s="80">
        <v>2.1</v>
      </c>
      <c r="E33" s="80">
        <f>+'ITP IV trim 2016'!G30</f>
        <v>0</v>
      </c>
      <c r="F33" s="80">
        <f>+'ITP anno 2016'!G30</f>
        <v>0</v>
      </c>
      <c r="G33" s="83"/>
    </row>
    <row r="34" spans="1:7" s="86" customFormat="1" ht="12.75">
      <c r="A34" s="82">
        <v>718</v>
      </c>
      <c r="B34" s="80">
        <v>-1.6580839297794365</v>
      </c>
      <c r="C34" s="80">
        <v>-5.93</v>
      </c>
      <c r="D34" s="80">
        <v>-5.4</v>
      </c>
      <c r="E34" s="80">
        <f>+'ITP IV trim 2016'!G31</f>
        <v>0</v>
      </c>
      <c r="F34" s="80">
        <f>+'ITP anno 2016'!G31</f>
        <v>0</v>
      </c>
      <c r="G34" s="83"/>
    </row>
    <row r="35" spans="1:7" s="84" customFormat="1" ht="12.75">
      <c r="A35" s="82">
        <v>719</v>
      </c>
      <c r="B35" s="80">
        <v>4.24</v>
      </c>
      <c r="C35" s="80">
        <v>-3.71</v>
      </c>
      <c r="D35" s="80">
        <v>-3.36</v>
      </c>
      <c r="E35" s="80">
        <f>+'ITP IV trim 2016'!G32</f>
        <v>0</v>
      </c>
      <c r="F35" s="80">
        <f>+'ITP anno 2016'!G32</f>
        <v>0</v>
      </c>
      <c r="G35" s="83"/>
    </row>
    <row r="36" spans="1:7" ht="15">
      <c r="A36" s="82">
        <v>720</v>
      </c>
      <c r="B36" s="80">
        <v>7.98</v>
      </c>
      <c r="C36" s="80">
        <v>5.15</v>
      </c>
      <c r="D36" s="80">
        <v>2.81</v>
      </c>
      <c r="E36" s="80">
        <f>+'ITP IV trim 2016'!G33</f>
        <v>0</v>
      </c>
      <c r="F36" s="80">
        <f>+'ITP anno 2016'!G33</f>
        <v>0</v>
      </c>
      <c r="G36" s="83"/>
    </row>
    <row r="37" spans="1:7" ht="15">
      <c r="A37" s="82">
        <v>721</v>
      </c>
      <c r="B37" s="80">
        <v>-2.22</v>
      </c>
      <c r="C37" s="80">
        <v>-0.64</v>
      </c>
      <c r="D37" s="80">
        <v>-1.05</v>
      </c>
      <c r="E37" s="80">
        <f>+'ITP IV trim 2016'!G34</f>
        <v>0</v>
      </c>
      <c r="F37" s="80">
        <f>+'ITP anno 2016'!G34</f>
        <v>0</v>
      </c>
      <c r="G37" s="83"/>
    </row>
    <row r="38" spans="1:7" ht="15">
      <c r="A38" s="82">
        <v>722</v>
      </c>
      <c r="B38" s="80">
        <v>-1.52</v>
      </c>
      <c r="C38" s="80">
        <v>2.69</v>
      </c>
      <c r="D38" s="80">
        <v>8.39</v>
      </c>
      <c r="E38" s="80">
        <f>+'ITP IV trim 2016'!G35</f>
        <v>0</v>
      </c>
      <c r="F38" s="80">
        <f>+'ITP anno 2016'!G35</f>
        <v>0</v>
      </c>
      <c r="G38" s="83"/>
    </row>
    <row r="39" spans="1:7" s="84" customFormat="1" ht="13.5" customHeight="1">
      <c r="A39" s="82">
        <v>723</v>
      </c>
      <c r="B39" s="80">
        <v>0.2</v>
      </c>
      <c r="C39" s="80">
        <v>2.97</v>
      </c>
      <c r="D39" s="80">
        <v>5.68</v>
      </c>
      <c r="E39" s="80">
        <f>+'ITP IV trim 2016'!G36</f>
        <v>0</v>
      </c>
      <c r="F39" s="80">
        <f>+'ITP anno 2016'!G36</f>
        <v>0</v>
      </c>
      <c r="G39" s="83"/>
    </row>
    <row r="40" spans="1:7" ht="15">
      <c r="A40" s="82">
        <v>724</v>
      </c>
      <c r="B40" s="80">
        <v>7.2</v>
      </c>
      <c r="C40" s="80">
        <v>1.6</v>
      </c>
      <c r="D40" s="80">
        <v>0.84</v>
      </c>
      <c r="E40" s="80">
        <f>+'ITP IV trim 2016'!G37</f>
        <v>0</v>
      </c>
      <c r="F40" s="80">
        <f>+'ITP anno 2016'!G37</f>
        <v>0</v>
      </c>
      <c r="G40" s="83"/>
    </row>
    <row r="41" spans="1:7" s="86" customFormat="1" ht="12.75">
      <c r="A41" s="82">
        <v>725</v>
      </c>
      <c r="B41" s="80">
        <v>-7.58</v>
      </c>
      <c r="C41" s="80">
        <v>-5.25024067677461</v>
      </c>
      <c r="D41" s="80">
        <v>-6.02074815967725</v>
      </c>
      <c r="E41" s="80">
        <f>+'ITP IV trim 2016'!G38</f>
        <v>0</v>
      </c>
      <c r="F41" s="80">
        <f>+'ITP anno 2016'!G38</f>
        <v>0</v>
      </c>
      <c r="G41" s="83"/>
    </row>
    <row r="42" spans="1:7" ht="15">
      <c r="A42" s="82">
        <v>726</v>
      </c>
      <c r="B42" s="80">
        <v>-12.85</v>
      </c>
      <c r="C42" s="80">
        <v>-14.97</v>
      </c>
      <c r="D42" s="80">
        <v>-12.91</v>
      </c>
      <c r="E42" s="80">
        <f>+'ITP IV trim 2016'!G39</f>
        <v>-14.67</v>
      </c>
      <c r="F42" s="80">
        <f>+'ITP anno 2016'!G39</f>
        <v>-14.13</v>
      </c>
      <c r="G42" s="87" t="s">
        <v>79</v>
      </c>
    </row>
    <row r="43" spans="1:7" ht="15">
      <c r="A43" s="82">
        <v>727</v>
      </c>
      <c r="B43" s="80">
        <v>13.79</v>
      </c>
      <c r="C43" s="80">
        <v>15.94</v>
      </c>
      <c r="D43" s="80">
        <v>6.14</v>
      </c>
      <c r="E43" s="80">
        <f>+'ITP IV trim 2016'!G40</f>
        <v>0</v>
      </c>
      <c r="F43" s="80">
        <f>+'ITP anno 2016'!G40</f>
        <v>0</v>
      </c>
      <c r="G43" s="83"/>
    </row>
    <row r="44" spans="1:7" ht="15">
      <c r="A44" s="82">
        <v>922</v>
      </c>
      <c r="B44" s="80">
        <v>-6.85</v>
      </c>
      <c r="C44" s="80">
        <v>-9.83</v>
      </c>
      <c r="D44" s="80">
        <v>-7.2</v>
      </c>
      <c r="E44" s="80">
        <f>+'ITP IV trim 2016'!G41</f>
        <v>0</v>
      </c>
      <c r="F44" s="80">
        <f>+'ITP anno 2016'!G41</f>
        <v>0</v>
      </c>
      <c r="G44" s="83"/>
    </row>
    <row r="45" spans="1:7" ht="15">
      <c r="A45" s="82">
        <v>923</v>
      </c>
      <c r="B45" s="80">
        <v>-2.26</v>
      </c>
      <c r="C45" s="80">
        <v>1.81</v>
      </c>
      <c r="D45" s="80">
        <v>-0.03</v>
      </c>
      <c r="E45" s="80">
        <f>+'ITP IV trim 2016'!G42</f>
        <v>0</v>
      </c>
      <c r="F45" s="80">
        <f>+'ITP anno 2016'!G42</f>
        <v>0</v>
      </c>
      <c r="G45" s="83"/>
    </row>
    <row r="46" spans="1:7" ht="15">
      <c r="A46" s="82">
        <v>924</v>
      </c>
      <c r="B46" s="80">
        <v>14.8</v>
      </c>
      <c r="C46" s="80">
        <v>9.3</v>
      </c>
      <c r="D46" s="80">
        <v>3.41</v>
      </c>
      <c r="E46" s="80">
        <f>+'ITP IV trim 2016'!G43</f>
        <v>0</v>
      </c>
      <c r="F46" s="80">
        <f>+'ITP anno 2016'!G43</f>
        <v>0</v>
      </c>
      <c r="G46" s="83"/>
    </row>
    <row r="47" spans="1:7" s="84" customFormat="1" ht="12.75">
      <c r="A47" s="82">
        <v>925</v>
      </c>
      <c r="B47" s="80">
        <v>-12.27</v>
      </c>
      <c r="C47" s="80">
        <v>-12.82</v>
      </c>
      <c r="D47" s="80">
        <v>-18.24</v>
      </c>
      <c r="E47" s="80">
        <f>+'ITP IV trim 2016'!G44</f>
        <v>0</v>
      </c>
      <c r="F47" s="80">
        <f>+'ITP anno 2016'!G44</f>
        <v>0</v>
      </c>
      <c r="G47" s="83"/>
    </row>
    <row r="48" spans="1:7" s="84" customFormat="1" ht="15">
      <c r="A48" s="88">
        <v>991</v>
      </c>
      <c r="B48" s="89">
        <v>-37.33</v>
      </c>
      <c r="C48" s="90">
        <v>-38.24</v>
      </c>
      <c r="D48" s="80">
        <v>-43.630623197045324</v>
      </c>
      <c r="E48" s="80">
        <f>+'ITP IV trim 2016'!G45</f>
        <v>0</v>
      </c>
      <c r="F48" s="80">
        <f>+'ITP anno 2016'!G45</f>
        <v>0</v>
      </c>
      <c r="G48" s="91"/>
    </row>
    <row r="49" spans="1:7" s="95" customFormat="1" ht="12.75">
      <c r="A49" s="92" t="s">
        <v>6</v>
      </c>
      <c r="B49" s="93"/>
      <c r="C49" s="94"/>
      <c r="D49" s="94"/>
      <c r="E49" s="94"/>
      <c r="F49" s="94"/>
      <c r="G49" s="94"/>
    </row>
    <row r="50" spans="1:7" ht="15">
      <c r="A50" s="100"/>
      <c r="B50" s="100"/>
      <c r="C50" s="100"/>
      <c r="D50" s="100"/>
      <c r="E50" s="100"/>
      <c r="F50" s="100"/>
      <c r="G50" s="100"/>
    </row>
    <row r="51" spans="1:7" ht="15">
      <c r="A51" s="100"/>
      <c r="B51" s="100"/>
      <c r="C51" s="100"/>
      <c r="D51" s="100"/>
      <c r="E51" s="100"/>
      <c r="F51" s="100"/>
      <c r="G51" s="100"/>
    </row>
    <row r="52" spans="1:7" ht="15">
      <c r="A52" s="100"/>
      <c r="B52" s="100"/>
      <c r="C52" s="100"/>
      <c r="D52" s="100"/>
      <c r="E52" s="100"/>
      <c r="F52" s="100"/>
      <c r="G52" s="100"/>
    </row>
    <row r="53" ht="15">
      <c r="A53" s="96"/>
    </row>
    <row r="54" ht="15">
      <c r="A54" s="96"/>
    </row>
  </sheetData>
  <sheetProtection selectLockedCells="1" selectUnlockedCells="1"/>
  <autoFilter ref="A8:G49"/>
  <mergeCells count="9">
    <mergeCell ref="A52:G52"/>
    <mergeCell ref="F6:F7"/>
    <mergeCell ref="G6:G7"/>
    <mergeCell ref="A50:G50"/>
    <mergeCell ref="A51:G51"/>
    <mergeCell ref="B6:B7"/>
    <mergeCell ref="C6:C7"/>
    <mergeCell ref="D6:D7"/>
    <mergeCell ref="E6:E7"/>
  </mergeCells>
  <conditionalFormatting sqref="A2">
    <cfRule type="cellIs" priority="1" dxfId="0" operator="lessThan" stopIfTrue="1">
      <formula>0</formula>
    </cfRule>
  </conditionalFormatting>
  <hyperlinks>
    <hyperlink ref="G42" r:id="rId1" display="http://www.asst-crema.it/it-IT/amministrazione-trasparente/pagamenti-amministrazione/indicatore-tempestivita-pagamenti/"/>
  </hyperlinks>
  <printOptions/>
  <pageMargins left="0.7" right="0.7" top="0.75" bottom="0.75" header="0.5118055555555555" footer="0.5118055555555555"/>
  <pageSetup fitToHeight="0" fitToWidth="1"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Di Gennaro</dc:creator>
  <cp:keywords/>
  <dc:description/>
  <cp:lastModifiedBy>pc-fef18</cp:lastModifiedBy>
  <cp:lastPrinted>2016-07-29T14:51:40Z</cp:lastPrinted>
  <dcterms:created xsi:type="dcterms:W3CDTF">2016-07-07T14:01:08Z</dcterms:created>
  <dcterms:modified xsi:type="dcterms:W3CDTF">2017-01-30T15:53:07Z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Regione Lombardia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