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640"/>
  </bookViews>
  <sheets>
    <sheet name="Foglio1" sheetId="1" r:id="rId1"/>
  </sheets>
  <externalReferences>
    <externalReference r:id="rId2"/>
  </externalReferences>
  <definedNames>
    <definedName name="_xlnm._FilterDatabase" localSheetId="0" hidden="1">Foglio1!$A$1:$CE$1037</definedName>
    <definedName name="_xlnm.Print_Area" localSheetId="0">Foglio1!$A$1:$N$397</definedName>
    <definedName name="_xlnm.Print_Titles" localSheetId="0">Foglio1!$1:$1</definedName>
  </definedNames>
  <calcPr calcId="125725"/>
</workbook>
</file>

<file path=xl/calcChain.xml><?xml version="1.0" encoding="utf-8"?>
<calcChain xmlns="http://schemas.openxmlformats.org/spreadsheetml/2006/main">
  <c r="N391" i="1"/>
  <c r="M391"/>
  <c r="L391"/>
  <c r="K391"/>
  <c r="J391"/>
  <c r="N382"/>
  <c r="M382"/>
  <c r="L382"/>
  <c r="K382"/>
  <c r="J382"/>
  <c r="N347"/>
  <c r="M347"/>
  <c r="L347"/>
  <c r="K347"/>
  <c r="J347"/>
  <c r="N344"/>
  <c r="M344"/>
  <c r="L344"/>
  <c r="K344"/>
  <c r="J344"/>
  <c r="N341"/>
  <c r="M341"/>
  <c r="L341"/>
  <c r="K341"/>
  <c r="J341"/>
  <c r="N338"/>
  <c r="M338"/>
  <c r="L338"/>
  <c r="K338"/>
  <c r="J338"/>
  <c r="N335"/>
  <c r="M335"/>
  <c r="L335"/>
  <c r="K335"/>
  <c r="J335"/>
  <c r="N333"/>
  <c r="M333"/>
  <c r="L333"/>
  <c r="K333"/>
  <c r="J333"/>
  <c r="N306"/>
  <c r="M306"/>
  <c r="L306"/>
  <c r="K306"/>
  <c r="J306"/>
  <c r="N305"/>
  <c r="M305"/>
  <c r="L305"/>
  <c r="K305"/>
  <c r="J305"/>
  <c r="N302"/>
  <c r="M302"/>
  <c r="L302"/>
  <c r="K302"/>
  <c r="J302"/>
  <c r="N299"/>
  <c r="M299"/>
  <c r="L299"/>
  <c r="K299"/>
  <c r="J299"/>
  <c r="N296"/>
  <c r="M296"/>
  <c r="L296"/>
  <c r="K296"/>
  <c r="J296"/>
  <c r="N291"/>
  <c r="M291"/>
  <c r="L291"/>
  <c r="K291"/>
  <c r="J291"/>
  <c r="N257"/>
  <c r="M257"/>
  <c r="L257"/>
  <c r="K257"/>
  <c r="J257"/>
  <c r="N256"/>
  <c r="M256"/>
  <c r="L256"/>
  <c r="K256"/>
  <c r="J256"/>
  <c r="N253"/>
  <c r="M253"/>
  <c r="L253"/>
  <c r="K253"/>
  <c r="J253"/>
  <c r="N250"/>
  <c r="M250"/>
  <c r="L250"/>
  <c r="K250"/>
  <c r="J250"/>
  <c r="N247"/>
  <c r="M247"/>
  <c r="L247"/>
  <c r="K247"/>
  <c r="J247"/>
  <c r="N242"/>
  <c r="M242"/>
  <c r="L242"/>
  <c r="K242"/>
  <c r="J242"/>
  <c r="N240"/>
  <c r="M240"/>
  <c r="L240"/>
  <c r="K240"/>
  <c r="J240"/>
  <c r="N231"/>
  <c r="M231"/>
  <c r="L231"/>
  <c r="K231"/>
  <c r="J231"/>
  <c r="N190"/>
  <c r="M190"/>
  <c r="L190"/>
  <c r="K190"/>
  <c r="J190"/>
  <c r="N185"/>
  <c r="M185"/>
  <c r="L185"/>
  <c r="K185"/>
  <c r="J185"/>
  <c r="N177"/>
  <c r="M177"/>
  <c r="L177"/>
  <c r="K177"/>
  <c r="J177"/>
  <c r="N174"/>
  <c r="M174"/>
  <c r="L174"/>
  <c r="K174"/>
  <c r="J174"/>
  <c r="N147"/>
  <c r="M147"/>
  <c r="L147"/>
  <c r="K147"/>
  <c r="J147"/>
  <c r="N118"/>
  <c r="M118"/>
  <c r="L118"/>
  <c r="K118"/>
  <c r="J118"/>
  <c r="N114"/>
  <c r="M114"/>
  <c r="L114"/>
  <c r="K114"/>
  <c r="J114"/>
  <c r="N107"/>
  <c r="M107"/>
  <c r="L107"/>
  <c r="K107"/>
  <c r="J107"/>
  <c r="N104"/>
  <c r="M104"/>
  <c r="L104"/>
  <c r="K104"/>
  <c r="J104"/>
  <c r="N100"/>
  <c r="M100"/>
  <c r="L100"/>
  <c r="K100"/>
  <c r="J100"/>
  <c r="N85"/>
  <c r="M85"/>
  <c r="L85"/>
  <c r="K85"/>
  <c r="J85"/>
  <c r="N6"/>
  <c r="M6"/>
  <c r="L6"/>
  <c r="K6"/>
  <c r="J6"/>
  <c r="N397"/>
  <c r="M397"/>
  <c r="L397"/>
  <c r="K397"/>
  <c r="J397"/>
  <c r="N395"/>
  <c r="M395"/>
  <c r="L395"/>
  <c r="K395"/>
  <c r="J395"/>
  <c r="N393"/>
  <c r="M393"/>
  <c r="L393"/>
  <c r="K393"/>
  <c r="J393"/>
  <c r="N390"/>
  <c r="M390"/>
  <c r="L390"/>
  <c r="K390"/>
  <c r="J390"/>
  <c r="N388"/>
  <c r="M388"/>
  <c r="L388"/>
  <c r="K388"/>
  <c r="J388"/>
  <c r="N383"/>
  <c r="M383"/>
  <c r="L383"/>
  <c r="K383"/>
  <c r="J383"/>
  <c r="N380"/>
  <c r="M380"/>
  <c r="L380"/>
  <c r="K380"/>
  <c r="J380"/>
  <c r="N377"/>
  <c r="M377"/>
  <c r="L377"/>
  <c r="K377"/>
  <c r="J377"/>
  <c r="N375"/>
  <c r="M375"/>
  <c r="L375"/>
  <c r="K375"/>
  <c r="J375"/>
  <c r="N368"/>
  <c r="M368"/>
  <c r="L368"/>
  <c r="K368"/>
  <c r="J368"/>
  <c r="N366"/>
  <c r="M366"/>
  <c r="L366"/>
  <c r="K366"/>
  <c r="J366"/>
  <c r="N364"/>
  <c r="M364"/>
  <c r="L364"/>
  <c r="K364"/>
  <c r="J364"/>
  <c r="N362"/>
  <c r="M362"/>
  <c r="L362"/>
  <c r="K362"/>
  <c r="J362"/>
  <c r="N360"/>
  <c r="M360"/>
  <c r="L360"/>
  <c r="K360"/>
  <c r="J360"/>
  <c r="N346"/>
  <c r="M346"/>
  <c r="L346"/>
  <c r="K346"/>
  <c r="J346"/>
  <c r="N343"/>
  <c r="M343"/>
  <c r="L343"/>
  <c r="K343"/>
  <c r="J343"/>
  <c r="N340"/>
  <c r="M340"/>
  <c r="L340"/>
  <c r="K340"/>
  <c r="J340"/>
  <c r="N337"/>
  <c r="M337"/>
  <c r="L337"/>
  <c r="K337"/>
  <c r="J337"/>
  <c r="N332"/>
  <c r="M332"/>
  <c r="L332"/>
  <c r="K332"/>
  <c r="J332"/>
  <c r="N304"/>
  <c r="M304"/>
  <c r="L304"/>
  <c r="K304"/>
  <c r="J304"/>
  <c r="N301"/>
  <c r="M301"/>
  <c r="L301"/>
  <c r="K301"/>
  <c r="J301"/>
  <c r="N298"/>
  <c r="M298"/>
  <c r="L298"/>
  <c r="K298"/>
  <c r="J298"/>
  <c r="N295"/>
  <c r="M295"/>
  <c r="L295"/>
  <c r="K295"/>
  <c r="J295"/>
  <c r="N293"/>
  <c r="M293"/>
  <c r="L293"/>
  <c r="K293"/>
  <c r="J293"/>
  <c r="N290"/>
  <c r="M290"/>
  <c r="L290"/>
  <c r="K290"/>
  <c r="J290"/>
  <c r="N282"/>
  <c r="M282"/>
  <c r="L282"/>
  <c r="K282"/>
  <c r="J282"/>
  <c r="N280"/>
  <c r="M280"/>
  <c r="L280"/>
  <c r="K280"/>
  <c r="J280"/>
  <c r="N278"/>
  <c r="M278"/>
  <c r="L278"/>
  <c r="K278"/>
  <c r="J278"/>
  <c r="N275"/>
  <c r="M275"/>
  <c r="L275"/>
  <c r="K275"/>
  <c r="J275"/>
  <c r="N273"/>
  <c r="M273"/>
  <c r="L273"/>
  <c r="K273"/>
  <c r="J273"/>
  <c r="N270"/>
  <c r="M270"/>
  <c r="L270"/>
  <c r="K270"/>
  <c r="J270"/>
  <c r="N268"/>
  <c r="M268"/>
  <c r="L268"/>
  <c r="K268"/>
  <c r="J268"/>
  <c r="N266"/>
  <c r="M266"/>
  <c r="L266"/>
  <c r="K266"/>
  <c r="J266"/>
  <c r="N264"/>
  <c r="M264"/>
  <c r="L264"/>
  <c r="K264"/>
  <c r="J264"/>
  <c r="N259"/>
  <c r="M259"/>
  <c r="L259"/>
  <c r="K259"/>
  <c r="J259"/>
  <c r="N255"/>
  <c r="M255"/>
  <c r="L255"/>
  <c r="K255"/>
  <c r="J255"/>
  <c r="N252"/>
  <c r="M252"/>
  <c r="L252"/>
  <c r="K252"/>
  <c r="J252"/>
  <c r="N249"/>
  <c r="M249"/>
  <c r="L249"/>
  <c r="K249"/>
  <c r="J249"/>
  <c r="N246"/>
  <c r="M246"/>
  <c r="L246"/>
  <c r="K246"/>
  <c r="J246"/>
  <c r="N244"/>
  <c r="M244"/>
  <c r="L244"/>
  <c r="K244"/>
  <c r="J244"/>
  <c r="N239"/>
  <c r="M239"/>
  <c r="L239"/>
  <c r="K239"/>
  <c r="J239"/>
  <c r="N237"/>
  <c r="M237"/>
  <c r="L237"/>
  <c r="K237"/>
  <c r="J237"/>
  <c r="N235"/>
  <c r="M235"/>
  <c r="L235"/>
  <c r="K235"/>
  <c r="J235"/>
  <c r="N233"/>
  <c r="M233"/>
  <c r="L233"/>
  <c r="K233"/>
  <c r="J233"/>
  <c r="N230"/>
  <c r="M230"/>
  <c r="L230"/>
  <c r="K230"/>
  <c r="J230"/>
  <c r="N228"/>
  <c r="M228"/>
  <c r="L228"/>
  <c r="K228"/>
  <c r="J228"/>
  <c r="N226"/>
  <c r="M226"/>
  <c r="L226"/>
  <c r="K226"/>
  <c r="J226"/>
  <c r="N223"/>
  <c r="M223"/>
  <c r="L223"/>
  <c r="K223"/>
  <c r="J223"/>
  <c r="N221"/>
  <c r="M221"/>
  <c r="L221"/>
  <c r="K221"/>
  <c r="J221"/>
  <c r="N219"/>
  <c r="M219"/>
  <c r="L219"/>
  <c r="K219"/>
  <c r="J219"/>
  <c r="N217"/>
  <c r="M217"/>
  <c r="L217"/>
  <c r="K217"/>
  <c r="J217"/>
  <c r="N215"/>
  <c r="M215"/>
  <c r="L215"/>
  <c r="K215"/>
  <c r="J215"/>
  <c r="N213"/>
  <c r="M213"/>
  <c r="L213"/>
  <c r="K213"/>
  <c r="J213"/>
  <c r="N210"/>
  <c r="M210"/>
  <c r="L210"/>
  <c r="K210"/>
  <c r="J210"/>
  <c r="N205"/>
  <c r="M205"/>
  <c r="L205"/>
  <c r="K205"/>
  <c r="J205"/>
  <c r="N203"/>
  <c r="M203"/>
  <c r="L203"/>
  <c r="K203"/>
  <c r="J203"/>
  <c r="N199"/>
  <c r="M199"/>
  <c r="L199"/>
  <c r="K199"/>
  <c r="J199"/>
  <c r="N194"/>
  <c r="M194"/>
  <c r="L194"/>
  <c r="K194"/>
  <c r="J194"/>
  <c r="N192"/>
  <c r="M192"/>
  <c r="L192"/>
  <c r="K192"/>
  <c r="J192"/>
  <c r="N189"/>
  <c r="M189"/>
  <c r="L189"/>
  <c r="K189"/>
  <c r="J189"/>
  <c r="N187"/>
  <c r="M187"/>
  <c r="L187"/>
  <c r="K187"/>
  <c r="J187"/>
  <c r="N184"/>
  <c r="M184"/>
  <c r="L184"/>
  <c r="K184"/>
  <c r="J184"/>
  <c r="N181"/>
  <c r="M181"/>
  <c r="L181"/>
  <c r="K181"/>
  <c r="J181"/>
  <c r="N179"/>
  <c r="M179"/>
  <c r="L179"/>
  <c r="K179"/>
  <c r="J179"/>
  <c r="N176"/>
  <c r="M176"/>
  <c r="L176"/>
  <c r="K176"/>
  <c r="J176"/>
  <c r="N173"/>
  <c r="M173"/>
  <c r="L173"/>
  <c r="K173"/>
  <c r="J173"/>
  <c r="N169"/>
  <c r="M169"/>
  <c r="L169"/>
  <c r="K169"/>
  <c r="J169"/>
  <c r="N167"/>
  <c r="M167"/>
  <c r="L167"/>
  <c r="K167"/>
  <c r="J167"/>
  <c r="N164"/>
  <c r="M164"/>
  <c r="L164"/>
  <c r="K164"/>
  <c r="J164"/>
  <c r="N162"/>
  <c r="M162"/>
  <c r="L162"/>
  <c r="K162"/>
  <c r="J162"/>
  <c r="N160"/>
  <c r="M160"/>
  <c r="L160"/>
  <c r="K160"/>
  <c r="J160"/>
  <c r="N157"/>
  <c r="M157"/>
  <c r="L157"/>
  <c r="K157"/>
  <c r="J157"/>
  <c r="N156"/>
  <c r="M156"/>
  <c r="L156"/>
  <c r="K156"/>
  <c r="J156"/>
  <c r="N154"/>
  <c r="M154"/>
  <c r="L154"/>
  <c r="K154"/>
  <c r="J154"/>
  <c r="N152"/>
  <c r="M152"/>
  <c r="L152"/>
  <c r="K152"/>
  <c r="J152"/>
  <c r="N146"/>
  <c r="M146"/>
  <c r="L146"/>
  <c r="K146"/>
  <c r="J146"/>
  <c r="N139"/>
  <c r="M139"/>
  <c r="L139"/>
  <c r="K139"/>
  <c r="J139"/>
  <c r="N137"/>
  <c r="M137"/>
  <c r="L137"/>
  <c r="K137"/>
  <c r="J137"/>
  <c r="N135"/>
  <c r="M135"/>
  <c r="L135"/>
  <c r="K135"/>
  <c r="J135"/>
  <c r="N133"/>
  <c r="M133"/>
  <c r="L133"/>
  <c r="K133"/>
  <c r="J133"/>
  <c r="N131"/>
  <c r="M131"/>
  <c r="L131"/>
  <c r="K131"/>
  <c r="J131"/>
  <c r="N126"/>
  <c r="M126"/>
  <c r="L126"/>
  <c r="K126"/>
  <c r="J126"/>
  <c r="N121"/>
  <c r="M121"/>
  <c r="L121"/>
  <c r="K121"/>
  <c r="J121"/>
  <c r="N120"/>
  <c r="M120"/>
  <c r="L120"/>
  <c r="K120"/>
  <c r="J120"/>
  <c r="N117"/>
  <c r="M117"/>
  <c r="L117"/>
  <c r="K117"/>
  <c r="J117"/>
  <c r="N113"/>
  <c r="M113"/>
  <c r="L113"/>
  <c r="K113"/>
  <c r="J113"/>
  <c r="N109"/>
  <c r="M109"/>
  <c r="L109"/>
  <c r="K109"/>
  <c r="J109"/>
  <c r="N103"/>
  <c r="M103"/>
  <c r="L103"/>
  <c r="K103"/>
  <c r="J103"/>
  <c r="N99"/>
  <c r="M99"/>
  <c r="L99"/>
  <c r="K99"/>
  <c r="J99"/>
  <c r="N97"/>
  <c r="M97"/>
  <c r="L97"/>
  <c r="K97"/>
  <c r="J97"/>
  <c r="N91"/>
  <c r="M91"/>
  <c r="L91"/>
  <c r="K91"/>
  <c r="J91"/>
  <c r="N79"/>
  <c r="M79"/>
  <c r="L79"/>
  <c r="K79"/>
  <c r="J79"/>
  <c r="N77"/>
  <c r="M77"/>
  <c r="L77"/>
  <c r="K77"/>
  <c r="J77"/>
  <c r="N74"/>
  <c r="M74"/>
  <c r="L74"/>
  <c r="K74"/>
  <c r="J74"/>
  <c r="N72"/>
  <c r="M72"/>
  <c r="L72"/>
  <c r="K72"/>
  <c r="J72"/>
  <c r="N68"/>
  <c r="M68"/>
  <c r="L68"/>
  <c r="K68"/>
  <c r="J68"/>
  <c r="N62"/>
  <c r="M62"/>
  <c r="L62"/>
  <c r="K62"/>
  <c r="J62"/>
  <c r="N60"/>
  <c r="M60"/>
  <c r="L60"/>
  <c r="K60"/>
  <c r="J60"/>
  <c r="N54"/>
  <c r="M54"/>
  <c r="L54"/>
  <c r="K54"/>
  <c r="J54"/>
  <c r="N52"/>
  <c r="M52"/>
  <c r="L52"/>
  <c r="K52"/>
  <c r="J52"/>
  <c r="N48"/>
  <c r="M48"/>
  <c r="L48"/>
  <c r="K48"/>
  <c r="J48"/>
  <c r="N46"/>
  <c r="M46"/>
  <c r="L46"/>
  <c r="K46"/>
  <c r="J46"/>
  <c r="N8"/>
  <c r="M8"/>
  <c r="L8"/>
  <c r="K8"/>
  <c r="J8"/>
  <c r="N2"/>
  <c r="M2"/>
  <c r="L2"/>
  <c r="K2"/>
  <c r="J2"/>
  <c r="N396"/>
  <c r="M396"/>
  <c r="L396"/>
  <c r="K396"/>
  <c r="J396"/>
  <c r="N394"/>
  <c r="M394"/>
  <c r="L394"/>
  <c r="K394"/>
  <c r="J394"/>
  <c r="N392"/>
  <c r="M392"/>
  <c r="L392"/>
  <c r="K392"/>
  <c r="J392"/>
  <c r="N389"/>
  <c r="M389"/>
  <c r="L389"/>
  <c r="K389"/>
  <c r="J389"/>
  <c r="N387"/>
  <c r="M387"/>
  <c r="L387"/>
  <c r="K387"/>
  <c r="J387"/>
  <c r="N386"/>
  <c r="M386"/>
  <c r="L386"/>
  <c r="K386"/>
  <c r="J386"/>
  <c r="N385"/>
  <c r="M385"/>
  <c r="L385"/>
  <c r="K385"/>
  <c r="J385"/>
  <c r="N384"/>
  <c r="M384"/>
  <c r="L384"/>
  <c r="K384"/>
  <c r="J384"/>
  <c r="N381"/>
  <c r="M381"/>
  <c r="L381"/>
  <c r="K381"/>
  <c r="J381"/>
  <c r="N379"/>
  <c r="M379"/>
  <c r="L379"/>
  <c r="K379"/>
  <c r="J379"/>
  <c r="N378"/>
  <c r="M378"/>
  <c r="L378"/>
  <c r="K378"/>
  <c r="J378"/>
  <c r="N376"/>
  <c r="M376"/>
  <c r="L376"/>
  <c r="K376"/>
  <c r="J376"/>
  <c r="N374"/>
  <c r="M374"/>
  <c r="L374"/>
  <c r="K374"/>
  <c r="J374"/>
  <c r="N373"/>
  <c r="M373"/>
  <c r="L373"/>
  <c r="K373"/>
  <c r="J373"/>
  <c r="N372"/>
  <c r="M372"/>
  <c r="L372"/>
  <c r="K372"/>
  <c r="J372"/>
  <c r="N371"/>
  <c r="M371"/>
  <c r="L371"/>
  <c r="K371"/>
  <c r="J371"/>
  <c r="N370"/>
  <c r="M370"/>
  <c r="L370"/>
  <c r="K370"/>
  <c r="J370"/>
  <c r="N369"/>
  <c r="M369"/>
  <c r="L369"/>
  <c r="K369"/>
  <c r="J369"/>
  <c r="N367"/>
  <c r="M367"/>
  <c r="L367"/>
  <c r="K367"/>
  <c r="J367"/>
  <c r="N365"/>
  <c r="M365"/>
  <c r="L365"/>
  <c r="K365"/>
  <c r="J365"/>
  <c r="N363"/>
  <c r="M363"/>
  <c r="L363"/>
  <c r="K363"/>
  <c r="J363"/>
  <c r="N361"/>
  <c r="M361"/>
  <c r="L361"/>
  <c r="K361"/>
  <c r="J361"/>
  <c r="N359"/>
  <c r="M359"/>
  <c r="L359"/>
  <c r="K359"/>
  <c r="J359"/>
  <c r="N358"/>
  <c r="M358"/>
  <c r="L358"/>
  <c r="K358"/>
  <c r="J358"/>
  <c r="N357"/>
  <c r="M357"/>
  <c r="L357"/>
  <c r="K357"/>
  <c r="J357"/>
  <c r="N356"/>
  <c r="M356"/>
  <c r="L356"/>
  <c r="K356"/>
  <c r="J356"/>
  <c r="N355"/>
  <c r="M355"/>
  <c r="L355"/>
  <c r="K355"/>
  <c r="J355"/>
  <c r="N354"/>
  <c r="M354"/>
  <c r="L354"/>
  <c r="K354"/>
  <c r="J354"/>
  <c r="N353"/>
  <c r="M353"/>
  <c r="L353"/>
  <c r="K353"/>
  <c r="J353"/>
  <c r="N352"/>
  <c r="M352"/>
  <c r="L352"/>
  <c r="K352"/>
  <c r="J352"/>
  <c r="N351"/>
  <c r="M351"/>
  <c r="L351"/>
  <c r="K351"/>
  <c r="J351"/>
  <c r="N350"/>
  <c r="M350"/>
  <c r="L350"/>
  <c r="K350"/>
  <c r="J350"/>
  <c r="N349"/>
  <c r="M349"/>
  <c r="L349"/>
  <c r="K349"/>
  <c r="J349"/>
  <c r="N348"/>
  <c r="M348"/>
  <c r="L348"/>
  <c r="K348"/>
  <c r="J348"/>
  <c r="N345"/>
  <c r="M345"/>
  <c r="L345"/>
  <c r="K345"/>
  <c r="J345"/>
  <c r="N342"/>
  <c r="M342"/>
  <c r="L342"/>
  <c r="K342"/>
  <c r="J342"/>
  <c r="N339"/>
  <c r="M339"/>
  <c r="L339"/>
  <c r="K339"/>
  <c r="J339"/>
  <c r="N336"/>
  <c r="M336"/>
  <c r="L336"/>
  <c r="K336"/>
  <c r="J336"/>
  <c r="N334"/>
  <c r="M334"/>
  <c r="L334"/>
  <c r="K334"/>
  <c r="J334"/>
  <c r="N331"/>
  <c r="M331"/>
  <c r="L331"/>
  <c r="K331"/>
  <c r="J331"/>
  <c r="N330"/>
  <c r="M330"/>
  <c r="L330"/>
  <c r="K330"/>
  <c r="J330"/>
  <c r="N329"/>
  <c r="M329"/>
  <c r="L329"/>
  <c r="K329"/>
  <c r="J329"/>
  <c r="N328"/>
  <c r="M328"/>
  <c r="L328"/>
  <c r="K328"/>
  <c r="J328"/>
  <c r="N327"/>
  <c r="M327"/>
  <c r="L327"/>
  <c r="K327"/>
  <c r="J327"/>
  <c r="N326"/>
  <c r="M326"/>
  <c r="L326"/>
  <c r="K326"/>
  <c r="J326"/>
  <c r="N325"/>
  <c r="M325"/>
  <c r="L325"/>
  <c r="K325"/>
  <c r="J325"/>
  <c r="N324"/>
  <c r="M324"/>
  <c r="L324"/>
  <c r="K324"/>
  <c r="J324"/>
  <c r="N323"/>
  <c r="M323"/>
  <c r="L323"/>
  <c r="K323"/>
  <c r="J323"/>
  <c r="N322"/>
  <c r="M322"/>
  <c r="L322"/>
  <c r="K322"/>
  <c r="J322"/>
  <c r="N321"/>
  <c r="M321"/>
  <c r="L321"/>
  <c r="K321"/>
  <c r="J321"/>
  <c r="N320"/>
  <c r="M320"/>
  <c r="L320"/>
  <c r="K320"/>
  <c r="J320"/>
  <c r="N319"/>
  <c r="M319"/>
  <c r="L319"/>
  <c r="K319"/>
  <c r="J319"/>
  <c r="N318"/>
  <c r="M318"/>
  <c r="L318"/>
  <c r="K318"/>
  <c r="J318"/>
  <c r="N317"/>
  <c r="M317"/>
  <c r="L317"/>
  <c r="K317"/>
  <c r="J317"/>
  <c r="N316"/>
  <c r="M316"/>
  <c r="L316"/>
  <c r="K316"/>
  <c r="J316"/>
  <c r="N315"/>
  <c r="M315"/>
  <c r="L315"/>
  <c r="K315"/>
  <c r="J315"/>
  <c r="N314"/>
  <c r="M314"/>
  <c r="L314"/>
  <c r="K314"/>
  <c r="J314"/>
  <c r="N313"/>
  <c r="M313"/>
  <c r="L313"/>
  <c r="K313"/>
  <c r="J313"/>
  <c r="N312"/>
  <c r="M312"/>
  <c r="L312"/>
  <c r="K312"/>
  <c r="J312"/>
  <c r="N311"/>
  <c r="M311"/>
  <c r="L311"/>
  <c r="K311"/>
  <c r="J311"/>
  <c r="N310"/>
  <c r="M310"/>
  <c r="L310"/>
  <c r="K310"/>
  <c r="J310"/>
  <c r="N309"/>
  <c r="M309"/>
  <c r="L309"/>
  <c r="K309"/>
  <c r="J309"/>
  <c r="N308"/>
  <c r="M308"/>
  <c r="L308"/>
  <c r="K308"/>
  <c r="J308"/>
  <c r="N307"/>
  <c r="M307"/>
  <c r="L307"/>
  <c r="K307"/>
  <c r="J307"/>
  <c r="N303"/>
  <c r="M303"/>
  <c r="L303"/>
  <c r="K303"/>
  <c r="J303"/>
  <c r="N300"/>
  <c r="M300"/>
  <c r="L300"/>
  <c r="K300"/>
  <c r="J300"/>
  <c r="N297"/>
  <c r="M297"/>
  <c r="L297"/>
  <c r="K297"/>
  <c r="J297"/>
  <c r="N294"/>
  <c r="M294"/>
  <c r="L294"/>
  <c r="K294"/>
  <c r="J294"/>
  <c r="N292"/>
  <c r="M292"/>
  <c r="L292"/>
  <c r="K292"/>
  <c r="J292"/>
  <c r="N289"/>
  <c r="M289"/>
  <c r="L289"/>
  <c r="K289"/>
  <c r="J289"/>
  <c r="N288"/>
  <c r="M288"/>
  <c r="L288"/>
  <c r="K288"/>
  <c r="J288"/>
  <c r="N287"/>
  <c r="M287"/>
  <c r="L287"/>
  <c r="K287"/>
  <c r="J287"/>
  <c r="N286"/>
  <c r="M286"/>
  <c r="L286"/>
  <c r="K286"/>
  <c r="J286"/>
  <c r="N285"/>
  <c r="M285"/>
  <c r="L285"/>
  <c r="K285"/>
  <c r="J285"/>
  <c r="N284"/>
  <c r="M284"/>
  <c r="L284"/>
  <c r="K284"/>
  <c r="J284"/>
  <c r="N283"/>
  <c r="M283"/>
  <c r="L283"/>
  <c r="K283"/>
  <c r="J283"/>
  <c r="N281"/>
  <c r="M281"/>
  <c r="L281"/>
  <c r="K281"/>
  <c r="J281"/>
  <c r="N279"/>
  <c r="M279"/>
  <c r="L279"/>
  <c r="K279"/>
  <c r="J279"/>
  <c r="N277"/>
  <c r="M277"/>
  <c r="L277"/>
  <c r="K277"/>
  <c r="J277"/>
  <c r="N276"/>
  <c r="M276"/>
  <c r="L276"/>
  <c r="K276"/>
  <c r="J276"/>
  <c r="N274"/>
  <c r="M274"/>
  <c r="L274"/>
  <c r="K274"/>
  <c r="J274"/>
  <c r="N272"/>
  <c r="M272"/>
  <c r="L272"/>
  <c r="K272"/>
  <c r="J272"/>
  <c r="N271"/>
  <c r="M271"/>
  <c r="L271"/>
  <c r="K271"/>
  <c r="J271"/>
  <c r="N269"/>
  <c r="M269"/>
  <c r="L269"/>
  <c r="K269"/>
  <c r="J269"/>
  <c r="N267"/>
  <c r="M267"/>
  <c r="L267"/>
  <c r="K267"/>
  <c r="J267"/>
  <c r="N265"/>
  <c r="M265"/>
  <c r="L265"/>
  <c r="K265"/>
  <c r="J265"/>
  <c r="N263"/>
  <c r="M263"/>
  <c r="L263"/>
  <c r="K263"/>
  <c r="J263"/>
  <c r="N262"/>
  <c r="M262"/>
  <c r="L262"/>
  <c r="K262"/>
  <c r="J262"/>
  <c r="N261"/>
  <c r="M261"/>
  <c r="L261"/>
  <c r="K261"/>
  <c r="J261"/>
  <c r="N260"/>
  <c r="M260"/>
  <c r="L260"/>
  <c r="K260"/>
  <c r="J260"/>
  <c r="N258"/>
  <c r="M258"/>
  <c r="L258"/>
  <c r="K258"/>
  <c r="J258"/>
  <c r="N254"/>
  <c r="M254"/>
  <c r="L254"/>
  <c r="K254"/>
  <c r="J254"/>
  <c r="N251"/>
  <c r="M251"/>
  <c r="L251"/>
  <c r="K251"/>
  <c r="J251"/>
  <c r="N248"/>
  <c r="M248"/>
  <c r="L248"/>
  <c r="K248"/>
  <c r="J248"/>
  <c r="N245"/>
  <c r="M245"/>
  <c r="L245"/>
  <c r="K245"/>
  <c r="J245"/>
  <c r="N243"/>
  <c r="M243"/>
  <c r="L243"/>
  <c r="K243"/>
  <c r="J243"/>
  <c r="N241"/>
  <c r="M241"/>
  <c r="L241"/>
  <c r="K241"/>
  <c r="J241"/>
  <c r="N238"/>
  <c r="M238"/>
  <c r="L238"/>
  <c r="K238"/>
  <c r="J238"/>
  <c r="N236"/>
  <c r="M236"/>
  <c r="L236"/>
  <c r="K236"/>
  <c r="J236"/>
  <c r="N234"/>
  <c r="M234"/>
  <c r="L234"/>
  <c r="K234"/>
  <c r="J234"/>
  <c r="N232"/>
  <c r="M232"/>
  <c r="L232"/>
  <c r="K232"/>
  <c r="J232"/>
  <c r="N229"/>
  <c r="M229"/>
  <c r="L229"/>
  <c r="K229"/>
  <c r="J229"/>
  <c r="N227"/>
  <c r="M227"/>
  <c r="L227"/>
  <c r="K227"/>
  <c r="J227"/>
  <c r="N225"/>
  <c r="M225"/>
  <c r="L225"/>
  <c r="K225"/>
  <c r="J225"/>
  <c r="N224"/>
  <c r="M224"/>
  <c r="L224"/>
  <c r="K224"/>
  <c r="J224"/>
  <c r="N222"/>
  <c r="M222"/>
  <c r="L222"/>
  <c r="K222"/>
  <c r="J222"/>
  <c r="N220"/>
  <c r="M220"/>
  <c r="L220"/>
  <c r="K220"/>
  <c r="J220"/>
  <c r="N218"/>
  <c r="M218"/>
  <c r="L218"/>
  <c r="K218"/>
  <c r="J218"/>
  <c r="N216"/>
  <c r="M216"/>
  <c r="L216"/>
  <c r="K216"/>
  <c r="J216"/>
  <c r="N214"/>
  <c r="M214"/>
  <c r="L214"/>
  <c r="K214"/>
  <c r="J214"/>
  <c r="N212"/>
  <c r="M212"/>
  <c r="L212"/>
  <c r="K212"/>
  <c r="J212"/>
  <c r="N211"/>
  <c r="M211"/>
  <c r="L211"/>
  <c r="K211"/>
  <c r="J211"/>
  <c r="N209"/>
  <c r="M209"/>
  <c r="L209"/>
  <c r="K209"/>
  <c r="J209"/>
  <c r="N208"/>
  <c r="M208"/>
  <c r="L208"/>
  <c r="K208"/>
  <c r="J208"/>
  <c r="N207"/>
  <c r="M207"/>
  <c r="L207"/>
  <c r="K207"/>
  <c r="J207"/>
  <c r="N206"/>
  <c r="M206"/>
  <c r="L206"/>
  <c r="K206"/>
  <c r="J206"/>
  <c r="N204"/>
  <c r="M204"/>
  <c r="L204"/>
  <c r="K204"/>
  <c r="J204"/>
  <c r="N202"/>
  <c r="M202"/>
  <c r="L202"/>
  <c r="K202"/>
  <c r="J202"/>
  <c r="N201"/>
  <c r="M201"/>
  <c r="L201"/>
  <c r="K201"/>
  <c r="J201"/>
  <c r="N200"/>
  <c r="M200"/>
  <c r="L200"/>
  <c r="K200"/>
  <c r="J200"/>
  <c r="N198"/>
  <c r="M198"/>
  <c r="L198"/>
  <c r="K198"/>
  <c r="J198"/>
  <c r="N197"/>
  <c r="M197"/>
  <c r="L197"/>
  <c r="K197"/>
  <c r="J197"/>
  <c r="N196"/>
  <c r="M196"/>
  <c r="L196"/>
  <c r="K196"/>
  <c r="J196"/>
  <c r="N195"/>
  <c r="M195"/>
  <c r="L195"/>
  <c r="K195"/>
  <c r="J195"/>
  <c r="N193"/>
  <c r="M193"/>
  <c r="L193"/>
  <c r="K193"/>
  <c r="J193"/>
  <c r="N191"/>
  <c r="M191"/>
  <c r="L191"/>
  <c r="K191"/>
  <c r="J191"/>
  <c r="N188"/>
  <c r="M188"/>
  <c r="L188"/>
  <c r="K188"/>
  <c r="J188"/>
  <c r="N186"/>
  <c r="M186"/>
  <c r="L186"/>
  <c r="K186"/>
  <c r="J186"/>
  <c r="N183"/>
  <c r="M183"/>
  <c r="L183"/>
  <c r="K183"/>
  <c r="J183"/>
  <c r="N182"/>
  <c r="M182"/>
  <c r="L182"/>
  <c r="K182"/>
  <c r="J182"/>
  <c r="N180"/>
  <c r="M180"/>
  <c r="L180"/>
  <c r="K180"/>
  <c r="J180"/>
  <c r="N178"/>
  <c r="M178"/>
  <c r="L178"/>
  <c r="K178"/>
  <c r="J178"/>
  <c r="N175"/>
  <c r="M175"/>
  <c r="L175"/>
  <c r="K175"/>
  <c r="J175"/>
  <c r="N172"/>
  <c r="M172"/>
  <c r="L172"/>
  <c r="K172"/>
  <c r="J172"/>
  <c r="N171"/>
  <c r="M171"/>
  <c r="L171"/>
  <c r="K171"/>
  <c r="J171"/>
  <c r="N170"/>
  <c r="M170"/>
  <c r="L170"/>
  <c r="K170"/>
  <c r="J170"/>
  <c r="N168"/>
  <c r="M168"/>
  <c r="L168"/>
  <c r="K168"/>
  <c r="J168"/>
  <c r="N166"/>
  <c r="M166"/>
  <c r="L166"/>
  <c r="K166"/>
  <c r="J166"/>
  <c r="N165"/>
  <c r="M165"/>
  <c r="L165"/>
  <c r="K165"/>
  <c r="J165"/>
  <c r="N163"/>
  <c r="M163"/>
  <c r="L163"/>
  <c r="K163"/>
  <c r="J163"/>
  <c r="N161"/>
  <c r="M161"/>
  <c r="L161"/>
  <c r="K161"/>
  <c r="J161"/>
  <c r="N159"/>
  <c r="M159"/>
  <c r="L159"/>
  <c r="K159"/>
  <c r="J159"/>
  <c r="N158"/>
  <c r="M158"/>
  <c r="L158"/>
  <c r="K158"/>
  <c r="J158"/>
  <c r="N155"/>
  <c r="M155"/>
  <c r="L155"/>
  <c r="K155"/>
  <c r="J155"/>
  <c r="N153"/>
  <c r="M153"/>
  <c r="L153"/>
  <c r="K153"/>
  <c r="J153"/>
  <c r="N151"/>
  <c r="M151"/>
  <c r="L151"/>
  <c r="K151"/>
  <c r="J151"/>
  <c r="N150"/>
  <c r="M150"/>
  <c r="L150"/>
  <c r="K150"/>
  <c r="J150"/>
  <c r="N149"/>
  <c r="M149"/>
  <c r="L149"/>
  <c r="K149"/>
  <c r="J149"/>
  <c r="N148"/>
  <c r="M148"/>
  <c r="L148"/>
  <c r="K148"/>
  <c r="J148"/>
  <c r="N145"/>
  <c r="M145"/>
  <c r="L145"/>
  <c r="K145"/>
  <c r="J145"/>
  <c r="N144"/>
  <c r="M144"/>
  <c r="L144"/>
  <c r="K144"/>
  <c r="J144"/>
  <c r="N143"/>
  <c r="M143"/>
  <c r="L143"/>
  <c r="K143"/>
  <c r="J143"/>
  <c r="N142"/>
  <c r="M142"/>
  <c r="L142"/>
  <c r="K142"/>
  <c r="J142"/>
  <c r="N141"/>
  <c r="M141"/>
  <c r="L141"/>
  <c r="K141"/>
  <c r="J141"/>
  <c r="N140"/>
  <c r="M140"/>
  <c r="L140"/>
  <c r="K140"/>
  <c r="J140"/>
  <c r="N138"/>
  <c r="M138"/>
  <c r="L138"/>
  <c r="K138"/>
  <c r="J138"/>
  <c r="N136"/>
  <c r="M136"/>
  <c r="L136"/>
  <c r="K136"/>
  <c r="J136"/>
  <c r="N134"/>
  <c r="M134"/>
  <c r="L134"/>
  <c r="K134"/>
  <c r="J134"/>
  <c r="N132"/>
  <c r="M132"/>
  <c r="L132"/>
  <c r="K132"/>
  <c r="J132"/>
  <c r="N130"/>
  <c r="M130"/>
  <c r="L130"/>
  <c r="K130"/>
  <c r="J130"/>
  <c r="N129"/>
  <c r="M129"/>
  <c r="L129"/>
  <c r="K129"/>
  <c r="J129"/>
  <c r="N128"/>
  <c r="M128"/>
  <c r="L128"/>
  <c r="K128"/>
  <c r="J128"/>
  <c r="N127"/>
  <c r="M127"/>
  <c r="L127"/>
  <c r="K127"/>
  <c r="J127"/>
  <c r="N125"/>
  <c r="M125"/>
  <c r="L125"/>
  <c r="K125"/>
  <c r="J125"/>
  <c r="N124"/>
  <c r="M124"/>
  <c r="L124"/>
  <c r="K124"/>
  <c r="J124"/>
  <c r="N123"/>
  <c r="M123"/>
  <c r="L123"/>
  <c r="K123"/>
  <c r="J123"/>
  <c r="N122"/>
  <c r="M122"/>
  <c r="L122"/>
  <c r="K122"/>
  <c r="J122"/>
  <c r="N119"/>
  <c r="M119"/>
  <c r="L119"/>
  <c r="K119"/>
  <c r="J119"/>
  <c r="N116"/>
  <c r="M116"/>
  <c r="L116"/>
  <c r="K116"/>
  <c r="J116"/>
  <c r="N115"/>
  <c r="M115"/>
  <c r="L115"/>
  <c r="K115"/>
  <c r="J115"/>
  <c r="N112"/>
  <c r="M112"/>
  <c r="L112"/>
  <c r="K112"/>
  <c r="J112"/>
  <c r="N111"/>
  <c r="M111"/>
  <c r="L111"/>
  <c r="K111"/>
  <c r="J111"/>
  <c r="N110"/>
  <c r="M110"/>
  <c r="L110"/>
  <c r="K110"/>
  <c r="J110"/>
  <c r="N108"/>
  <c r="M108"/>
  <c r="L108"/>
  <c r="K108"/>
  <c r="J108"/>
  <c r="N106"/>
  <c r="M106"/>
  <c r="L106"/>
  <c r="K106"/>
  <c r="J106"/>
  <c r="N105"/>
  <c r="M105"/>
  <c r="L105"/>
  <c r="K105"/>
  <c r="J105"/>
  <c r="N102"/>
  <c r="M102"/>
  <c r="L102"/>
  <c r="K102"/>
  <c r="J102"/>
  <c r="N101"/>
  <c r="M101"/>
  <c r="L101"/>
  <c r="K101"/>
  <c r="J101"/>
  <c r="N98"/>
  <c r="M98"/>
  <c r="L98"/>
  <c r="K98"/>
  <c r="J98"/>
  <c r="N96"/>
  <c r="M96"/>
  <c r="L96"/>
  <c r="K96"/>
  <c r="J96"/>
  <c r="N95"/>
  <c r="M95"/>
  <c r="L95"/>
  <c r="K95"/>
  <c r="J95"/>
  <c r="N94"/>
  <c r="M94"/>
  <c r="L94"/>
  <c r="K94"/>
  <c r="J94"/>
  <c r="N93"/>
  <c r="M93"/>
  <c r="L93"/>
  <c r="K93"/>
  <c r="J93"/>
  <c r="N92"/>
  <c r="M92"/>
  <c r="L92"/>
  <c r="K92"/>
  <c r="J92"/>
  <c r="N90"/>
  <c r="M90"/>
  <c r="L90"/>
  <c r="K90"/>
  <c r="J90"/>
  <c r="N89"/>
  <c r="M89"/>
  <c r="L89"/>
  <c r="K89"/>
  <c r="J89"/>
  <c r="N88"/>
  <c r="M88"/>
  <c r="L88"/>
  <c r="K88"/>
  <c r="J88"/>
  <c r="N87"/>
  <c r="M87"/>
  <c r="L87"/>
  <c r="K87"/>
  <c r="J87"/>
  <c r="N86"/>
  <c r="M86"/>
  <c r="L86"/>
  <c r="K86"/>
  <c r="J86"/>
  <c r="N84"/>
  <c r="M84"/>
  <c r="L84"/>
  <c r="K84"/>
  <c r="J84"/>
  <c r="K83"/>
  <c r="J83"/>
  <c r="K82"/>
  <c r="J82"/>
  <c r="N81"/>
  <c r="M81"/>
  <c r="L81"/>
  <c r="K81"/>
  <c r="J81"/>
  <c r="N80"/>
  <c r="M80"/>
  <c r="L80"/>
  <c r="K80"/>
  <c r="J80"/>
  <c r="N78"/>
  <c r="M78"/>
  <c r="L78"/>
  <c r="K78"/>
  <c r="J78"/>
  <c r="N76"/>
  <c r="M76"/>
  <c r="L76"/>
  <c r="K76"/>
  <c r="J76"/>
  <c r="N75"/>
  <c r="M75"/>
  <c r="L75"/>
  <c r="K75"/>
  <c r="J75"/>
  <c r="N73"/>
  <c r="M73"/>
  <c r="L73"/>
  <c r="K73"/>
  <c r="J73"/>
  <c r="N71"/>
  <c r="M71"/>
  <c r="L71"/>
  <c r="K71"/>
  <c r="J71"/>
  <c r="N70"/>
  <c r="M70"/>
  <c r="L70"/>
  <c r="K70"/>
  <c r="J70"/>
  <c r="N69"/>
  <c r="M69"/>
  <c r="L69"/>
  <c r="K69"/>
  <c r="J69"/>
  <c r="N67"/>
  <c r="M67"/>
  <c r="L67"/>
  <c r="K67"/>
  <c r="J67"/>
  <c r="N66"/>
  <c r="M66"/>
  <c r="L66"/>
  <c r="K66"/>
  <c r="J66"/>
  <c r="N65"/>
  <c r="M65"/>
  <c r="L65"/>
  <c r="K65"/>
  <c r="J65"/>
  <c r="N64"/>
  <c r="M64"/>
  <c r="L64"/>
  <c r="K64"/>
  <c r="J64"/>
  <c r="N63"/>
  <c r="M63"/>
  <c r="L63"/>
  <c r="K63"/>
  <c r="J63"/>
  <c r="N61"/>
  <c r="M61"/>
  <c r="L61"/>
  <c r="K61"/>
  <c r="J61"/>
  <c r="N59"/>
  <c r="M59"/>
  <c r="L59"/>
  <c r="K59"/>
  <c r="J59"/>
  <c r="N58"/>
  <c r="M58"/>
  <c r="L58"/>
  <c r="K58"/>
  <c r="J58"/>
  <c r="N57"/>
  <c r="M57"/>
  <c r="L57"/>
  <c r="K57"/>
  <c r="J57"/>
  <c r="N56"/>
  <c r="M56"/>
  <c r="L56"/>
  <c r="K56"/>
  <c r="J56"/>
  <c r="N55"/>
  <c r="M55"/>
  <c r="L55"/>
  <c r="K55"/>
  <c r="J55"/>
  <c r="N53"/>
  <c r="M53"/>
  <c r="L53"/>
  <c r="K53"/>
  <c r="J53"/>
  <c r="N51"/>
  <c r="M51"/>
  <c r="L51"/>
  <c r="K51"/>
  <c r="J51"/>
  <c r="N50"/>
  <c r="M50"/>
  <c r="L50"/>
  <c r="K50"/>
  <c r="J50"/>
  <c r="N49"/>
  <c r="M49"/>
  <c r="L49"/>
  <c r="K49"/>
  <c r="J49"/>
  <c r="N47"/>
  <c r="M47"/>
  <c r="L47"/>
  <c r="K47"/>
  <c r="J47"/>
  <c r="N45"/>
  <c r="M45"/>
  <c r="L45"/>
  <c r="K45"/>
  <c r="J45"/>
  <c r="N44"/>
  <c r="M44"/>
  <c r="L44"/>
  <c r="K44"/>
  <c r="J44"/>
  <c r="N43"/>
  <c r="M43"/>
  <c r="L43"/>
  <c r="K43"/>
  <c r="J43"/>
  <c r="N42"/>
  <c r="M42"/>
  <c r="L42"/>
  <c r="K42"/>
  <c r="J42"/>
  <c r="N41"/>
  <c r="M41"/>
  <c r="L41"/>
  <c r="K41"/>
  <c r="J41"/>
  <c r="N40"/>
  <c r="M40"/>
  <c r="L40"/>
  <c r="K40"/>
  <c r="J40"/>
  <c r="N39"/>
  <c r="M39"/>
  <c r="L39"/>
  <c r="K39"/>
  <c r="J39"/>
  <c r="N38"/>
  <c r="M38"/>
  <c r="L38"/>
  <c r="K38"/>
  <c r="J38"/>
  <c r="N37"/>
  <c r="M37"/>
  <c r="L37"/>
  <c r="K37"/>
  <c r="J37"/>
  <c r="N36"/>
  <c r="M36"/>
  <c r="L36"/>
  <c r="K36"/>
  <c r="J36"/>
  <c r="N35"/>
  <c r="M35"/>
  <c r="L35"/>
  <c r="K35"/>
  <c r="J35"/>
  <c r="N34"/>
  <c r="M34"/>
  <c r="L34"/>
  <c r="K34"/>
  <c r="J34"/>
  <c r="N33"/>
  <c r="M33"/>
  <c r="L33"/>
  <c r="K33"/>
  <c r="J33"/>
  <c r="K32"/>
  <c r="J32"/>
  <c r="K31"/>
  <c r="J31"/>
  <c r="K30"/>
  <c r="J30"/>
  <c r="K29"/>
  <c r="J29"/>
  <c r="K28"/>
  <c r="J28"/>
  <c r="K27"/>
  <c r="J27"/>
  <c r="N26"/>
  <c r="M26"/>
  <c r="L26"/>
  <c r="K26"/>
  <c r="J26"/>
  <c r="N25"/>
  <c r="M25"/>
  <c r="L25"/>
  <c r="K25"/>
  <c r="J25"/>
  <c r="N24"/>
  <c r="M24"/>
  <c r="L24"/>
  <c r="K24"/>
  <c r="J24"/>
  <c r="N23"/>
  <c r="M23"/>
  <c r="L23"/>
  <c r="K23"/>
  <c r="J23"/>
  <c r="N22"/>
  <c r="M22"/>
  <c r="L22"/>
  <c r="K22"/>
  <c r="J22"/>
  <c r="N21"/>
  <c r="M21"/>
  <c r="L21"/>
  <c r="K21"/>
  <c r="J21"/>
  <c r="N20"/>
  <c r="M20"/>
  <c r="L20"/>
  <c r="K20"/>
  <c r="J20"/>
  <c r="N19"/>
  <c r="M19"/>
  <c r="L19"/>
  <c r="K19"/>
  <c r="J19"/>
  <c r="N18"/>
  <c r="M18"/>
  <c r="L18"/>
  <c r="K18"/>
  <c r="J18"/>
  <c r="N17"/>
  <c r="M17"/>
  <c r="L17"/>
  <c r="K17"/>
  <c r="J17"/>
  <c r="N16"/>
  <c r="M16"/>
  <c r="L16"/>
  <c r="K16"/>
  <c r="J16"/>
  <c r="N15"/>
  <c r="M15"/>
  <c r="L15"/>
  <c r="K15"/>
  <c r="J15"/>
  <c r="N14"/>
  <c r="M14"/>
  <c r="L14"/>
  <c r="K14"/>
  <c r="J14"/>
  <c r="N13"/>
  <c r="M13"/>
  <c r="L13"/>
  <c r="K13"/>
  <c r="J13"/>
  <c r="N12"/>
  <c r="M12"/>
  <c r="L12"/>
  <c r="K12"/>
  <c r="J12"/>
  <c r="N11"/>
  <c r="M11"/>
  <c r="L11"/>
  <c r="K11"/>
  <c r="J11"/>
  <c r="N10"/>
  <c r="M10"/>
  <c r="L10"/>
  <c r="K10"/>
  <c r="J10"/>
  <c r="N9"/>
  <c r="M9"/>
  <c r="L9"/>
  <c r="K9"/>
  <c r="J9"/>
  <c r="N7"/>
  <c r="M7"/>
  <c r="L7"/>
  <c r="K7"/>
  <c r="J7"/>
  <c r="N5"/>
  <c r="M5"/>
  <c r="L5"/>
  <c r="K5"/>
  <c r="J5"/>
  <c r="N4"/>
  <c r="M4"/>
  <c r="L4"/>
  <c r="K4"/>
  <c r="J4"/>
  <c r="N3"/>
  <c r="M3"/>
  <c r="L3"/>
  <c r="K3"/>
  <c r="J3"/>
</calcChain>
</file>

<file path=xl/sharedStrings.xml><?xml version="1.0" encoding="utf-8"?>
<sst xmlns="http://schemas.openxmlformats.org/spreadsheetml/2006/main" count="3526" uniqueCount="790">
  <si>
    <t>COD_COGE</t>
  </si>
  <si>
    <t>BILANCIO</t>
  </si>
  <si>
    <t>CEMIN_New</t>
  </si>
  <si>
    <t>SKAOIRCCS</t>
  </si>
  <si>
    <t>CE_NEW</t>
  </si>
  <si>
    <t>DESCRIZIONE</t>
  </si>
  <si>
    <t>AREA_B&amp;S_AOIRCCS</t>
  </si>
  <si>
    <t>SK_FP_AOIRCCS</t>
  </si>
  <si>
    <t>IMPORTO_ANNO</t>
  </si>
  <si>
    <t>IMPORTO 1° TRIM</t>
  </si>
  <si>
    <t>IMPORTO 2° TRIM</t>
  </si>
  <si>
    <t>IMPORTO 3° TRIM</t>
  </si>
  <si>
    <t>IMPORTO 4° TRIM</t>
  </si>
  <si>
    <t>SAN</t>
  </si>
  <si>
    <t/>
  </si>
  <si>
    <t>AA0030</t>
  </si>
  <si>
    <t>AOIR11</t>
  </si>
  <si>
    <t>A.1.a</t>
  </si>
  <si>
    <t>4.10.10.10.015.000.00.000</t>
  </si>
  <si>
    <t>Finanziamento di parte corrente  Territorio (FSR indistinto) [(ASSI) per ATS]</t>
  </si>
  <si>
    <t>4.10.10.10.020.000.00.000</t>
  </si>
  <si>
    <t>AOIR02</t>
  </si>
  <si>
    <t>Funzioni non tariffate (FSR indistinto)</t>
  </si>
  <si>
    <t>4.10.10.10.045.000.00.000</t>
  </si>
  <si>
    <t>AOIR14</t>
  </si>
  <si>
    <t>Contributo da destinare al finanziamento del PSSR, progetti obiettivo, miglioramento qualità offerta e realizzazione piani di sviluppo regionali (FSR indistinto)</t>
  </si>
  <si>
    <t>AOIR10</t>
  </si>
  <si>
    <t>4.10.10.10.090.000.00.000</t>
  </si>
  <si>
    <t>Altri contributi da Regione (FSR indistinto)</t>
  </si>
  <si>
    <t>AOIR12</t>
  </si>
  <si>
    <t>4.10.10.20.030.010.00.000</t>
  </si>
  <si>
    <t>AA0120</t>
  </si>
  <si>
    <t>A.1.b.5</t>
  </si>
  <si>
    <t>Contributi da ATS/ASST/Fondazioni della Regione (extra fondo) - Vincolati</t>
  </si>
  <si>
    <t>4.10.10.30.010.000.00.000</t>
  </si>
  <si>
    <t>AA0230</t>
  </si>
  <si>
    <t>A.1.d</t>
  </si>
  <si>
    <t>Contributi da persone giuridiche private - Vincolati</t>
  </si>
  <si>
    <t>A3</t>
  </si>
  <si>
    <t>4.10.12.10.020.000.00.000</t>
  </si>
  <si>
    <t>AA0290</t>
  </si>
  <si>
    <t>Utilizzo fondi per quote inutilizzati contributi vincolati esercizi precedenti da soggetti pubblici (extra fondo) Vincolati</t>
  </si>
  <si>
    <t>4.10.12.10.055.000.00.000</t>
  </si>
  <si>
    <t>AA0310</t>
  </si>
  <si>
    <t>Utilizzo fondi per quote inutilizzate contributi vincolati esercizi precedenti da privati (altro)</t>
  </si>
  <si>
    <t>4.10.20.10.010.010.00.000</t>
  </si>
  <si>
    <t>AA0350</t>
  </si>
  <si>
    <t>AOIR01</t>
  </si>
  <si>
    <t>A.4.a</t>
  </si>
  <si>
    <t>ricavi per prestazioni drg per la ATS di appartenza</t>
  </si>
  <si>
    <t>4.10.20.10.010.020.00.000</t>
  </si>
  <si>
    <t>ricavi per prestazioni drg per altre ATS lombarde</t>
  </si>
  <si>
    <t>4.10.20.10.010.050.00.000</t>
  </si>
  <si>
    <t>AA0460</t>
  </si>
  <si>
    <t>ricavi per prestazioni drg extraregionale (Mobilità attiva in compensazione)</t>
  </si>
  <si>
    <t>4.10.20.10.010.070.01.000</t>
  </si>
  <si>
    <t>AA0440</t>
  </si>
  <si>
    <t>ricavi per prestazioni drg relativo agli stranieri - codice onere - 7</t>
  </si>
  <si>
    <t>4.10.20.10.010.070.02.000</t>
  </si>
  <si>
    <t>ricavi per prestazioni drg relativo agli stranieri - codice onere - 9</t>
  </si>
  <si>
    <t>4.10.20.10.020.010.00.000</t>
  </si>
  <si>
    <t>AA0360</t>
  </si>
  <si>
    <t>AOIR03</t>
  </si>
  <si>
    <t>ricavi per prestazioni attivita' ambulatoriale per la ATS di appartenenza</t>
  </si>
  <si>
    <t>4.10.20.10.020.020.00.000</t>
  </si>
  <si>
    <t>ricavi per prestazioni attivita' ambulatoriale per altre ATS lombarde</t>
  </si>
  <si>
    <t>4.10.20.10.020.050.00.000</t>
  </si>
  <si>
    <t>AA0470</t>
  </si>
  <si>
    <t>ricavi per prestazioni attivita' ambulatoriale per extra regione (Mobilità attiva in compensazione)</t>
  </si>
  <si>
    <t>4.10.20.10.020.070.01.000</t>
  </si>
  <si>
    <t>ricavi per prestazioni attivita' ambulatoriale per stranieri - codice onere - 7</t>
  </si>
  <si>
    <t>4.10.20.10.020.070.02.000</t>
  </si>
  <si>
    <t>ricavi per prestazioni attivita' ambulatoriale per stranieri - codice onere - 9</t>
  </si>
  <si>
    <t>4.10.20.10.020.110.00.000</t>
  </si>
  <si>
    <t>AOIR05</t>
  </si>
  <si>
    <t>ricavi per prestazioni di "screening" ATS di appartenenza</t>
  </si>
  <si>
    <t>4.10.20.10.020.210.00.000</t>
  </si>
  <si>
    <t>AOIR04</t>
  </si>
  <si>
    <t>ricavi per Neuro-psichiatria Infantile (Uonpia) per la ATS di appartenenza</t>
  </si>
  <si>
    <t>4.10.20.10.020.220.00.000</t>
  </si>
  <si>
    <t>ricavi per Neuro-psichiatria Infantile (Uonpia) per altre ATS lombarde</t>
  </si>
  <si>
    <t>4.10.20.10.020.250.00.000</t>
  </si>
  <si>
    <t>ricavi per Neuro-psichiatria Infantile (Uonpia) per Extraregione (Mobilità attiva in compensazione)</t>
  </si>
  <si>
    <t>4.10.20.10.030.010.00.000</t>
  </si>
  <si>
    <t>AA0370</t>
  </si>
  <si>
    <t>AOIR08</t>
  </si>
  <si>
    <t>ricavi per attivita' di psichiatria (circ. 46/san)  per la ATS di appartenenza</t>
  </si>
  <si>
    <t>4.10.20.10.030.020.00.000</t>
  </si>
  <si>
    <t>ricavi per attivita' di psichiatria (circ. 46/san) per altre ATS lombarde</t>
  </si>
  <si>
    <t>4.10.20.10.030.050.00.000</t>
  </si>
  <si>
    <t>AA0480</t>
  </si>
  <si>
    <t>ricavi per attivita' di psichiatria (circ. 46/san) per Extraregione (Mobilità non soggetta a compensazione)</t>
  </si>
  <si>
    <t>AOIR09</t>
  </si>
  <si>
    <t>4.10.20.10.040.010.01.000</t>
  </si>
  <si>
    <t>AA0380</t>
  </si>
  <si>
    <t>ricavi per farmaci File F (escluso HCV) per la ATS di appartenenza</t>
  </si>
  <si>
    <t>4.10.20.10.040.010.02.000</t>
  </si>
  <si>
    <t>ricavi per farmaci HCV per la ATS di appartenenza</t>
  </si>
  <si>
    <t>4.10.20.10.040.020.01.000</t>
  </si>
  <si>
    <t>ricavi per farmaci File F (escluso HCV) per altre ATS lombarde</t>
  </si>
  <si>
    <t>4.10.20.10.040.020.02.000</t>
  </si>
  <si>
    <t>ricavi per farmaci HCV per altre ATS lombarde</t>
  </si>
  <si>
    <t>4.10.20.10.040.050.01.000</t>
  </si>
  <si>
    <t>AA0490</t>
  </si>
  <si>
    <t>ricavi per farmaci File F (escluso HCV) per Extraregione (Mobilità attiva in compensazione)</t>
  </si>
  <si>
    <t>4.10.20.10.040.070.01.000</t>
  </si>
  <si>
    <t>ricavi per i farmaci File F (escluso HCV) per stranieri</t>
  </si>
  <si>
    <t>4.10.20.10.050.010.00.000</t>
  </si>
  <si>
    <t>AOIR15</t>
  </si>
  <si>
    <t>ricavi per farmaci erogati in "Doppio Canale" per ATS di appartenenza</t>
  </si>
  <si>
    <t>4.10.20.10.050.020.00.000</t>
  </si>
  <si>
    <t>ricavi per farmaci erogati in "Doppio Canale" per altre ATS lombarde</t>
  </si>
  <si>
    <t>4.10.20.10.050.050.00.000</t>
  </si>
  <si>
    <t>ricavi per farmaci erogati in "Doppio Canale" per Extraregione (Mobilità attiva in compensazione)</t>
  </si>
  <si>
    <t>4.10.20.10.060.010.00.000</t>
  </si>
  <si>
    <t>ricavi per farmaci erogati in "Primo ciclo" per ATS di appartenenza</t>
  </si>
  <si>
    <t>4.10.20.10.060.020.00.000</t>
  </si>
  <si>
    <t>ricavi per farmaci erogati in "Primo ciclo" per altre ATS lombarde</t>
  </si>
  <si>
    <t>4.10.20.10.060.050.00.000</t>
  </si>
  <si>
    <t>ricavi per farmaci erogati in "Primo ciclo" per Extraregione (Mobilità attiva in compensazione)</t>
  </si>
  <si>
    <t>4.10.20.10.190.010.00.000</t>
  </si>
  <si>
    <t>AA0430</t>
  </si>
  <si>
    <t>Altre prestazioni sanitarie v/ATS di appartenenza</t>
  </si>
  <si>
    <t>4.10.20.10.190.020.00.000</t>
  </si>
  <si>
    <t>Altre prestazioni sanitarie verso altre ATS/ASST/Fondazioni lombardi</t>
  </si>
  <si>
    <t>AOIR06</t>
  </si>
  <si>
    <t>4.10.20.10.300.030.00.000</t>
  </si>
  <si>
    <t>A.4.c</t>
  </si>
  <si>
    <t>Ricavi per consulenza sanitaria ad altri soggetti pubblici</t>
  </si>
  <si>
    <t>4.10.20.10.300.060.00.000</t>
  </si>
  <si>
    <t>AA0660</t>
  </si>
  <si>
    <t>Ricavi per consulenza sanitaria a privati</t>
  </si>
  <si>
    <t>4.10.20.10.400.010.00.000</t>
  </si>
  <si>
    <t>Ricavi per prestazioni sanitarie erogate a soggetti privati</t>
  </si>
  <si>
    <t>4.10.20.10.500.010.00.000</t>
  </si>
  <si>
    <t>AA0680</t>
  </si>
  <si>
    <t>AOIR07</t>
  </si>
  <si>
    <t>A.4.b</t>
  </si>
  <si>
    <t>Ricavi per libera professione ex art. 55 c.1 lett. a) - b)  Ccnl - (Area ospedaliera)</t>
  </si>
  <si>
    <t>4.10.20.10.500.020.00.000</t>
  </si>
  <si>
    <t>AA0690</t>
  </si>
  <si>
    <t>Ricavi per libera professione ex art. 55 c.1 lett. a) - b)  Ccnl - (Area specialistica)</t>
  </si>
  <si>
    <t>4.10.20.10.500.030.00.000</t>
  </si>
  <si>
    <t>AA0700</t>
  </si>
  <si>
    <t>Ricavi per libera professione ex art. 55 c.1 lett. a) - b)  Ccnl - (Area sanità pubblica)</t>
  </si>
  <si>
    <t>4.10.20.10.500.110.00.000</t>
  </si>
  <si>
    <t>AA0710</t>
  </si>
  <si>
    <t>Ricavi per servizi di consulenza sanitaria in area pagamento (art. 55 c.1 lett. c) d)  ed ex art. 57-58 CCNL)</t>
  </si>
  <si>
    <t>4.10.20.10.500.120.00.000</t>
  </si>
  <si>
    <t>AA0720</t>
  </si>
  <si>
    <t>Ricavi per servizi di consulenza sanitaria in area pagamento (art. 55 c.1 lett. c) d)  ed ex art. 57-58 CCNL) verso ATS-ASST-Fondazioni della Regione</t>
  </si>
  <si>
    <t>4.10.20.20.010.010.00.000</t>
  </si>
  <si>
    <t>AA1070</t>
  </si>
  <si>
    <t>A9</t>
  </si>
  <si>
    <t>Ricavi da differenza alberghiera</t>
  </si>
  <si>
    <t>4.10.20.20.020.010.00.000</t>
  </si>
  <si>
    <t>Buoni mensa</t>
  </si>
  <si>
    <t>4.10.20.20.040.010.00.000</t>
  </si>
  <si>
    <t>Proventi da Rilascio certificati e cartelle cliniche</t>
  </si>
  <si>
    <t>4.10.20.20.050.010.00.000</t>
  </si>
  <si>
    <t>Ricavi per formazione</t>
  </si>
  <si>
    <t>AA0830</t>
  </si>
  <si>
    <t>4.10.20.20.080.010.00.000</t>
  </si>
  <si>
    <t>Altri ricavi per prestazioni non sanitarie verso ATS/ASST/Fondazioni della Regione</t>
  </si>
  <si>
    <t>4.10.20.20.080.080.00.000</t>
  </si>
  <si>
    <t>Altri ricavi per prestazioni non sanitarie verso privati</t>
  </si>
  <si>
    <t>4.10.20.30.010.010.00.000</t>
  </si>
  <si>
    <t>AA1080</t>
  </si>
  <si>
    <t>Affitti attivi</t>
  </si>
  <si>
    <t>4.10.20.30.080.030.00.000</t>
  </si>
  <si>
    <t>AA1090</t>
  </si>
  <si>
    <t>Altri proventi diversi verso altri enti pubblici</t>
  </si>
  <si>
    <t>4.10.20.30.080.080.00.000</t>
  </si>
  <si>
    <t>Altri proventi diversi verso privati</t>
  </si>
  <si>
    <t>A5</t>
  </si>
  <si>
    <t>4.10.30.20.010.010.00.000</t>
  </si>
  <si>
    <t>AA0810</t>
  </si>
  <si>
    <t>Rimborso personale comandato e convenzionato c/o ATS/ASST/Fondazioni della Regione</t>
  </si>
  <si>
    <t>AA0820</t>
  </si>
  <si>
    <t>4.10.30.20.020.012.00.000</t>
  </si>
  <si>
    <t>Rimborsi per Cessione  emoderivati verso ATS/ASST/Fondazioni della Regione SOLAMENTE OVE GESTITI NELL'AMBITO DEL CONSORZIO INTERREGIONALE]</t>
  </si>
  <si>
    <t>AA0930</t>
  </si>
  <si>
    <t>4.10.30.20.020.065.00.000</t>
  </si>
  <si>
    <t>Rimborsi per Cessione  emoderivati verso privati SOLAMENTE OVE GESTITI NELL'AMBITO DEL CONSORZIO INTERREGIONALE]</t>
  </si>
  <si>
    <t>4.10.30.20.030.060.00.000</t>
  </si>
  <si>
    <t>Rimborsi per Cessione di sangue ed emocomponenti verso privati</t>
  </si>
  <si>
    <t>4.10.30.20.050.030.00.000</t>
  </si>
  <si>
    <t>AA0870</t>
  </si>
  <si>
    <t>Altri concorsi, recuperi e rimborsi per attività tipiche da parte di altri enti pubblici</t>
  </si>
  <si>
    <t>4.10.30.20.080.010.00.000</t>
  </si>
  <si>
    <t>Recuperi da personale dipendente  (vitto, alloggio, …)</t>
  </si>
  <si>
    <t>4.10.30.20.080.025.00.000</t>
  </si>
  <si>
    <t>Concorsi, recuperi, rimborsi da esternalizzazioni di servizi</t>
  </si>
  <si>
    <t>4.10.30.20.080.080.00.000</t>
  </si>
  <si>
    <t>Altri ricavi per concorsi, recuperi e rimborsi verso privati</t>
  </si>
  <si>
    <t>4.10.40.10.000.000.00.000</t>
  </si>
  <si>
    <t>AA0950</t>
  </si>
  <si>
    <t>A6</t>
  </si>
  <si>
    <t>Ticket sulle prestazioni di specialistica ambulatoriale</t>
  </si>
  <si>
    <t>4.10.40.20.000.000.00.000</t>
  </si>
  <si>
    <t>AA0960</t>
  </si>
  <si>
    <t>Ticket sul prontosoccorso</t>
  </si>
  <si>
    <t>4.10.50.10.010.010.00.000</t>
  </si>
  <si>
    <t>AA1000</t>
  </si>
  <si>
    <t>A7</t>
  </si>
  <si>
    <t>Quota contributi c/capitale da utilizzo finanziamenti per investimenti da Regione</t>
  </si>
  <si>
    <t>4.10.50.10.010.012.00.000</t>
  </si>
  <si>
    <t>AA1010</t>
  </si>
  <si>
    <t>Quota contributi c/capitale da utilizzo finanziamenti per investimenti da Regione - Beni di prima dotazione</t>
  </si>
  <si>
    <t>4.10.50.10.015.020.00.000</t>
  </si>
  <si>
    <t>AA1030</t>
  </si>
  <si>
    <t>Quota contributi c/esercizio da altri contributi destinati a investimenti</t>
  </si>
  <si>
    <t>AA1040</t>
  </si>
  <si>
    <t>4.10.50.10.020.020.00.000</t>
  </si>
  <si>
    <t>Costi capitalizzati da utilizzo riserva successioni e donazioni</t>
  </si>
  <si>
    <t>AOIC04</t>
  </si>
  <si>
    <t>B.1.a</t>
  </si>
  <si>
    <t>AB&amp;S</t>
  </si>
  <si>
    <t>BS</t>
  </si>
  <si>
    <t>AOIC04_1</t>
  </si>
  <si>
    <t>4.20.05.10.010.010.01.050</t>
  </si>
  <si>
    <t>BA0040</t>
  </si>
  <si>
    <t>Farmaceutici: Specialità Medicinali (File F escluso HCV)</t>
  </si>
  <si>
    <t>4.20.05.10.010.010.01.070</t>
  </si>
  <si>
    <t>Farmaceutici: Specialità Medicinali (HCV)</t>
  </si>
  <si>
    <t>4.20.05.10.010.010.02.000</t>
  </si>
  <si>
    <t>Farmaceutici: Specialità Medicinali (altro: farmaci ospedalieri)</t>
  </si>
  <si>
    <t>4.20.05.10.010.020.00.000</t>
  </si>
  <si>
    <t>Farmaceutici: Specialità Medicinali (Doppio Canale ex Nota CUF 37)</t>
  </si>
  <si>
    <t>4.20.05.10.010.030.00.000</t>
  </si>
  <si>
    <t>Farmaceutici: Specialità Medicinali (Primo Ciclo terapeutico D.G.R. 10246/02)</t>
  </si>
  <si>
    <t>BA0300</t>
  </si>
  <si>
    <t>4.20.05.10.020.010.00.000</t>
  </si>
  <si>
    <t>Farmaceutici: Ossigeno</t>
  </si>
  <si>
    <t>4.20.05.10.020.020.00.000</t>
  </si>
  <si>
    <t>Farmaceutici: Ossigeno (Doppio Canale)</t>
  </si>
  <si>
    <t>4.20.05.10.025.010.00.000</t>
  </si>
  <si>
    <t>BA0050</t>
  </si>
  <si>
    <t>Farmaceutici: Specialità Medicinali SENZA AIC</t>
  </si>
  <si>
    <t>4.20.05.10.025.030.00.000</t>
  </si>
  <si>
    <t>Farmaceutici: Ossigeno e gas medicali SENZA AIC</t>
  </si>
  <si>
    <t>4.20.05.10.030.020.00.000</t>
  </si>
  <si>
    <t>Emoderivati (Doppio Canale ex Nota CUF 37)</t>
  </si>
  <si>
    <t>4.20.05.10.030.812.00.000</t>
  </si>
  <si>
    <t>Emoderivati da ATS/ASST/Fondazioni della Regione SOLAMENTE OVE GESTITI NELL'AMBITO DEL CONSORZIO INTERREGIONALE]</t>
  </si>
  <si>
    <t>4.20.05.10.040.010.00.000</t>
  </si>
  <si>
    <t>BA0250</t>
  </si>
  <si>
    <t>Prodotti dietetici</t>
  </si>
  <si>
    <t>AOIC04_4</t>
  </si>
  <si>
    <t>4.20.05.10.050.010.00.000</t>
  </si>
  <si>
    <t>BA0240</t>
  </si>
  <si>
    <t>Dispositivi medici:  Cnd W - Materiali Diagnostici in vitro</t>
  </si>
  <si>
    <t>DM</t>
  </si>
  <si>
    <t>AOIC04_2</t>
  </si>
  <si>
    <t>4.20.05.10.050.020.00.000</t>
  </si>
  <si>
    <t>BA0220</t>
  </si>
  <si>
    <t xml:space="preserve">Dispositivi medici: Cnd Z - Materiali diagnostici (materiale per apparecchiature sanitare e relativi componenti) </t>
  </si>
  <si>
    <t>4.20.05.10.050.030.00.000</t>
  </si>
  <si>
    <t>BA0270</t>
  </si>
  <si>
    <t>Prodotti chimici: Materiali diagnostici (senza Cnd)</t>
  </si>
  <si>
    <t>AOIC04_3</t>
  </si>
  <si>
    <t>4.20.05.10.060.011.00.000</t>
  </si>
  <si>
    <t xml:space="preserve">Dispositivi Medici: Cnd  A - Dispositivi da somministrazione, prelievo e raccolta </t>
  </si>
  <si>
    <t>4.20.05.10.060.012.00.000</t>
  </si>
  <si>
    <t xml:space="preserve">Dispositivi Medici: Cnd K, L - Strumentario chirurgico </t>
  </si>
  <si>
    <t>4.20.05.10.060.013.00.000</t>
  </si>
  <si>
    <t>Dispositivi Medici: Cnd H - Dispositivi di sutura</t>
  </si>
  <si>
    <t>4.20.05.10.060.014.00.000</t>
  </si>
  <si>
    <t>Dispositivi Medici: Cnd M - Dispositivi per medicazioni generali e specialistiche</t>
  </si>
  <si>
    <t>4.20.05.10.060.015.00.000</t>
  </si>
  <si>
    <t xml:space="preserve">Dispositivi Medici: Cnd T - Dispositivi di protezione e ausili per incontinenza (d. lgs. 46/97) </t>
  </si>
  <si>
    <t>4.20.05.10.060.016.00.000</t>
  </si>
  <si>
    <t xml:space="preserve">Dispositivi Medici: Cnd Y - Supporti o ausili tecnici per persone disabili </t>
  </si>
  <si>
    <t>4.20.05.10.060.017.00.000</t>
  </si>
  <si>
    <t xml:space="preserve">Dispositivi Medici: Cnd B; G; N; Q; R; U - Presidi medico-chirurgici specialistici  </t>
  </si>
  <si>
    <t>4.20.05.10.060.018.00.000</t>
  </si>
  <si>
    <t>Dispositivi Medici: Cnd: D; S; V - Disinfettanti, prodotti per sterilizzazione e dispositivi vari</t>
  </si>
  <si>
    <t>4.20.05.10.060.020.00.000</t>
  </si>
  <si>
    <t>Dispositivi medici:  Cnd: C - Dispositivi per appar. Cardiocircolatorio</t>
  </si>
  <si>
    <t>4.20.05.10.060.030.00.000</t>
  </si>
  <si>
    <t>Dispositivi medici con repertorio e senza CND (tipo 2, kit)</t>
  </si>
  <si>
    <t>4.20.05.10.060.040.00.000</t>
  </si>
  <si>
    <t>Dispositivi medici non registrati in Italia (senza repertorio e con CND assimilabile)</t>
  </si>
  <si>
    <t>4.20.05.10.080.030.00.000</t>
  </si>
  <si>
    <t>BA0230</t>
  </si>
  <si>
    <t>Dispositivi Medici: Cnd: J - impiantabili attivi: Materiali protesici (endoprotesi)</t>
  </si>
  <si>
    <t>4.20.05.10.080.040.00.000</t>
  </si>
  <si>
    <t xml:space="preserve">Dispositivi medici: Cnd: P - Materiali protesici (endoprotesi non attive) </t>
  </si>
  <si>
    <t>4.20.05.10.090.010.00.000</t>
  </si>
  <si>
    <t>Dispositivi Medici: Cnd F - Materiali per emodialisi</t>
  </si>
  <si>
    <t>BA0260</t>
  </si>
  <si>
    <t>4.20.05.10.100.020.00.000</t>
  </si>
  <si>
    <t>Materiali per la profilassi igienico-sanitari: vaccini</t>
  </si>
  <si>
    <t>4.20.05.10.130.010.00.000</t>
  </si>
  <si>
    <t>BA0100</t>
  </si>
  <si>
    <t>Sangue ed emocomponenti</t>
  </si>
  <si>
    <t>4.20.05.10.800.010.00.000</t>
  </si>
  <si>
    <t>BA0290</t>
  </si>
  <si>
    <t>Altri beni e prodotti sanitari (PRODOTTI SENZA REPERTORIO E/O CND)</t>
  </si>
  <si>
    <t>4.20.05.10.800.810.00.000</t>
  </si>
  <si>
    <t>Altri beni e prodotti sanitari (escluso Specialità medicinali, ossigeno, emoderivati e sangue) da ATS/ASST/Fondazioni della Regione</t>
  </si>
  <si>
    <t>4.20.05.20.010.010.00.000</t>
  </si>
  <si>
    <t>BA0320</t>
  </si>
  <si>
    <t>B.1.b</t>
  </si>
  <si>
    <t>Prodotti alimentari</t>
  </si>
  <si>
    <t>AOIC04_13</t>
  </si>
  <si>
    <t>4.20.05.20.020.010.00.000</t>
  </si>
  <si>
    <t>BA0330</t>
  </si>
  <si>
    <t>Materiale di guardaroba, di pulizia e di convivenza in genere</t>
  </si>
  <si>
    <t>AOIC04_10</t>
  </si>
  <si>
    <t>4.20.05.20.030.010.00.000</t>
  </si>
  <si>
    <t>BA0340</t>
  </si>
  <si>
    <t>Carburanti e lubrificanti</t>
  </si>
  <si>
    <t>AOIC04_19</t>
  </si>
  <si>
    <t>4.20.05.20.040.010.00.000</t>
  </si>
  <si>
    <t>BA0350</t>
  </si>
  <si>
    <t>Cancelleria e stampati</t>
  </si>
  <si>
    <t>AOIC04_20</t>
  </si>
  <si>
    <t>4.20.05.20.050.010.00.000</t>
  </si>
  <si>
    <t>Supporti informatici e materiale per EDP</t>
  </si>
  <si>
    <t>AOIC04_17</t>
  </si>
  <si>
    <t>4.20.05.20.060.010.00.000</t>
  </si>
  <si>
    <t>BA0360</t>
  </si>
  <si>
    <t>Materiale per manutenzioni e riparazioni immobili e loro pertinenze</t>
  </si>
  <si>
    <t>AOIC04_5</t>
  </si>
  <si>
    <t>4.20.05.20.060.020.00.000</t>
  </si>
  <si>
    <t>Materiale per manutenzioni e riparazioni mobili e macchine</t>
  </si>
  <si>
    <t>4.20.05.20.060.030.00.000</t>
  </si>
  <si>
    <t>Materiale per manutenzioni e riparazioni attrezzature tecnico scientifico sanitarie</t>
  </si>
  <si>
    <t>4.20.05.20.060.040.00.000</t>
  </si>
  <si>
    <t>Materiale per manutenzioni e riparazioni attrezzature tecnico economali</t>
  </si>
  <si>
    <t>4.20.05.20.060.080.00.000</t>
  </si>
  <si>
    <t>Materiale per manutenzioni e riparazioni - Altro</t>
  </si>
  <si>
    <t>4.20.05.20.800.010.00.000</t>
  </si>
  <si>
    <t>BA0370</t>
  </si>
  <si>
    <t xml:space="preserve">Altri beni non sanitari </t>
  </si>
  <si>
    <t>AOIC04_21</t>
  </si>
  <si>
    <t>B.2.c</t>
  </si>
  <si>
    <t>4.20.10.10.030.020.10.010</t>
  </si>
  <si>
    <t>BA0570</t>
  </si>
  <si>
    <t>AOIC06</t>
  </si>
  <si>
    <t>assistenza medico specialistica convenzionata interna (SUMAI)</t>
  </si>
  <si>
    <t>B.2.k</t>
  </si>
  <si>
    <t>BA1130</t>
  </si>
  <si>
    <t>4.20.10.10.100.020.20.000</t>
  </si>
  <si>
    <t>Altri Trasporti sanitari da privato</t>
  </si>
  <si>
    <t>AOIC04_70</t>
  </si>
  <si>
    <t>4.20.10.10.120.010.00.000</t>
  </si>
  <si>
    <t>BA1210</t>
  </si>
  <si>
    <t>AOIC03</t>
  </si>
  <si>
    <t>B.2.m</t>
  </si>
  <si>
    <t>Compart. al personale att. libera professione ex art. 55 c.1 lett. a) - b)  Ccnl - Area Ospedaliera</t>
  </si>
  <si>
    <t>4.20.10.10.120.012.00.000</t>
  </si>
  <si>
    <t>BA1220</t>
  </si>
  <si>
    <t>Compart. al personale att. libera professione ex art. 55 c.1 lett. a) - b)  Ccnl - Area Specialistica</t>
  </si>
  <si>
    <t>4.20.10.10.120.015.00.000</t>
  </si>
  <si>
    <t>BA1230</t>
  </si>
  <si>
    <t>Compart. al personale att. libera professione ex art. 55 c.1 lett. a) - b)  Ccnl - Area sanità pubblica</t>
  </si>
  <si>
    <t>4.20.10.10.120.020.00.000</t>
  </si>
  <si>
    <t>BA1240</t>
  </si>
  <si>
    <t>Servizi di consulenza sanitaria in area pagamento (art. 55 c.1 lett. c) d)  ed ex art. 57-58 CCNL)</t>
  </si>
  <si>
    <t>4.20.10.10.120.030.00.000</t>
  </si>
  <si>
    <t>BA1390</t>
  </si>
  <si>
    <t>Servizi di consulenza sanitaria in area pagamento (art. 55 c.2 CCNL)</t>
  </si>
  <si>
    <t>BA1360</t>
  </si>
  <si>
    <t>B.2.n</t>
  </si>
  <si>
    <t>AOIC04_27</t>
  </si>
  <si>
    <t>4.20.10.10.130.010.15.000</t>
  </si>
  <si>
    <t>BA1300</t>
  </si>
  <si>
    <t>Contributi/Rimborsi per cure all'estero</t>
  </si>
  <si>
    <t>4.20.10.10.130.010.20.000</t>
  </si>
  <si>
    <t>BA1330</t>
  </si>
  <si>
    <t>Contributi/Rimborsi per assistenza indiretta</t>
  </si>
  <si>
    <t>4.20.10.10.140.010.10.000</t>
  </si>
  <si>
    <t>B.2.o</t>
  </si>
  <si>
    <t>Consulenze sanitarie da ATS/ASST/Fondazioni della Regione</t>
  </si>
  <si>
    <t>COLL</t>
  </si>
  <si>
    <t>AOIC04_40</t>
  </si>
  <si>
    <t>4.20.10.10.140.010.40.000</t>
  </si>
  <si>
    <t>Consulenze sanitarie da terzi</t>
  </si>
  <si>
    <t>4.20.10.10.140.020.35.000</t>
  </si>
  <si>
    <t>BA1430</t>
  </si>
  <si>
    <t>Prestazioni lavoro interinale (sanitario) - da terzi</t>
  </si>
  <si>
    <t>4.20.10.10.150.010.10.000</t>
  </si>
  <si>
    <t>BA1500</t>
  </si>
  <si>
    <t>B.2.p</t>
  </si>
  <si>
    <t>Altre prestazioni per servizi sanitari da ATS/ASST/Fondazioni della Regione</t>
  </si>
  <si>
    <t>AOIC04_80</t>
  </si>
  <si>
    <t>4.20.10.10.150.010.20.000</t>
  </si>
  <si>
    <t>BA1510</t>
  </si>
  <si>
    <t>Altre prestazioni per servizi sanitari da pubblico</t>
  </si>
  <si>
    <t>AOIC04_90</t>
  </si>
  <si>
    <t>4.20.10.10.150.020.10.000</t>
  </si>
  <si>
    <t>BA1530</t>
  </si>
  <si>
    <t>Altre prestazioni per servizi sanitari da terzi</t>
  </si>
  <si>
    <t>AOIC04_110</t>
  </si>
  <si>
    <t>4.20.10.10.150.020.30.000</t>
  </si>
  <si>
    <t>Servizi sanitari appaltati o in "service" da terzi</t>
  </si>
  <si>
    <t>AOIC04_120</t>
  </si>
  <si>
    <t>4.20.10.10.150.020.35.000</t>
  </si>
  <si>
    <t>Assegni di studio scuole infermieri</t>
  </si>
  <si>
    <t>AOIC04_32</t>
  </si>
  <si>
    <t>4.20.10.20.010.010.10.000</t>
  </si>
  <si>
    <t>BA1580</t>
  </si>
  <si>
    <t>B.3.a</t>
  </si>
  <si>
    <t>Lavanderia</t>
  </si>
  <si>
    <t>AOIC04_11</t>
  </si>
  <si>
    <t>4.20.10.20.010.010.15.000</t>
  </si>
  <si>
    <t>BA1590</t>
  </si>
  <si>
    <t>Pulizia</t>
  </si>
  <si>
    <t>AOIC04_12</t>
  </si>
  <si>
    <t>4.20.10.20.010.010.20.000</t>
  </si>
  <si>
    <t>BA1600</t>
  </si>
  <si>
    <t>Mensa</t>
  </si>
  <si>
    <t>AOIC04_14</t>
  </si>
  <si>
    <t>4.20.10.20.010.010.25.000</t>
  </si>
  <si>
    <t>BA1610</t>
  </si>
  <si>
    <t>Riscaldamento</t>
  </si>
  <si>
    <t>AOIC04_16</t>
  </si>
  <si>
    <t>4.20.10.20.010.010.30.000</t>
  </si>
  <si>
    <t>BA1620</t>
  </si>
  <si>
    <t>Servizi di elaborazione dati</t>
  </si>
  <si>
    <t>AOIC04_18</t>
  </si>
  <si>
    <t>4.20.10.20.010.010.35.000</t>
  </si>
  <si>
    <t>BA1630</t>
  </si>
  <si>
    <t>Trasporti non sanitari (se non addebitati in fattura dai fornitori di materie e merci)</t>
  </si>
  <si>
    <t>4.20.10.20.010.010.40.000</t>
  </si>
  <si>
    <t>BA1640</t>
  </si>
  <si>
    <t>Smaltimento rifiuti</t>
  </si>
  <si>
    <t>AOIC04_34</t>
  </si>
  <si>
    <t>4.20.10.20.010.020.10.000</t>
  </si>
  <si>
    <t>BA1650</t>
  </si>
  <si>
    <t>Utenze telefoniche</t>
  </si>
  <si>
    <t>AOIC04_35</t>
  </si>
  <si>
    <t>4.20.10.20.010.020.20.000</t>
  </si>
  <si>
    <t>BA1660</t>
  </si>
  <si>
    <t>Utenze elettricità</t>
  </si>
  <si>
    <t>AOIC04_36</t>
  </si>
  <si>
    <t>4.20.10.20.010.020.30.000</t>
  </si>
  <si>
    <t>BA1670</t>
  </si>
  <si>
    <t>Acqua, gas, combustibile</t>
  </si>
  <si>
    <t>AOIC04_37</t>
  </si>
  <si>
    <t>4.20.10.20.010.020.40.000</t>
  </si>
  <si>
    <t>Servizi esterni di vigilanza</t>
  </si>
  <si>
    <t>AOIC04_28</t>
  </si>
  <si>
    <t>4.20.10.20.010.020.80.000</t>
  </si>
  <si>
    <t>Altre Utenze</t>
  </si>
  <si>
    <t>AOIC04_38</t>
  </si>
  <si>
    <t>4.20.10.20.010.030.10.000</t>
  </si>
  <si>
    <t>BA1690</t>
  </si>
  <si>
    <t>Assicurazioni: Premi per R.C. Professionale</t>
  </si>
  <si>
    <t>AOIC04_22</t>
  </si>
  <si>
    <t>4.20.10.20.010.030.20.000</t>
  </si>
  <si>
    <t>BA1700</t>
  </si>
  <si>
    <t>Assicurazioni: Altri premi</t>
  </si>
  <si>
    <t>4.20.10.20.010.040.10.000</t>
  </si>
  <si>
    <t>BA1720</t>
  </si>
  <si>
    <t>Acquisto di altri servizi non sanitari da ATS/ASST/Fondazioni della Regione</t>
  </si>
  <si>
    <t>4.20.10.20.010.050.10.000</t>
  </si>
  <si>
    <t>BA1740</t>
  </si>
  <si>
    <t>Servizi postali e telex</t>
  </si>
  <si>
    <t>AOIC04_29</t>
  </si>
  <si>
    <t>4.20.10.20.010.050.15.000</t>
  </si>
  <si>
    <t>Pubblicità e promozione</t>
  </si>
  <si>
    <t>4.20.10.20.010.050.25.000</t>
  </si>
  <si>
    <t>Altri servizi non sanitari acquistati in "Service"</t>
  </si>
  <si>
    <t>AOIC04_31</t>
  </si>
  <si>
    <t>4.20.10.20.010.050.80.000</t>
  </si>
  <si>
    <t>Altri servizi non sanitari</t>
  </si>
  <si>
    <t>B.3.b</t>
  </si>
  <si>
    <t>AOIC04_23</t>
  </si>
  <si>
    <t>BA1790</t>
  </si>
  <si>
    <t>4.20.10.20.020.010.20.020</t>
  </si>
  <si>
    <t>Servizi per consulenze Tecniche - da privato</t>
  </si>
  <si>
    <t>4.20.10.20.020.010.20.030</t>
  </si>
  <si>
    <t>Servizi per consulenze Legali - da privato</t>
  </si>
  <si>
    <t>4.20.10.20.020.020.30.000</t>
  </si>
  <si>
    <t>BA1820</t>
  </si>
  <si>
    <t>Prestazioni lavoro interinale Amministrativo (non sanitario) - da privato</t>
  </si>
  <si>
    <t>4.20.10.20.020.020.40.000</t>
  </si>
  <si>
    <t>Prestazioni lavoro interinale Tecnico (non sanitario) - da privato</t>
  </si>
  <si>
    <t>BA1850</t>
  </si>
  <si>
    <t>4.20.10.20.030.010.00.000</t>
  </si>
  <si>
    <t>BA1890</t>
  </si>
  <si>
    <t>B.3.c</t>
  </si>
  <si>
    <t>Formazione esternalizzata da pubblico (Iref, Università, …)</t>
  </si>
  <si>
    <t>AOIC04_24</t>
  </si>
  <si>
    <t>4.20.10.20.030.110.00.000</t>
  </si>
  <si>
    <t>BA1900</t>
  </si>
  <si>
    <t>Formazione esternalizzata da privato</t>
  </si>
  <si>
    <t>4.20.10.20.030.120.00.000</t>
  </si>
  <si>
    <t>Formazione non esternalizzata da privato</t>
  </si>
  <si>
    <t>4.20.15.10.000.000.00.000</t>
  </si>
  <si>
    <t>BA1920</t>
  </si>
  <si>
    <t>B4</t>
  </si>
  <si>
    <t>Manutenzione e riparazione ordinaria esternalizzata per immobili e loro pertinenze</t>
  </si>
  <si>
    <t>AOIC04_6</t>
  </si>
  <si>
    <t>4.20.15.15.000.000.00.000</t>
  </si>
  <si>
    <t>BA1930</t>
  </si>
  <si>
    <t>Manutenzione e riparazione ordinaria esternalizzata per impianti e macchinari</t>
  </si>
  <si>
    <t>AOIC04_7</t>
  </si>
  <si>
    <t>4.20.15.20.000.000.00.000</t>
  </si>
  <si>
    <t>BA1950</t>
  </si>
  <si>
    <t>Manutenzione e riparazione ordinaria esternalizzata per mobili e macchine</t>
  </si>
  <si>
    <t>AOIC04_9</t>
  </si>
  <si>
    <t>4.20.15.30.000.000.00.000</t>
  </si>
  <si>
    <t>BA1940</t>
  </si>
  <si>
    <t>Manutenzione e riparazione ordinaria esternalizzata per attrezzature tecnico-scientifiche sanitarie</t>
  </si>
  <si>
    <t>AOIC04_8</t>
  </si>
  <si>
    <t>4.20.15.40.000.000.00.000</t>
  </si>
  <si>
    <t>BA1960</t>
  </si>
  <si>
    <t>Manutenzione e riparazione ordinaria esternalizzata per automezzi sanitari</t>
  </si>
  <si>
    <t>4.20.15.50.000.000.00.000</t>
  </si>
  <si>
    <t>Manutenzione e riparazione ordinaria esternalizzata per automezzi non sanitari</t>
  </si>
  <si>
    <t>4.20.15.80.000.000.00.000</t>
  </si>
  <si>
    <t>BA1970</t>
  </si>
  <si>
    <t>Altre manutenzioni e riparazioni</t>
  </si>
  <si>
    <t>4.20.20.10.010.000.00.000</t>
  </si>
  <si>
    <t>BA2000</t>
  </si>
  <si>
    <t>B5</t>
  </si>
  <si>
    <t>Affitti passivi</t>
  </si>
  <si>
    <t>AOIC04_25</t>
  </si>
  <si>
    <t>4.20.20.10.020.000.00.000</t>
  </si>
  <si>
    <t>Spese condominiali</t>
  </si>
  <si>
    <t>4.20.20.20.010.000.00.000</t>
  </si>
  <si>
    <t>BA2020</t>
  </si>
  <si>
    <t>Canoni di Noleggio sanitari (esclusa protesica)</t>
  </si>
  <si>
    <t>AOIC04_26</t>
  </si>
  <si>
    <t>4.20.20.20.020.000.00.000</t>
  </si>
  <si>
    <t>BA2030</t>
  </si>
  <si>
    <t>Canoni di Noleggio non sanitari</t>
  </si>
  <si>
    <t>4.20.25.10.010.010.00.000</t>
  </si>
  <si>
    <t>BA2120</t>
  </si>
  <si>
    <t>AOIC01</t>
  </si>
  <si>
    <t>B.6.a</t>
  </si>
  <si>
    <t>Ruolo Sanitario - T.INDETERMINATO - - Personale dirigente medico / veterinario - Competenze fisse</t>
  </si>
  <si>
    <t>4.20.25.10.010.020.00.000</t>
  </si>
  <si>
    <t>Ruolo Sanitario - T.INDETERMINATO - - Personale dirigente medico / veterinario - Straordinario</t>
  </si>
  <si>
    <t>4.20.25.10.010.025.00.000</t>
  </si>
  <si>
    <t>Ruolo Sanitario - T.INDETERMINATO - - Personale dirigente medico / veterinario - Retr. Posizione</t>
  </si>
  <si>
    <t>4.20.25.10.010.030.00.000</t>
  </si>
  <si>
    <t>Ruolo Sanitario - T.INDETERMINATO - - Personale dirigente medico / veterinario - Indennità varie</t>
  </si>
  <si>
    <t>4.20.25.10.010.050.00.000</t>
  </si>
  <si>
    <t>Ruolo Sanitario - T.INDETERMINATO - - Personale dirigente medico / veterinario - Incentivazione (retribuzione di risultato)</t>
  </si>
  <si>
    <t>4.20.25.10.010.060.00.000</t>
  </si>
  <si>
    <t>Ruolo Sanitario - T.INDETERMINATO - - Personale dirigente medico / veterinario - Risorse aggiungive regionali</t>
  </si>
  <si>
    <t>4.20.25.10.010.110.00.000</t>
  </si>
  <si>
    <t>Ruolo Sanitario - T.INDETERMINATO - - Personale dirigente medico / veterinario - Oneri sociali*</t>
  </si>
  <si>
    <t>4.20.25.10.010.800.00.000</t>
  </si>
  <si>
    <t>Ruolo Sanitario - T.INDETERMINATO - - Personale dirigente medico / veterinario - Altri costi del personale</t>
  </si>
  <si>
    <t>4.20.25.10.012.010.00.000</t>
  </si>
  <si>
    <t>BA2130</t>
  </si>
  <si>
    <t>Ruolo Sanitario - T.DETERMINATO - - Personale dirigente medico / veterinario - Competenze fisse</t>
  </si>
  <si>
    <t>4.20.25.10.012.020.00.000</t>
  </si>
  <si>
    <t>Ruolo Sanitario - T.DETERMINATO - - Personale dirigente medico / veterinario - Straordinario</t>
  </si>
  <si>
    <t>4.20.25.10.012.025.00.000</t>
  </si>
  <si>
    <t>Ruolo Sanitario - T.DETERMINATO - - Personale dirigente medico / veterinario - Retr. Posizione</t>
  </si>
  <si>
    <t>4.20.25.10.012.030.00.000</t>
  </si>
  <si>
    <t>Ruolo Sanitario - T.DETERMINATO - - Personale dirigente medico / veterinario - Indennità varie</t>
  </si>
  <si>
    <t>4.20.25.10.012.050.00.000</t>
  </si>
  <si>
    <t>Ruolo Sanitario - T.DETERMINATO - - Personale dirigente medico / veterinario - Incentivazione (retribuzione di risultato)</t>
  </si>
  <si>
    <t>4.20.25.10.012.060.00.000</t>
  </si>
  <si>
    <t>Ruolo Sanitario - T.DETERMINATO - - Personale dirigente medico / veterinario - Risorse aggiungive regionali</t>
  </si>
  <si>
    <t>4.20.25.10.012.110.00.000</t>
  </si>
  <si>
    <t>Ruolo Sanitario - T.DETERMINATO - - Personale dirigente medico / veterinario - Oneri sociali*</t>
  </si>
  <si>
    <t>4.20.25.10.020.010.00.000</t>
  </si>
  <si>
    <t>BA2160</t>
  </si>
  <si>
    <t>B.6.b</t>
  </si>
  <si>
    <t>Ruolo Sanitario - T.INDETERMINATO- - Personale dirigente non medico - Competenze fisse</t>
  </si>
  <si>
    <t>4.20.25.10.020.020.00.000</t>
  </si>
  <si>
    <t>Ruolo Sanitario - T.INDETERMINATO- - Personale dirigente non medico - Straordinario</t>
  </si>
  <si>
    <t>4.20.25.10.020.025.00.000</t>
  </si>
  <si>
    <t>Ruolo Sanitario - T.INDETERMINATO- - Personale dirigente non medico - Retr. Posizione</t>
  </si>
  <si>
    <t>4.20.25.10.020.030.00.000</t>
  </si>
  <si>
    <t>Ruolo Sanitario - T.INDETERMINATO- - Personale dirigente non medico - Indennità varie</t>
  </si>
  <si>
    <t>4.20.25.10.020.040.00.000</t>
  </si>
  <si>
    <t>Ruolo Sanitario - T.INDETERMINATO- - Personale dirigente non medico - Competenze personale comandato</t>
  </si>
  <si>
    <t>4.20.25.10.020.050.00.000</t>
  </si>
  <si>
    <t>Ruolo Sanitario - T.INDETERMINATO- - Personale dirigente non medico - Incentivazione (retribuzione di risultato)</t>
  </si>
  <si>
    <t>4.20.25.10.020.060.00.000</t>
  </si>
  <si>
    <t>Ruolo Sanitario - T.INDETERMINATO- - Personale dirigente non medico - Risorse aggiungive regionali</t>
  </si>
  <si>
    <t>4.20.25.10.020.110.00.000</t>
  </si>
  <si>
    <t>Ruolo Sanitario - T.INDETERMINATO- - Personale dirigente non medico - Oneri sociali*</t>
  </si>
  <si>
    <t>4.20.25.10.022.010.00.000</t>
  </si>
  <si>
    <t>BA2170</t>
  </si>
  <si>
    <t>Ruolo Sanitario - T.DETERMINATO - - Personale dirigente non medico - Competenze fisse</t>
  </si>
  <si>
    <t>4.20.25.10.022.025.00.000</t>
  </si>
  <si>
    <t>Ruolo Sanitario - T.DETERMINATO - - Personale dirigente non medico - Retr. Posizione</t>
  </si>
  <si>
    <t>4.20.25.10.022.030.00.000</t>
  </si>
  <si>
    <t>Ruolo Sanitario - T.DETERMINATO - - Personale dirigente non medico - Indennità varie</t>
  </si>
  <si>
    <t>4.20.25.10.022.050.00.000</t>
  </si>
  <si>
    <t>Ruolo Sanitario - T.DETERMINATO - - Personale dirigente non medico - Incentivazione (retribuzione di risultato)</t>
  </si>
  <si>
    <t>4.20.25.10.022.060.00.000</t>
  </si>
  <si>
    <t>Ruolo Sanitario - T.DETERMINATO - - Personale dirigente non medico - Risorse aggiungive regionali</t>
  </si>
  <si>
    <t>4.20.25.10.022.110.00.000</t>
  </si>
  <si>
    <t>Ruolo Sanitario - T.DETERMINATO - - Personale dirigente non medico - Oneri sociali*</t>
  </si>
  <si>
    <t>4.20.25.10.110.010.00.000</t>
  </si>
  <si>
    <t>BA2200</t>
  </si>
  <si>
    <t>B.6.c</t>
  </si>
  <si>
    <t>Ruolo Sanitario - T.INDETERMINATO- - Personale comparto - Competenze fisse</t>
  </si>
  <si>
    <t>4.20.25.10.110.020.00.000</t>
  </si>
  <si>
    <t>Ruolo Sanitario - T.INDETERMINATO- - Personale comparto - Straordinario</t>
  </si>
  <si>
    <t>4.20.25.10.110.030.00.000</t>
  </si>
  <si>
    <t>Ruolo Sanitario - T.INDETERMINATO- - Personale comparto - Indennità varie</t>
  </si>
  <si>
    <t>4.20.25.10.110.035.00.000</t>
  </si>
  <si>
    <t>Ruolo Sanitario - T.INDETERMINATO- - Personale comparto - Incentivazione alla produttività collettiva</t>
  </si>
  <si>
    <t>4.20.25.10.110.050.00.000</t>
  </si>
  <si>
    <t>Ruolo Sanitario - T.INDETERMINATO- - Personale comparto - Risorse aggiungive regionali</t>
  </si>
  <si>
    <t>4.20.25.10.110.110.00.000</t>
  </si>
  <si>
    <t>Ruolo Sanitario - T.INDETERMINATO- - Personale comparto - Oneri sociali*</t>
  </si>
  <si>
    <t>4.20.25.10.110.800.00.000</t>
  </si>
  <si>
    <t>Ruolo Sanitario - T.INDETERMINATO- - Personale comparto - Altri costi del personale</t>
  </si>
  <si>
    <t>4.20.25.10.112.010.00.000</t>
  </si>
  <si>
    <t>BA2210</t>
  </si>
  <si>
    <t>Ruolo Sanitario - T.DETERMINATO- - Personale comparto - Competenze fisse</t>
  </si>
  <si>
    <t>4.20.25.10.112.020.00.000</t>
  </si>
  <si>
    <t>Ruolo Sanitario - T.DETERMINATO- - Personale comparto - Straordinario</t>
  </si>
  <si>
    <t>4.20.25.10.112.030.00.000</t>
  </si>
  <si>
    <t>Ruolo Sanitario - T.DETERMINATO- - Personale comparto - Indennità varie</t>
  </si>
  <si>
    <t>4.20.25.10.112.035.00.000</t>
  </si>
  <si>
    <t>Ruolo Sanitario - T.DETERMINATO- - Personale comparto - Incentivazione alla produttività collettiva</t>
  </si>
  <si>
    <t>4.20.25.10.112.050.00.000</t>
  </si>
  <si>
    <t>Ruolo Sanitario - T.DETERMINATO- - Personale comparto - Risorse aggiungive regionali</t>
  </si>
  <si>
    <t>4.20.25.10.112.110.00.000</t>
  </si>
  <si>
    <t>Ruolo Sanitario - T.DETERMINATO- - Personale comparto - Oneri sociali*</t>
  </si>
  <si>
    <t>4.20.25.20.020.010.00.000</t>
  </si>
  <si>
    <t>BA2250</t>
  </si>
  <si>
    <t>B.6.d</t>
  </si>
  <si>
    <t>Ruolo professionale - T.INDETERMINATO- Personale dirigente - Competenze fisse</t>
  </si>
  <si>
    <t>4.20.25.20.020.025.00.000</t>
  </si>
  <si>
    <t>Ruolo professionale - T.INDETERMINATO- Personale dirigente - Retr. Posizione</t>
  </si>
  <si>
    <t>4.20.25.20.020.030.00.000</t>
  </si>
  <si>
    <t>Ruolo professionale - T.INDETERMINATO- Personale dirigente - Indennità varie</t>
  </si>
  <si>
    <t>4.20.25.20.020.050.00.000</t>
  </si>
  <si>
    <t>Ruolo professionale - T.INDETERMINATO- Personale dirigente - Incentivazione (retribuzione di risultato)</t>
  </si>
  <si>
    <t>4.20.25.20.020.060.00.000</t>
  </si>
  <si>
    <t>Ruolo professionale - T.INDETERMINATO- Personale dirigente - Risorse aggiungive regionali</t>
  </si>
  <si>
    <t>4.20.25.20.020.110.00.000</t>
  </si>
  <si>
    <t>Ruolo professionale - T.INDETERMINATO- Personale dirigente - Oneri sociali*</t>
  </si>
  <si>
    <t>4.20.25.20.022.010.00.000</t>
  </si>
  <si>
    <t>BA2260</t>
  </si>
  <si>
    <t>Ruolo professionale - T.DETERMINATO- Personale dirigente - Competenze fisse</t>
  </si>
  <si>
    <t>4.20.25.20.022.025.00.000</t>
  </si>
  <si>
    <t>Ruolo professionale - T.DETERMINATO- Personale dirigente - Retr. Posizione</t>
  </si>
  <si>
    <t>4.20.25.20.022.050.00.000</t>
  </si>
  <si>
    <t>Ruolo professionale - T.DETERMINATO- Personale dirigente - Incentivazione (retribuzione di risultato)</t>
  </si>
  <si>
    <t>4.20.25.20.022.060.00.000</t>
  </si>
  <si>
    <t>Ruolo professionale - T.DETERMINATO- Personale dirigente - Risorse aggiungive regionali</t>
  </si>
  <si>
    <t>4.20.25.20.022.110.00.000</t>
  </si>
  <si>
    <t>Ruolo professionale - T.DETERMINATO- Personale dirigente - Oneri sociali*</t>
  </si>
  <si>
    <t>4.20.25.20.110.010.00.000</t>
  </si>
  <si>
    <t>BA2290</t>
  </si>
  <si>
    <t>B.6.e</t>
  </si>
  <si>
    <t>Ruolo professionale - T.INDETERMINATO - Personale comparto - Competenze fisse</t>
  </si>
  <si>
    <t>4.20.25.20.110.110.00.000</t>
  </si>
  <si>
    <t>Ruolo professionale - T.INDETERMINATO - Personale comparto - Oneri sociali*</t>
  </si>
  <si>
    <t>4.20.25.30.022.010.00.000</t>
  </si>
  <si>
    <t>BA2350</t>
  </si>
  <si>
    <t>Ruolo tecnico - T.DETERMINATO - - Personale dirigente - Competenze fisse</t>
  </si>
  <si>
    <t>4.20.25.30.022.025.00.000</t>
  </si>
  <si>
    <t>Ruolo tecnico - T.DETERMINATO - - Personale dirigente - Retr. Posizione</t>
  </si>
  <si>
    <t>4.20.25.30.022.050.00.000</t>
  </si>
  <si>
    <t>Ruolo tecnico - T.DETERMINATO - - Personale dirigente - Incentivazione (retribuzione di risultato)</t>
  </si>
  <si>
    <t>4.20.25.30.022.060.00.000</t>
  </si>
  <si>
    <t>Ruolo tecnico - T.DETERMINATO - - Personale dirigente - Risorse aggiungive regionali</t>
  </si>
  <si>
    <t>4.20.25.30.022.110.00.000</t>
  </si>
  <si>
    <t>Ruolo tecnico - T.DETERMINATO - - Personale dirigente - Oneri sociali*</t>
  </si>
  <si>
    <t>4.20.25.30.110.010.00.000</t>
  </si>
  <si>
    <t>BA2380</t>
  </si>
  <si>
    <t>Ruolo tecnico - T.INDETERMINATO - - Personale comparto - Competenze fisse</t>
  </si>
  <si>
    <t>4.20.25.30.110.020.00.000</t>
  </si>
  <si>
    <t>Ruolo tecnico - T.INDETERMINATO - - Personale comparto - Straordinario</t>
  </si>
  <si>
    <t>4.20.25.30.110.030.00.000</t>
  </si>
  <si>
    <t>Ruolo tecnico - T.INDETERMINATO - - Personale comparto - Indennità varie</t>
  </si>
  <si>
    <t>4.20.25.30.110.035.00.000</t>
  </si>
  <si>
    <t>Ruolo tecnico - T.INDETERMINATO - - Personale comparto - Incentivazione alla produttività collettiva</t>
  </si>
  <si>
    <t>4.20.25.30.110.050.00.000</t>
  </si>
  <si>
    <t>Ruolo tecnico - T.INDETERMINATO - - Personale comparto - Risorse aggiungive regionali</t>
  </si>
  <si>
    <t>4.20.25.30.110.110.00.000</t>
  </si>
  <si>
    <t>Ruolo tecnico - T.INDETERMINATO - - Personale comparto - Oneri sociali*</t>
  </si>
  <si>
    <t>4.20.25.30.112.010.00.000</t>
  </si>
  <si>
    <t>BA2390</t>
  </si>
  <si>
    <t>Ruolo tecnico - T.DETERMINATO - - Personale comparto - Competenze fisse</t>
  </si>
  <si>
    <t>4.20.25.30.112.020.00.000</t>
  </si>
  <si>
    <t>Ruolo tecnico - T.DETERMINATO - - Personale comparto - Straordinario</t>
  </si>
  <si>
    <t>4.20.25.30.112.030.00.000</t>
  </si>
  <si>
    <t>Ruolo tecnico - T.DETERMINATO - - Personale comparto - Indennità varie</t>
  </si>
  <si>
    <t>4.20.25.30.112.035.00.000</t>
  </si>
  <si>
    <t>Ruolo tecnico - T.DETERMINATO - - Personale comparto - Incentivazione alla produttività collettiva</t>
  </si>
  <si>
    <t>4.20.25.30.112.050.00.000</t>
  </si>
  <si>
    <t>Ruolo tecnico - T.DETERMINATO - - Personale comparto - Risorse aggiungive regionali</t>
  </si>
  <si>
    <t>4.20.25.30.112.110.00.000</t>
  </si>
  <si>
    <t>Ruolo tecnico - T.DETERMINATO - - Personale comparto - Oneri sociali*</t>
  </si>
  <si>
    <t>4.20.25.40.020.010.00.000</t>
  </si>
  <si>
    <t>BA2430</t>
  </si>
  <si>
    <t>Ruolo amministrativo - T.INDETERMINATO - Personale dirigente - Competenze fisse</t>
  </si>
  <si>
    <t>4.20.25.40.020.025.00.000</t>
  </si>
  <si>
    <t>Ruolo amministrativo - T.INDETERMINATO - Personale dirigente - Retr. Posizione</t>
  </si>
  <si>
    <t>4.20.25.40.020.050.00.000</t>
  </si>
  <si>
    <t>Ruolo amministrativo - T.INDETERMINATO - Personale dirigente - Incentivazione (retribuzione di risultato)</t>
  </si>
  <si>
    <t>4.20.25.40.020.060.00.000</t>
  </si>
  <si>
    <t>Ruolo amministrativo - T.INDETERMINATO - Personale dirigente - Risorse aggiungive regionali</t>
  </si>
  <si>
    <t>4.20.25.40.020.110.00.000</t>
  </si>
  <si>
    <t>Ruolo amministrativo - T.INDETERMINATO - Personale dirigente - Oneri sociali*</t>
  </si>
  <si>
    <t>4.20.25.40.110.010.00.000</t>
  </si>
  <si>
    <t>BA2470</t>
  </si>
  <si>
    <t>Ruolo amministrativo - T.INDETERMINATO - Personale comparto - Competenze fisse</t>
  </si>
  <si>
    <t>4.20.25.40.110.020.00.000</t>
  </si>
  <si>
    <t>Ruolo amministrativo - T.INDETERMINATO - Personale comparto - Straordinario</t>
  </si>
  <si>
    <t>4.20.25.40.110.030.00.000</t>
  </si>
  <si>
    <t>Ruolo amministrativo - T.INDETERMINATO - Personale comparto - Indennità varie</t>
  </si>
  <si>
    <t>4.20.25.40.110.035.00.000</t>
  </si>
  <si>
    <t>Ruolo amministrativo - T.INDETERMINATO - Personale comparto - Incentivazione alla produttività collettiva</t>
  </si>
  <si>
    <t>4.20.25.40.110.050.00.000</t>
  </si>
  <si>
    <t>Ruolo amministrativo - T.INDETERMINATO - Personale comparto - Risorse aggiungive regionali</t>
  </si>
  <si>
    <t>4.20.25.40.110.110.00.000</t>
  </si>
  <si>
    <t>Ruolo amministrativo - T.INDETERMINATO - Personale comparto - Oneri sociali*</t>
  </si>
  <si>
    <t>4.20.25.40.112.010.00.000</t>
  </si>
  <si>
    <t>BA2480</t>
  </si>
  <si>
    <t>Ruolo amministrativo - T.DETERMINATO - Personale comparto - Competenze fisse</t>
  </si>
  <si>
    <t>4.20.25.40.112.110.00.000</t>
  </si>
  <si>
    <t>Ruolo amministrativo - T.DETERMINATO - Personale comparto - Oneri sociali*</t>
  </si>
  <si>
    <t>4.20.30.10.010.000.00.000</t>
  </si>
  <si>
    <t>BA2510</t>
  </si>
  <si>
    <t>B7</t>
  </si>
  <si>
    <t>Imposte e tasse (escluse Irap e Ires)</t>
  </si>
  <si>
    <t>BA2540</t>
  </si>
  <si>
    <t>4.20.30.40.010.000.00.000</t>
  </si>
  <si>
    <t>Indennità, rimborso spese e oneri sociali per il direttore generale, direttore sanitario, direttore amministrativo e componenti del collegio sindacale</t>
  </si>
  <si>
    <t>4.20.30.40.012.000.00.000</t>
  </si>
  <si>
    <t>Indennità, rimborso spese e oneri sociali per il direttore generale, direttore sanitario, direttore amministrativo e componenti del collegio sindacale v/ATS-ASST-Fondazioni d/Regione</t>
  </si>
  <si>
    <t>BA2550</t>
  </si>
  <si>
    <t>AOIC04_33</t>
  </si>
  <si>
    <t>4.20.30.50.040.000.00.000</t>
  </si>
  <si>
    <t>Abbonamenti, acquisti di libri, riviste e giornali</t>
  </si>
  <si>
    <t>4.20.30.50.080.000.00.000</t>
  </si>
  <si>
    <t>Altri Oneri diversi di gestione</t>
  </si>
  <si>
    <t>4.20.40.10.010.010.00.000</t>
  </si>
  <si>
    <t>BA2570</t>
  </si>
  <si>
    <t>AOIC05</t>
  </si>
  <si>
    <t>B.8.a</t>
  </si>
  <si>
    <t>Ammortamenti immobilizzazioni immateriali</t>
  </si>
  <si>
    <t>B.8.b</t>
  </si>
  <si>
    <t>4.20.40.20.010.020.00.000</t>
  </si>
  <si>
    <t>BA2610</t>
  </si>
  <si>
    <t>Ammortamento dei Fabbricati indisponibili</t>
  </si>
  <si>
    <t>4.20.40.30.010.010.00.000</t>
  </si>
  <si>
    <t>BA2620</t>
  </si>
  <si>
    <t>B.8.c</t>
  </si>
  <si>
    <t>Ammortamenti delle altre immobilizzazioni materiali</t>
  </si>
  <si>
    <t>4.20.40.30.010.015.00.000</t>
  </si>
  <si>
    <t>Ammortamenti delle immobilizzazioni materiali - attrezzature protesica</t>
  </si>
  <si>
    <t>AOIC07</t>
  </si>
  <si>
    <t>B.11.a</t>
  </si>
  <si>
    <t>4.20.60.10.040.000.00.000</t>
  </si>
  <si>
    <t>BA2740</t>
  </si>
  <si>
    <t>Accantonamenti per copertura diretta dei rischi (autoassicurazione)</t>
  </si>
  <si>
    <t>4.20.60.20.010.000.00.000</t>
  </si>
  <si>
    <t>BA2760</t>
  </si>
  <si>
    <t>B.11.b</t>
  </si>
  <si>
    <t>Accantonamento al fondo premio per operosità medici SUMAI</t>
  </si>
  <si>
    <t>B.11.c</t>
  </si>
  <si>
    <t>4.20.60.50.080.000.00.000</t>
  </si>
  <si>
    <t>BA2810</t>
  </si>
  <si>
    <t>Accantonamenti per quote inutilizzate contributi vincolati dell'esercizio  da privati (altro)</t>
  </si>
  <si>
    <t>4.20.60.80.010.000.00.000</t>
  </si>
  <si>
    <t>BA2890</t>
  </si>
  <si>
    <t>B.11.d</t>
  </si>
  <si>
    <t>Altri accantonamenti</t>
  </si>
  <si>
    <t>8.20.10.10.000.000.00.000</t>
  </si>
  <si>
    <t>YA0020</t>
  </si>
  <si>
    <t>AOIC02</t>
  </si>
  <si>
    <t>Y.1.a</t>
  </si>
  <si>
    <t>IRAP relativa a personale dipendente</t>
  </si>
  <si>
    <t>8.20.10.20.000.000.00.000</t>
  </si>
  <si>
    <t>YA0030</t>
  </si>
  <si>
    <t>Y.1.b</t>
  </si>
  <si>
    <t>IRAP relativa a collaboratori e personale assimilato a lavoro dipendente</t>
  </si>
  <si>
    <t>8.20.10.30.000.000.00.000</t>
  </si>
  <si>
    <t>YA0040</t>
  </si>
  <si>
    <t>Y.1.c</t>
  </si>
  <si>
    <t>IRAP relativa ad attività di libera professione (intramoenia)</t>
  </si>
  <si>
    <t>8.20.20.10.000.000.00.000</t>
  </si>
  <si>
    <t>YA0070</t>
  </si>
  <si>
    <t>Y2</t>
  </si>
  <si>
    <t>IRES su attività istituzionale</t>
  </si>
  <si>
    <t>TER</t>
  </si>
  <si>
    <t>TIPOLOGIA</t>
  </si>
  <si>
    <t>ENTRATE</t>
  </si>
  <si>
    <t>SPESE</t>
  </si>
</sst>
</file>

<file path=xl/styles.xml><?xml version="1.0" encoding="utf-8"?>
<styleSheet xmlns="http://schemas.openxmlformats.org/spreadsheetml/2006/main">
  <numFmts count="1">
    <numFmt numFmtId="164" formatCode="#,##0;[Red]\(#,##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justify" vertical="center" wrapText="1"/>
    </xf>
    <xf numFmtId="0" fontId="3" fillId="0" borderId="0" xfId="1" applyFont="1" applyFill="1" applyAlignment="1" applyProtection="1">
      <alignment horizontal="justify" vertical="center" wrapText="1"/>
    </xf>
    <xf numFmtId="0" fontId="3" fillId="0" borderId="1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justify" vertical="center" wrapText="1"/>
    </xf>
    <xf numFmtId="0" fontId="3" fillId="0" borderId="1" xfId="2" applyFon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horizontal="left" vertical="center"/>
    </xf>
    <xf numFmtId="0" fontId="3" fillId="0" borderId="1" xfId="3" applyFont="1" applyFill="1" applyBorder="1" applyAlignment="1" applyProtection="1">
      <alignment horizontal="left" vertical="center"/>
    </xf>
    <xf numFmtId="164" fontId="1" fillId="0" borderId="1" xfId="4" applyNumberFormat="1" applyFont="1" applyFill="1" applyBorder="1" applyAlignment="1" applyProtection="1">
      <alignment horizontal="justify" vertical="center" wrapText="1"/>
    </xf>
    <xf numFmtId="0" fontId="3" fillId="0" borderId="1" xfId="3" applyFont="1" applyFill="1" applyBorder="1" applyAlignment="1" applyProtection="1">
      <alignment vertical="center"/>
    </xf>
    <xf numFmtId="164" fontId="1" fillId="0" borderId="1" xfId="4" applyNumberFormat="1" applyFont="1" applyFill="1" applyBorder="1" applyAlignment="1" applyProtection="1">
      <alignment horizontal="left" vertical="center" wrapText="1"/>
    </xf>
    <xf numFmtId="0" fontId="1" fillId="0" borderId="1" xfId="4" applyFont="1" applyFill="1" applyBorder="1" applyAlignment="1" applyProtection="1">
      <alignment horizontal="left" vertical="center" wrapText="1"/>
    </xf>
  </cellXfs>
  <cellStyles count="5">
    <cellStyle name="Normal_Sheet1 2" xfId="3"/>
    <cellStyle name="Normale" xfId="0" builtinId="0"/>
    <cellStyle name="Normale 3 2" xfId="4"/>
    <cellStyle name="Normale 4" xfId="1"/>
    <cellStyle name="Normale 4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o_20170210_13303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Tot"/>
      <sheetName val="NI-San"/>
      <sheetName val="Dettaglio_CE_San"/>
      <sheetName val="NI-Ter"/>
      <sheetName val="Dettaglio_CE_Ter"/>
      <sheetName val="NI-118"/>
      <sheetName val="NI-Ric"/>
      <sheetName val="Dettaglio_CE_Ric"/>
      <sheetName val="NI-Soc"/>
      <sheetName val="Dettaglio_CE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SKIRCCS_118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/>
      <sheetData sheetId="1"/>
      <sheetData sheetId="2"/>
      <sheetData sheetId="3"/>
      <sheetData sheetId="4"/>
      <sheetData sheetId="5">
        <row r="1">
          <cell r="K1" t="str">
            <v>Tabelle allegate nota integrativa di: ASST DI CREMA  -  Preventivo 2017</v>
          </cell>
        </row>
        <row r="2">
          <cell r="B2" t="str">
            <v>xxxxxxxxxxxxxxxxxxxxxxxxxxxxxxxxx</v>
          </cell>
          <cell r="M2">
            <v>0</v>
          </cell>
          <cell r="N2">
            <v>0</v>
          </cell>
          <cell r="O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V2">
            <v>0</v>
          </cell>
          <cell r="W2">
            <v>0</v>
          </cell>
          <cell r="Y2">
            <v>0</v>
          </cell>
          <cell r="Z2">
            <v>0</v>
          </cell>
        </row>
        <row r="3">
          <cell r="M3">
            <v>0</v>
          </cell>
          <cell r="N3">
            <v>0</v>
          </cell>
          <cell r="O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V3">
            <v>0</v>
          </cell>
          <cell r="W3">
            <v>0</v>
          </cell>
          <cell r="Y3">
            <v>0</v>
          </cell>
          <cell r="Z3">
            <v>0</v>
          </cell>
        </row>
        <row r="4">
          <cell r="M4">
            <v>0</v>
          </cell>
          <cell r="N4">
            <v>0</v>
          </cell>
          <cell r="O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V4">
            <v>0</v>
          </cell>
          <cell r="W4">
            <v>0</v>
          </cell>
          <cell r="Y4">
            <v>0</v>
          </cell>
          <cell r="Z4">
            <v>0</v>
          </cell>
        </row>
        <row r="5">
          <cell r="K5" t="str">
            <v>ATTIVITA' SANITARIA</v>
          </cell>
        </row>
        <row r="7">
          <cell r="K7" t="str">
            <v xml:space="preserve"> CONTO ECONOMICO  -  Dati in €./000</v>
          </cell>
        </row>
        <row r="10">
          <cell r="M10" t="str">
            <v>Preconsuntivo al  31/12/2016</v>
          </cell>
          <cell r="N10" t="str">
            <v>Preventivo al  31/12/2017</v>
          </cell>
          <cell r="O10" t="str">
            <v>Variazione</v>
          </cell>
          <cell r="Q10" t="str">
            <v>Budget primo trimestre 2017</v>
          </cell>
          <cell r="R10" t="str">
            <v>Budget secondo trimestre 2017</v>
          </cell>
          <cell r="S10" t="str">
            <v>Budget terzo trimestre 2017</v>
          </cell>
          <cell r="T10" t="str">
            <v>Budget quarto trimestre 2017</v>
          </cell>
        </row>
        <row r="11">
          <cell r="B11" t="str">
            <v>4.10.00.00.000.000.00.000</v>
          </cell>
          <cell r="C11" t="str">
            <v>410000000000000000</v>
          </cell>
          <cell r="K11" t="str">
            <v>A) VALORE DELLA PRODUZIONE</v>
          </cell>
          <cell r="L11" t="str">
            <v>€.</v>
          </cell>
          <cell r="M11">
            <v>127640</v>
          </cell>
          <cell r="N11">
            <v>129364</v>
          </cell>
          <cell r="O11">
            <v>1724</v>
          </cell>
          <cell r="Q11">
            <v>32330</v>
          </cell>
          <cell r="R11">
            <v>32344</v>
          </cell>
          <cell r="S11">
            <v>32345</v>
          </cell>
          <cell r="T11">
            <v>32345</v>
          </cell>
        </row>
        <row r="15">
          <cell r="M15" t="str">
            <v>Preconsuntivo al  31/12/2016</v>
          </cell>
          <cell r="N15" t="str">
            <v>Preventivo al  31/12/2017</v>
          </cell>
          <cell r="O15" t="str">
            <v>Variazione</v>
          </cell>
          <cell r="Q15" t="str">
            <v>Budget primo trimestre 2017</v>
          </cell>
          <cell r="R15" t="str">
            <v>Budget secondo trimestre 2017</v>
          </cell>
          <cell r="S15" t="str">
            <v>Budget terzo trimestre 2017</v>
          </cell>
          <cell r="T15" t="str">
            <v>Budget quarto trimestre 2017</v>
          </cell>
        </row>
        <row r="16">
          <cell r="B16" t="str">
            <v>4.10.10.00.000.000.00.000</v>
          </cell>
          <cell r="C16" t="str">
            <v>410100000000000000</v>
          </cell>
          <cell r="K16" t="str">
            <v>A.1) Contributi in conto esercizio - Totale</v>
          </cell>
          <cell r="L16" t="str">
            <v>€.</v>
          </cell>
          <cell r="M16">
            <v>19980</v>
          </cell>
          <cell r="N16">
            <v>19295</v>
          </cell>
          <cell r="O16">
            <v>-685</v>
          </cell>
          <cell r="Q16">
            <v>4822</v>
          </cell>
          <cell r="R16">
            <v>4823</v>
          </cell>
          <cell r="S16">
            <v>4825</v>
          </cell>
          <cell r="T16">
            <v>4825</v>
          </cell>
        </row>
        <row r="18">
          <cell r="B18" t="str">
            <v>4.10.10.10.000.000.00.000</v>
          </cell>
          <cell r="C18" t="str">
            <v>410101000000000000</v>
          </cell>
          <cell r="K18" t="str">
            <v>A.1.A) Contributi da Regione per quota Fondo Sanitario regionale - Totale</v>
          </cell>
          <cell r="L18" t="str">
            <v>€.</v>
          </cell>
          <cell r="M18">
            <v>19855</v>
          </cell>
          <cell r="N18">
            <v>19265</v>
          </cell>
          <cell r="O18">
            <v>-590</v>
          </cell>
          <cell r="Q18">
            <v>4815</v>
          </cell>
          <cell r="R18">
            <v>4816</v>
          </cell>
          <cell r="S18">
            <v>4817</v>
          </cell>
          <cell r="T18">
            <v>4817</v>
          </cell>
        </row>
        <row r="20">
          <cell r="B20" t="str">
            <v>COD_COGE_NI</v>
          </cell>
          <cell r="C20" t="str">
            <v>COD_COGE</v>
          </cell>
          <cell r="H20" t="str">
            <v>CE CIVILISTICO</v>
          </cell>
          <cell r="K20" t="str">
            <v xml:space="preserve">Descrizione </v>
          </cell>
          <cell r="M20" t="str">
            <v>Preconsuntivo al  31/12/2016</v>
          </cell>
          <cell r="N20" t="str">
            <v>Preventivo al  31/12/2017</v>
          </cell>
          <cell r="O20" t="str">
            <v>Variazione</v>
          </cell>
          <cell r="Q20" t="str">
            <v>Budget primo trimestre 2017</v>
          </cell>
          <cell r="R20" t="str">
            <v>Budget secondo trimestre 2017</v>
          </cell>
          <cell r="S20" t="str">
            <v>Budget terzo trimestre 2017</v>
          </cell>
          <cell r="T20" t="str">
            <v>Budget quarto trimestre 2017</v>
          </cell>
        </row>
        <row r="21">
          <cell r="B21" t="str">
            <v>4.10.10.10.010.000.00.000</v>
          </cell>
          <cell r="C21" t="str">
            <v>410101001000000000</v>
          </cell>
          <cell r="H21" t="str">
            <v>A010</v>
          </cell>
          <cell r="K21" t="str">
            <v>Finanziamento di parte corrente  (FSR indistinto)</v>
          </cell>
          <cell r="L21" t="str">
            <v>€.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4.10.10.10.015.000.00.000</v>
          </cell>
          <cell r="C22" t="str">
            <v>410101001500000000</v>
          </cell>
          <cell r="H22" t="str">
            <v>A010</v>
          </cell>
          <cell r="K22" t="str">
            <v>Finanziamento di parte corrente  Territorio (FSR indistinto) [ASSI per ATS]</v>
          </cell>
          <cell r="L22" t="str">
            <v>€.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4.10.10.10.020.000.00.000</v>
          </cell>
          <cell r="C23" t="str">
            <v>410101002000000000</v>
          </cell>
          <cell r="H23" t="str">
            <v>A010</v>
          </cell>
          <cell r="K23" t="str">
            <v>Funzioni non tariffate (FSR indistinto)</v>
          </cell>
          <cell r="L23" t="str">
            <v>€.</v>
          </cell>
          <cell r="M23">
            <v>12132</v>
          </cell>
          <cell r="N23">
            <v>12132</v>
          </cell>
          <cell r="O23">
            <v>0</v>
          </cell>
          <cell r="Q23">
            <v>3033</v>
          </cell>
          <cell r="R23">
            <v>3033</v>
          </cell>
          <cell r="S23">
            <v>3033</v>
          </cell>
          <cell r="T23">
            <v>3033</v>
          </cell>
        </row>
        <row r="24">
          <cell r="B24" t="str">
            <v>4.10.10.10.025.000.00.000</v>
          </cell>
          <cell r="C24" t="str">
            <v>410101002500000000</v>
          </cell>
          <cell r="H24" t="str">
            <v>A010</v>
          </cell>
          <cell r="K24" t="str">
            <v>Funzioni non tariffate per presidio servizi territoriali (FSR indistinto)</v>
          </cell>
          <cell r="L24" t="str">
            <v>€.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4.10.10.10.040.000.00.000</v>
          </cell>
          <cell r="C25" t="str">
            <v>410101004000000000</v>
          </cell>
          <cell r="H25" t="str">
            <v>A010</v>
          </cell>
          <cell r="K25" t="str">
            <v>Fondo per riorganizzazione aziendale (FSR indistinto)</v>
          </cell>
          <cell r="L25" t="str">
            <v>€.</v>
          </cell>
          <cell r="N25">
            <v>0</v>
          </cell>
        </row>
        <row r="26">
          <cell r="B26" t="str">
            <v>4.10.10.10.045.000.00.000</v>
          </cell>
          <cell r="C26" t="str">
            <v>410101004500000000</v>
          </cell>
          <cell r="H26" t="str">
            <v>A010</v>
          </cell>
          <cell r="K26" t="str">
            <v>Contributo da destinare al finanziamento del PSSR, progetti obiettivo, miglioramento qualità offerta e realizzazione piani di sviluppo regionali (FSR indistinto)</v>
          </cell>
          <cell r="L26" t="str">
            <v>€.</v>
          </cell>
          <cell r="M26">
            <v>1117</v>
          </cell>
          <cell r="N26">
            <v>907</v>
          </cell>
          <cell r="O26">
            <v>-210</v>
          </cell>
          <cell r="Q26">
            <v>226</v>
          </cell>
          <cell r="R26">
            <v>227</v>
          </cell>
          <cell r="S26">
            <v>227</v>
          </cell>
          <cell r="T26">
            <v>227</v>
          </cell>
        </row>
        <row r="27">
          <cell r="B27" t="str">
            <v>4.10.10.10.050.000.00.000</v>
          </cell>
          <cell r="C27" t="str">
            <v>410101005000000000</v>
          </cell>
          <cell r="H27" t="str">
            <v>A010</v>
          </cell>
          <cell r="K27" t="str">
            <v>Contributi per obiettivi di piano sanitario nazionale (di parte corrente) (FSR indistinto)</v>
          </cell>
          <cell r="L27" t="str">
            <v>€.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4.10.10.10.055.000.00.000</v>
          </cell>
          <cell r="C28" t="str">
            <v>410101005500000000</v>
          </cell>
          <cell r="H28" t="str">
            <v>A010</v>
          </cell>
          <cell r="K28" t="str">
            <v>Contributi per attività ex O.P. (FSR indistinto)</v>
          </cell>
          <cell r="L28" t="str">
            <v>€.</v>
          </cell>
          <cell r="N28">
            <v>0</v>
          </cell>
        </row>
        <row r="29">
          <cell r="B29" t="str">
            <v>4.10.10.10.090.000.00.000</v>
          </cell>
          <cell r="C29" t="str">
            <v>410101009000000000</v>
          </cell>
          <cell r="H29" t="str">
            <v>A010</v>
          </cell>
          <cell r="K29" t="str">
            <v>Altri contributi da Regione (FSR indistinto)</v>
          </cell>
          <cell r="L29" t="str">
            <v>€.</v>
          </cell>
          <cell r="M29">
            <v>6606</v>
          </cell>
          <cell r="N29">
            <v>6226</v>
          </cell>
          <cell r="O29">
            <v>-380</v>
          </cell>
          <cell r="Q29">
            <v>1556</v>
          </cell>
          <cell r="R29">
            <v>1556</v>
          </cell>
          <cell r="S29">
            <v>1557</v>
          </cell>
          <cell r="T29">
            <v>1557</v>
          </cell>
        </row>
        <row r="30">
          <cell r="B30" t="str">
            <v>4.10.10.10.095.000.00.000</v>
          </cell>
          <cell r="C30" t="str">
            <v>410101009500000000</v>
          </cell>
          <cell r="H30" t="str">
            <v/>
          </cell>
          <cell r="K30" t="str">
            <v>Altri contributi da Regione per servizi socio-sanitari (ASSI)-(FSR indistinto)</v>
          </cell>
          <cell r="L30" t="str">
            <v>€.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4.10.10.10.210.000.00.000</v>
          </cell>
          <cell r="C31" t="str">
            <v>410101021000000000</v>
          </cell>
          <cell r="H31" t="str">
            <v>A010</v>
          </cell>
          <cell r="K31" t="str">
            <v>Contributi da Regione (FSR vincolato)</v>
          </cell>
          <cell r="L31" t="str">
            <v>€.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4.10.10.10.310.000.00.000</v>
          </cell>
          <cell r="C32" t="str">
            <v>410101031000000000</v>
          </cell>
          <cell r="K32" t="str">
            <v>Contributi da FSR per servizi socio sanitari integrati direttamente gestiti</v>
          </cell>
          <cell r="L32" t="str">
            <v>€.</v>
          </cell>
          <cell r="O32">
            <v>0</v>
          </cell>
        </row>
        <row r="34">
          <cell r="B34" t="str">
            <v>4.10.10.20.000.000.00.000</v>
          </cell>
          <cell r="C34" t="str">
            <v>410102000000000000</v>
          </cell>
          <cell r="K34" t="str">
            <v>A.1.B) Contributi c/esercizio da enti pubblici (Extra Fondo) - Totale</v>
          </cell>
          <cell r="L34" t="str">
            <v>€.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6">
          <cell r="B36" t="str">
            <v>COD_COGE_NI</v>
          </cell>
          <cell r="C36" t="str">
            <v>COD_COGE</v>
          </cell>
          <cell r="K36" t="str">
            <v xml:space="preserve">Descrizione </v>
          </cell>
          <cell r="M36" t="str">
            <v>Preconsuntivo al  31/12/2016</v>
          </cell>
          <cell r="N36" t="str">
            <v>Preventivo al  31/12/2017</v>
          </cell>
          <cell r="O36" t="str">
            <v>Variazione</v>
          </cell>
          <cell r="Q36" t="str">
            <v>Budget primo trimestre 2017</v>
          </cell>
          <cell r="R36" t="str">
            <v>Budget secondo trimestre 2017</v>
          </cell>
          <cell r="S36" t="str">
            <v>Budget terzo trimestre 2017</v>
          </cell>
          <cell r="T36" t="str">
            <v>Budget quarto trimestre 2017</v>
          </cell>
        </row>
        <row r="37">
          <cell r="B37" t="str">
            <v>4.10.10.20.010.010.00.000</v>
          </cell>
          <cell r="C37" t="str">
            <v>410102001001000000</v>
          </cell>
          <cell r="H37" t="str">
            <v>A010</v>
          </cell>
          <cell r="K37" t="str">
            <v>Contributi da Regione (extra fondo) - Gettito fiscalità regionale</v>
          </cell>
          <cell r="L37" t="str">
            <v>€.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4.10.10.20.010.020.00.000</v>
          </cell>
          <cell r="C38" t="str">
            <v>410102001002000000</v>
          </cell>
          <cell r="H38" t="str">
            <v>A010</v>
          </cell>
          <cell r="K38" t="str">
            <v>Contributi da Regione (extra fondo) - Altri contributi regionali extra fondo</v>
          </cell>
          <cell r="L38" t="str">
            <v>€.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4.10.10.20.010.025.00.000</v>
          </cell>
          <cell r="C39" t="str">
            <v>410102001002500000</v>
          </cell>
          <cell r="H39" t="str">
            <v/>
          </cell>
          <cell r="K39" t="str">
            <v>Contributi da Regione per servizi socio-sanitari (ASSI) - Altri contributi regionali extra fondo</v>
          </cell>
          <cell r="L39" t="str">
            <v>€.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4.10.10.20.010.030.00.000</v>
          </cell>
          <cell r="C40" t="str">
            <v>410102001003000000</v>
          </cell>
          <cell r="H40" t="str">
            <v>A010</v>
          </cell>
          <cell r="K40" t="str">
            <v>Contributi da Regione (extra fondo) - Vincolati</v>
          </cell>
          <cell r="L40" t="str">
            <v>€.</v>
          </cell>
          <cell r="M40">
            <v>0</v>
          </cell>
          <cell r="N40">
            <v>0</v>
          </cell>
          <cell r="O40">
            <v>0</v>
          </cell>
        </row>
        <row r="41">
          <cell r="B41" t="str">
            <v>4.10.10.20.010.035.00.000</v>
          </cell>
          <cell r="C41" t="str">
            <v>410102001003500000</v>
          </cell>
          <cell r="H41" t="str">
            <v/>
          </cell>
          <cell r="K41" t="str">
            <v>Contributi da Regione per servizi socio-sanitari (ASSI) -(extra fondo) Vincolati</v>
          </cell>
          <cell r="L41" t="str">
            <v>€.</v>
          </cell>
          <cell r="M41">
            <v>0</v>
          </cell>
          <cell r="N41">
            <v>0</v>
          </cell>
          <cell r="O41">
            <v>0</v>
          </cell>
        </row>
        <row r="42">
          <cell r="B42" t="str">
            <v>4.10.10.20.015.010.00.000</v>
          </cell>
          <cell r="C42" t="str">
            <v>410102001501000000</v>
          </cell>
          <cell r="H42" t="str">
            <v>A010</v>
          </cell>
          <cell r="K42" t="str">
            <v>Contributi da Regione (extra fondo) - Risorse aggiuntive da bilancio regionale a titolo di copertura LEA</v>
          </cell>
          <cell r="L42" t="str">
            <v>€.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4.10.10.20.015.020.00.000</v>
          </cell>
          <cell r="C43" t="str">
            <v>410102001502000000</v>
          </cell>
          <cell r="H43" t="str">
            <v>A010</v>
          </cell>
          <cell r="K43" t="str">
            <v>Contributi da Regione (extra fondo) - Risorse aggiuntive da bilancio regionale a titolo di copertura extra LEA</v>
          </cell>
          <cell r="L43" t="str">
            <v>€.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4.10.10.20.020.010.00.000</v>
          </cell>
          <cell r="C44" t="str">
            <v>410102002001000000</v>
          </cell>
          <cell r="H44" t="str">
            <v>A010</v>
          </cell>
          <cell r="K44" t="str">
            <v>Contributi da U.E.</v>
          </cell>
          <cell r="L44" t="str">
            <v>€.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>4.10.10.20.020.020.00.000</v>
          </cell>
          <cell r="C45" t="str">
            <v>410102002002000000</v>
          </cell>
          <cell r="H45" t="str">
            <v>A010</v>
          </cell>
          <cell r="K45" t="str">
            <v>Contributi da U.E. per progetti (FSE)</v>
          </cell>
          <cell r="L45" t="str">
            <v>€.</v>
          </cell>
          <cell r="N45">
            <v>0</v>
          </cell>
          <cell r="O45">
            <v>0</v>
          </cell>
        </row>
        <row r="46">
          <cell r="B46" t="str">
            <v>4.10.10.20.020.030.00.000</v>
          </cell>
          <cell r="C46" t="str">
            <v>410102002003000000</v>
          </cell>
          <cell r="H46" t="str">
            <v>A010</v>
          </cell>
          <cell r="K46" t="str">
            <v>Contributi vincolati da enti pubblici (extra fondo) - Vincolati</v>
          </cell>
          <cell r="L46" t="str">
            <v>€.</v>
          </cell>
          <cell r="M46">
            <v>0</v>
          </cell>
          <cell r="N46">
            <v>0</v>
          </cell>
          <cell r="O46">
            <v>0</v>
          </cell>
        </row>
        <row r="47">
          <cell r="B47" t="str">
            <v>4.10.10.20.020.035.00.000</v>
          </cell>
          <cell r="C47" t="str">
            <v>410102002003500000</v>
          </cell>
          <cell r="H47" t="str">
            <v>A010</v>
          </cell>
          <cell r="K47" t="str">
            <v>Contributi da altri enti pubblici (extra fondo) - Altro</v>
          </cell>
          <cell r="L47" t="str">
            <v>€.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4.10.10.20.020.040.00.000</v>
          </cell>
          <cell r="C48" t="str">
            <v>410102002004000000</v>
          </cell>
          <cell r="H48" t="str">
            <v>A010</v>
          </cell>
          <cell r="K48" t="str">
            <v>Contributi obbligatori L. 210/92 (extra fondo) - Vincolati</v>
          </cell>
          <cell r="L48" t="str">
            <v>€.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4.10.10.20.030.010.00.000</v>
          </cell>
          <cell r="C49" t="str">
            <v>410102003001000000</v>
          </cell>
          <cell r="H49" t="str">
            <v>A010</v>
          </cell>
          <cell r="K49" t="str">
            <v>Contributi da ATS/ASST/Fondazioni della Regione (extra fondo) - Vincolati</v>
          </cell>
          <cell r="L49" t="str">
            <v>€.</v>
          </cell>
          <cell r="M49">
            <v>0</v>
          </cell>
          <cell r="N49">
            <v>0</v>
          </cell>
          <cell r="O49">
            <v>0</v>
          </cell>
        </row>
        <row r="50">
          <cell r="B50" t="str">
            <v>4.10.10.20.030.020.00.000</v>
          </cell>
          <cell r="C50" t="str">
            <v>410102003002000000</v>
          </cell>
          <cell r="H50" t="str">
            <v>A010</v>
          </cell>
          <cell r="K50" t="str">
            <v xml:space="preserve">Contributi da ATS/ASST/Fondazioni della Regione (extra fondo) - Altro </v>
          </cell>
          <cell r="L50" t="str">
            <v>€.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4.10.10.20.200.010.00.000</v>
          </cell>
          <cell r="C51" t="str">
            <v>410102020001000000</v>
          </cell>
          <cell r="K51" t="str">
            <v>Contributi per la ricerca corrente da Ministero</v>
          </cell>
          <cell r="L51" t="str">
            <v>€.</v>
          </cell>
        </row>
        <row r="52">
          <cell r="B52" t="str">
            <v>4.10.10.20.200.015.00.000</v>
          </cell>
          <cell r="C52" t="str">
            <v>410102020001500000</v>
          </cell>
          <cell r="K52" t="str">
            <v>Contributi per la ricerca corrente da Regione - Vincolati</v>
          </cell>
          <cell r="L52" t="str">
            <v>€.</v>
          </cell>
        </row>
        <row r="53">
          <cell r="B53" t="str">
            <v>4.10.10.20.200.020.00.000</v>
          </cell>
          <cell r="C53" t="str">
            <v>410102020002000000</v>
          </cell>
          <cell r="K53" t="str">
            <v>Contributi per la ricerca corrente da altri enti pubblici - Vincolati</v>
          </cell>
          <cell r="L53" t="str">
            <v>€.</v>
          </cell>
        </row>
        <row r="54">
          <cell r="B54" t="str">
            <v>4.10.10.20.200.110.00.000</v>
          </cell>
          <cell r="C54" t="str">
            <v>410102020011000000</v>
          </cell>
          <cell r="K54" t="str">
            <v>Contributi per la ricerca finalizzata da Ministero</v>
          </cell>
          <cell r="L54" t="str">
            <v>€.</v>
          </cell>
        </row>
        <row r="55">
          <cell r="B55" t="str">
            <v>4.10.10.20.200.115.00.000</v>
          </cell>
          <cell r="C55" t="str">
            <v>410102020011500000</v>
          </cell>
          <cell r="K55" t="str">
            <v>Contributi per la ricerca finalizzata da Regione - Vincolati</v>
          </cell>
          <cell r="L55" t="str">
            <v>€.</v>
          </cell>
        </row>
        <row r="56">
          <cell r="B56" t="str">
            <v>4.10.10.20.200.120.00.000</v>
          </cell>
          <cell r="C56" t="str">
            <v>410102020012000000</v>
          </cell>
          <cell r="K56" t="str">
            <v>Contributi per la ricerca finalizzata da altri enti pubblici - Vincolati</v>
          </cell>
          <cell r="L56" t="str">
            <v>€.</v>
          </cell>
        </row>
        <row r="57">
          <cell r="B57" t="str">
            <v>4.10.10.20.600.010.00.000</v>
          </cell>
          <cell r="C57" t="str">
            <v>410102060001000000</v>
          </cell>
          <cell r="K57" t="str">
            <v xml:space="preserve">Fondo sociale regionale parte corrente - risorse per ambiti distrettuali </v>
          </cell>
          <cell r="L57" t="str">
            <v>€.</v>
          </cell>
        </row>
        <row r="58">
          <cell r="B58" t="str">
            <v>4.10.10.20.600.020.00.000</v>
          </cell>
          <cell r="C58" t="str">
            <v>410102060002000000</v>
          </cell>
          <cell r="K58" t="str">
            <v>Fondo sociale regionale parte corrente - quota per gestione amministrativa</v>
          </cell>
          <cell r="L58" t="str">
            <v>€.</v>
          </cell>
        </row>
        <row r="59">
          <cell r="B59" t="str">
            <v>4.10.10.20.600.030.00.000</v>
          </cell>
          <cell r="C59" t="str">
            <v>410102060003000000</v>
          </cell>
          <cell r="K59" t="str">
            <v>Quota fondo sociale regionale parte corrente</v>
          </cell>
          <cell r="L59" t="str">
            <v>€.</v>
          </cell>
        </row>
        <row r="60">
          <cell r="B60" t="str">
            <v>4.10.10.20.600.040.00.000</v>
          </cell>
          <cell r="C60" t="str">
            <v>410102060004000000</v>
          </cell>
          <cell r="K60" t="str">
            <v>Contributi da Regione per mantenimento sviluppo servizi socio  assistenziali</v>
          </cell>
          <cell r="L60" t="str">
            <v>€.</v>
          </cell>
        </row>
        <row r="61">
          <cell r="B61" t="str">
            <v>4.10.10.20.600.050.00.000</v>
          </cell>
          <cell r="C61" t="str">
            <v>410102060005000000</v>
          </cell>
          <cell r="K61" t="str">
            <v>Contributi da Regione per esercizio funzioni di vigilanza</v>
          </cell>
          <cell r="L61" t="str">
            <v>€.</v>
          </cell>
        </row>
        <row r="62">
          <cell r="B62" t="str">
            <v>4.10.10.20.600.060.00.000</v>
          </cell>
          <cell r="C62" t="str">
            <v>410102060006000000</v>
          </cell>
          <cell r="K62" t="str">
            <v>Contributi da Regione per funzioni trasferite ai Comuni in materia di autorizzazione al funzionamento e accreditamento</v>
          </cell>
          <cell r="L62" t="str">
            <v>€.</v>
          </cell>
        </row>
        <row r="63">
          <cell r="B63" t="str">
            <v>4.10.10.20.600.070.00.000</v>
          </cell>
          <cell r="C63" t="str">
            <v>410102060007000000</v>
          </cell>
          <cell r="K63" t="str">
            <v>Altri contributi da Regione (Bilancio sociale)</v>
          </cell>
          <cell r="L63" t="str">
            <v>€.</v>
          </cell>
        </row>
        <row r="64">
          <cell r="B64" t="str">
            <v>4.10.10.20.600.110.00.000</v>
          </cell>
          <cell r="C64" t="str">
            <v>410102060011000000</v>
          </cell>
          <cell r="K64" t="str">
            <v>Fondo nazionale per le politiche sociali - risorse per ambiti distrettuali</v>
          </cell>
          <cell r="L64" t="str">
            <v>€.</v>
          </cell>
        </row>
        <row r="65">
          <cell r="B65" t="str">
            <v>4.10.10.20.600.120.00.000</v>
          </cell>
          <cell r="C65" t="str">
            <v>410102060012000000</v>
          </cell>
          <cell r="K65" t="str">
            <v>Fondo nazionale per le politiche sociali - quota per gestione amministrativa</v>
          </cell>
          <cell r="L65" t="str">
            <v>€.</v>
          </cell>
        </row>
        <row r="66">
          <cell r="B66" t="str">
            <v>4.10.10.20.600.130.00.000</v>
          </cell>
          <cell r="C66" t="str">
            <v>410102060013000000</v>
          </cell>
          <cell r="K66" t="str">
            <v>Fondo nazionale per le politiche sociali - risorse per la realizzazione del sistema integrato di interventi e servizi sociali (quota indistinta)</v>
          </cell>
          <cell r="L66" t="str">
            <v>€.</v>
          </cell>
        </row>
        <row r="67">
          <cell r="B67" t="str">
            <v>4.10.10.20.600.140.00.000</v>
          </cell>
          <cell r="C67" t="str">
            <v>410102060014000000</v>
          </cell>
          <cell r="K67" t="str">
            <v>Fondo nazionale per le politiche sociali - risorse finalizzate leggi di settore</v>
          </cell>
          <cell r="L67" t="str">
            <v>€.</v>
          </cell>
        </row>
        <row r="68">
          <cell r="B68" t="str">
            <v>4.10.10.20.600.145.00.000</v>
          </cell>
          <cell r="C68" t="str">
            <v>410102060014500000</v>
          </cell>
          <cell r="K68" t="str">
            <v>Fondo nazionale per le non autosufficienze - risorse per ambiti distrettuali</v>
          </cell>
          <cell r="L68" t="str">
            <v>€.</v>
          </cell>
        </row>
        <row r="69">
          <cell r="B69" t="str">
            <v>4.10.10.20.600.148.00.000</v>
          </cell>
          <cell r="C69" t="str">
            <v>410102060014800000</v>
          </cell>
          <cell r="K69" t="str">
            <v>Fondo nazionale per le non autosufficienze - risorse ATS</v>
          </cell>
          <cell r="L69" t="str">
            <v>€.</v>
          </cell>
        </row>
        <row r="70">
          <cell r="B70" t="str">
            <v>4.10.10.20.600.150.00.000</v>
          </cell>
          <cell r="C70" t="str">
            <v>410102060015000000</v>
          </cell>
          <cell r="K70" t="str">
            <v>Contributi statali vincolati per servizi socio assistenziali</v>
          </cell>
          <cell r="L70" t="str">
            <v>€.</v>
          </cell>
        </row>
        <row r="71">
          <cell r="B71" t="str">
            <v>4.10.10.20.600.210.00.000</v>
          </cell>
          <cell r="C71" t="str">
            <v>410102060021000000</v>
          </cell>
          <cell r="K71" t="str">
            <v>Contributi da Comuni per attività socio assistenziali</v>
          </cell>
          <cell r="L71" t="str">
            <v>€.</v>
          </cell>
        </row>
        <row r="72">
          <cell r="B72" t="str">
            <v>4.10.10.20.600.310.00.000</v>
          </cell>
          <cell r="C72" t="str">
            <v>410102060031000000</v>
          </cell>
          <cell r="K72" t="str">
            <v>Contributi da Province per servizi socio assistenziali</v>
          </cell>
          <cell r="L72" t="str">
            <v>€.</v>
          </cell>
        </row>
        <row r="73">
          <cell r="B73" t="str">
            <v>4.10.10.20.600.320.00.000</v>
          </cell>
          <cell r="C73" t="str">
            <v>410102060032000000</v>
          </cell>
          <cell r="K73" t="str">
            <v>Fondo nazionale per la famiglia - risorse per ambiti distrettuali</v>
          </cell>
          <cell r="L73" t="str">
            <v>€.</v>
          </cell>
        </row>
        <row r="75">
          <cell r="B75" t="str">
            <v>4.10.10.30.000.000.00.000</v>
          </cell>
          <cell r="C75" t="str">
            <v>410103000000000000</v>
          </cell>
          <cell r="K75" t="str">
            <v>A.1.C) Contributi c/esercizio da enti privati - Totale</v>
          </cell>
          <cell r="L75" t="str">
            <v>€.</v>
          </cell>
          <cell r="M75">
            <v>125</v>
          </cell>
          <cell r="N75">
            <v>30</v>
          </cell>
          <cell r="O75">
            <v>-95</v>
          </cell>
          <cell r="Q75">
            <v>7</v>
          </cell>
          <cell r="R75">
            <v>7</v>
          </cell>
          <cell r="S75">
            <v>8</v>
          </cell>
          <cell r="T75">
            <v>8</v>
          </cell>
        </row>
        <row r="77">
          <cell r="B77" t="str">
            <v>COD_COGE_NI</v>
          </cell>
          <cell r="C77" t="str">
            <v>COD_COGE</v>
          </cell>
          <cell r="K77" t="str">
            <v xml:space="preserve">Descrizione </v>
          </cell>
          <cell r="M77" t="str">
            <v>Preconsuntivo al  31/12/2016</v>
          </cell>
          <cell r="N77" t="str">
            <v>Preventivo al  31/12/2017</v>
          </cell>
          <cell r="O77" t="str">
            <v>Variazione</v>
          </cell>
          <cell r="Q77" t="str">
            <v>Budget primo trimestre 2017</v>
          </cell>
          <cell r="R77" t="str">
            <v>Budget secondo trimestre 2017</v>
          </cell>
          <cell r="S77" t="str">
            <v>Budget terzo trimestre 2017</v>
          </cell>
          <cell r="T77" t="str">
            <v>Budget quarto trimestre 2017</v>
          </cell>
        </row>
        <row r="78">
          <cell r="B78" t="str">
            <v>4.10.10.30.010.000.00.000</v>
          </cell>
          <cell r="C78" t="str">
            <v>410103001000000000</v>
          </cell>
          <cell r="H78" t="str">
            <v>A010</v>
          </cell>
          <cell r="K78" t="str">
            <v>Contributi da persone giuridiche private - Vincolati</v>
          </cell>
          <cell r="L78" t="str">
            <v>€.</v>
          </cell>
          <cell r="M78">
            <v>75</v>
          </cell>
          <cell r="N78">
            <v>30</v>
          </cell>
          <cell r="O78">
            <v>-45</v>
          </cell>
          <cell r="Q78">
            <v>7</v>
          </cell>
          <cell r="R78">
            <v>7</v>
          </cell>
          <cell r="S78">
            <v>8</v>
          </cell>
          <cell r="T78">
            <v>8</v>
          </cell>
        </row>
        <row r="79">
          <cell r="B79" t="str">
            <v>4.10.10.30.020.000.00.000</v>
          </cell>
          <cell r="C79" t="str">
            <v>410103002000000000</v>
          </cell>
          <cell r="H79" t="str">
            <v>A010</v>
          </cell>
          <cell r="K79" t="str">
            <v>Contributi da persone fisiche private - Vincolati</v>
          </cell>
          <cell r="L79" t="str">
            <v>€.</v>
          </cell>
          <cell r="M79">
            <v>14</v>
          </cell>
          <cell r="N79">
            <v>0</v>
          </cell>
          <cell r="O79">
            <v>-14</v>
          </cell>
        </row>
        <row r="80">
          <cell r="B80" t="str">
            <v>4.10.10.30.030.000.00.000</v>
          </cell>
          <cell r="C80" t="str">
            <v>410103003000000000</v>
          </cell>
          <cell r="H80" t="str">
            <v>A010</v>
          </cell>
          <cell r="K80" t="str">
            <v xml:space="preserve">Contributo del Tesoriere - Indistinto </v>
          </cell>
          <cell r="L80" t="str">
            <v>€.</v>
          </cell>
          <cell r="M80">
            <v>36</v>
          </cell>
          <cell r="N80">
            <v>0</v>
          </cell>
          <cell r="O80">
            <v>-36</v>
          </cell>
        </row>
        <row r="81">
          <cell r="B81" t="str">
            <v>4.10.10.30.080.000.00.000</v>
          </cell>
          <cell r="C81" t="str">
            <v>410103008000000000</v>
          </cell>
          <cell r="H81" t="str">
            <v>A010</v>
          </cell>
          <cell r="K81" t="str">
            <v>Altri contributi da privati - Indistinto</v>
          </cell>
          <cell r="L81" t="str">
            <v>€.</v>
          </cell>
          <cell r="M81">
            <v>0</v>
          </cell>
          <cell r="N81">
            <v>0</v>
          </cell>
          <cell r="O81">
            <v>0</v>
          </cell>
        </row>
        <row r="82">
          <cell r="B82" t="str">
            <v>4.10.10.30.210.000.00.000</v>
          </cell>
          <cell r="C82" t="str">
            <v>410103021000000000</v>
          </cell>
          <cell r="K82" t="str">
            <v>Contributi per la ricerca corrente da soggetti privati - Vincolati</v>
          </cell>
          <cell r="L82" t="str">
            <v>€.</v>
          </cell>
          <cell r="O82">
            <v>0</v>
          </cell>
        </row>
        <row r="83">
          <cell r="B83" t="str">
            <v>4.10.10.30.230.000.00.000</v>
          </cell>
          <cell r="C83" t="str">
            <v>410103023000000000</v>
          </cell>
          <cell r="K83" t="str">
            <v>Contributi per la ricerca finalizzata da soggetti privati - Vincolati</v>
          </cell>
          <cell r="L83" t="str">
            <v>€.</v>
          </cell>
          <cell r="O83">
            <v>0</v>
          </cell>
        </row>
        <row r="85">
          <cell r="M85" t="str">
            <v>Preconsuntivo al  31/12/2016</v>
          </cell>
          <cell r="N85" t="str">
            <v>Preventivo al  31/12/2017</v>
          </cell>
          <cell r="O85" t="str">
            <v>Variazione</v>
          </cell>
          <cell r="Q85" t="str">
            <v>Budget primo trimestre 2017</v>
          </cell>
          <cell r="R85" t="str">
            <v>Budget secondo trimestre 2017</v>
          </cell>
          <cell r="S85" t="str">
            <v>Budget terzo trimestre 2017</v>
          </cell>
          <cell r="T85" t="str">
            <v>Budget quarto trimestre 2017</v>
          </cell>
        </row>
        <row r="86">
          <cell r="B86" t="str">
            <v>4.10.11.00.000.000.00.000</v>
          </cell>
          <cell r="C86" t="str">
            <v>410110000000000000</v>
          </cell>
          <cell r="K86" t="str">
            <v>A.1a) Rettifica contributi c/esercizio per destinazione ad investimenti - Totale</v>
          </cell>
          <cell r="L86" t="str">
            <v>€.</v>
          </cell>
          <cell r="M86">
            <v>39</v>
          </cell>
          <cell r="N86">
            <v>0</v>
          </cell>
          <cell r="O86">
            <v>-39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8">
          <cell r="B88" t="str">
            <v>4.10.11.10.000.000.00.000</v>
          </cell>
          <cell r="C88" t="str">
            <v>410111000000000000</v>
          </cell>
          <cell r="K88" t="str">
            <v>A.1a.A) Rettifica contributi c/esercizio per destinazione ad investimenti</v>
          </cell>
          <cell r="L88" t="str">
            <v>€.</v>
          </cell>
          <cell r="M88">
            <v>39</v>
          </cell>
          <cell r="N88">
            <v>0</v>
          </cell>
          <cell r="O88">
            <v>-39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90">
          <cell r="B90" t="str">
            <v>COD_COGE_NI</v>
          </cell>
          <cell r="C90" t="str">
            <v>COD_COGE</v>
          </cell>
          <cell r="K90" t="str">
            <v xml:space="preserve">Descrizione </v>
          </cell>
          <cell r="M90" t="str">
            <v>Preconsuntivo al  31/12/2016</v>
          </cell>
          <cell r="N90" t="str">
            <v>Preventivo al  31/12/2017</v>
          </cell>
          <cell r="O90" t="str">
            <v>Variazione</v>
          </cell>
          <cell r="Q90" t="str">
            <v>Budget primo trimestre 2017</v>
          </cell>
          <cell r="R90" t="str">
            <v>Budget secondo trimestre 2017</v>
          </cell>
          <cell r="S90" t="str">
            <v>Budget terzo trimestre 2017</v>
          </cell>
          <cell r="T90" t="str">
            <v>Budget quarto trimestre 2017</v>
          </cell>
        </row>
        <row r="91">
          <cell r="B91" t="str">
            <v>4.10.11.10.010.000.00.000</v>
          </cell>
          <cell r="C91" t="str">
            <v>410111001000000000</v>
          </cell>
          <cell r="H91">
            <v>0</v>
          </cell>
          <cell r="K91" t="str">
            <v>Rettifica contributi c/esercizio per destinazione ad investimenti - Contributi da Regione per quota F.S. Regionale</v>
          </cell>
          <cell r="L91" t="str">
            <v>€.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4.10.11.10.015.000.00.000</v>
          </cell>
          <cell r="C92" t="str">
            <v>410111001500000000</v>
          </cell>
          <cell r="H92">
            <v>0</v>
          </cell>
          <cell r="K92" t="str">
            <v>Rettifica contributi c/esercizio per destinazione ad investimenti - Contributi da ATS/ASST/Fondazioni della Regione</v>
          </cell>
          <cell r="L92" t="str">
            <v>€.</v>
          </cell>
          <cell r="M92">
            <v>0</v>
          </cell>
          <cell r="N92">
            <v>0</v>
          </cell>
          <cell r="O92">
            <v>0</v>
          </cell>
        </row>
        <row r="93">
          <cell r="B93" t="str">
            <v>4.10.11.10.020.000.00.000</v>
          </cell>
          <cell r="C93" t="str">
            <v>410111002000000000</v>
          </cell>
          <cell r="H93">
            <v>0</v>
          </cell>
          <cell r="K93" t="str">
            <v>Rettifica contributi c/esercizio per destinazione ad investimenti - altri contributi</v>
          </cell>
          <cell r="L93" t="str">
            <v>€.</v>
          </cell>
          <cell r="M93">
            <v>39</v>
          </cell>
          <cell r="N93">
            <v>0</v>
          </cell>
          <cell r="O93">
            <v>-39</v>
          </cell>
        </row>
        <row r="95">
          <cell r="M95" t="str">
            <v>Preconsuntivo al  31/12/2016</v>
          </cell>
          <cell r="N95" t="str">
            <v>Preventivo al  31/12/2017</v>
          </cell>
          <cell r="O95" t="str">
            <v>Variazione</v>
          </cell>
          <cell r="Q95" t="str">
            <v>Budget primo trimestre 2017</v>
          </cell>
          <cell r="R95" t="str">
            <v>Budget secondo trimestre 2017</v>
          </cell>
          <cell r="S95" t="str">
            <v>Budget terzo trimestre 2017</v>
          </cell>
          <cell r="T95" t="str">
            <v>Budget quarto trimestre 2017</v>
          </cell>
        </row>
        <row r="96">
          <cell r="B96" t="str">
            <v>4.10.12.00.000.000.00.000</v>
          </cell>
          <cell r="C96" t="str">
            <v>410120000000000000</v>
          </cell>
          <cell r="K96" t="str">
            <v>A.1b) Utilizzo fondi per quote inutilizzate contributi vincolati di esercizi precedenti - Totale</v>
          </cell>
          <cell r="L96" t="str">
            <v>€.</v>
          </cell>
          <cell r="M96">
            <v>107</v>
          </cell>
          <cell r="N96">
            <v>11</v>
          </cell>
          <cell r="O96">
            <v>-96</v>
          </cell>
          <cell r="Q96">
            <v>3</v>
          </cell>
          <cell r="R96">
            <v>3</v>
          </cell>
          <cell r="S96">
            <v>3</v>
          </cell>
          <cell r="T96">
            <v>2</v>
          </cell>
        </row>
        <row r="98">
          <cell r="B98" t="str">
            <v>4.10.12.10.000.000.00.000</v>
          </cell>
          <cell r="C98" t="str">
            <v>410121000000000000</v>
          </cell>
          <cell r="K98" t="str">
            <v>A.1b.A) Utilizzo fondi per quote inutilizzate contributi vincolati di esercizi precedenti</v>
          </cell>
          <cell r="L98" t="str">
            <v>€.</v>
          </cell>
          <cell r="M98">
            <v>107</v>
          </cell>
          <cell r="N98">
            <v>11</v>
          </cell>
          <cell r="O98">
            <v>-96</v>
          </cell>
          <cell r="Q98">
            <v>3</v>
          </cell>
          <cell r="R98">
            <v>3</v>
          </cell>
          <cell r="S98">
            <v>3</v>
          </cell>
          <cell r="T98">
            <v>2</v>
          </cell>
        </row>
        <row r="100">
          <cell r="B100" t="str">
            <v>COD_COGE_NI</v>
          </cell>
          <cell r="C100" t="str">
            <v>COD_COGE</v>
          </cell>
          <cell r="K100" t="str">
            <v xml:space="preserve">Descrizione </v>
          </cell>
          <cell r="M100" t="str">
            <v>Preconsuntivo al  31/12/2016</v>
          </cell>
          <cell r="N100" t="str">
            <v>Preventivo al  31/12/2017</v>
          </cell>
          <cell r="O100" t="str">
            <v>Variazione</v>
          </cell>
          <cell r="Q100" t="str">
            <v>Budget primo trimestre 2017</v>
          </cell>
          <cell r="R100" t="str">
            <v>Budget secondo trimestre 2017</v>
          </cell>
          <cell r="S100" t="str">
            <v>Budget terzo trimestre 2017</v>
          </cell>
          <cell r="T100" t="str">
            <v>Budget quarto trimestre 2017</v>
          </cell>
        </row>
        <row r="101">
          <cell r="B101" t="str">
            <v>4.10.12.10.010.000.00.000</v>
          </cell>
          <cell r="C101" t="str">
            <v>410121001000000000</v>
          </cell>
          <cell r="H101">
            <v>0</v>
          </cell>
          <cell r="K101" t="str">
            <v>Utilizzo fondi per quote inutilizzati contributi vincolati esercizi precedenti da Regione per quota FSR Vincolato</v>
          </cell>
          <cell r="L101" t="str">
            <v>€.</v>
          </cell>
          <cell r="M101">
            <v>0</v>
          </cell>
          <cell r="N101">
            <v>0</v>
          </cell>
          <cell r="O101">
            <v>0</v>
          </cell>
        </row>
        <row r="102">
          <cell r="B102" t="str">
            <v>4.10.12.10.012.000.00.000</v>
          </cell>
          <cell r="C102" t="str">
            <v>410121001200000000</v>
          </cell>
          <cell r="H102">
            <v>0</v>
          </cell>
          <cell r="K102" t="str">
            <v>Utilizzo fondi per quote inutilizzati contributi esercizi precedenti da Regione per quota FSR indistinto</v>
          </cell>
          <cell r="L102" t="str">
            <v>€.</v>
          </cell>
          <cell r="M102">
            <v>0</v>
          </cell>
          <cell r="N102">
            <v>0</v>
          </cell>
          <cell r="O102">
            <v>0</v>
          </cell>
        </row>
        <row r="103">
          <cell r="B103" t="str">
            <v>4.10.12.10.013.000.00.000</v>
          </cell>
          <cell r="C103" t="str">
            <v>410121001300000000</v>
          </cell>
          <cell r="H103" t="str">
            <v/>
          </cell>
          <cell r="K103" t="str">
            <v>Utilizzo fondi per quote inutilizzate finanziamento di parte corrente per servizi socio-sanitari (ASSI) da contributi esercizi precedenti da Regione - quota FSR indistinto</v>
          </cell>
          <cell r="L103" t="str">
            <v>€.</v>
          </cell>
          <cell r="M103">
            <v>0</v>
          </cell>
          <cell r="N103">
            <v>0</v>
          </cell>
          <cell r="O103">
            <v>0</v>
          </cell>
        </row>
        <row r="104">
          <cell r="B104" t="str">
            <v>4.10.12.10.015.000.00.000</v>
          </cell>
          <cell r="C104" t="str">
            <v>410121001500000000</v>
          </cell>
          <cell r="H104">
            <v>0</v>
          </cell>
          <cell r="K104" t="str">
            <v>Utilizzo fondi per quote inutilizzati contributi vincolati esercizi precedenti da ATS/ASST/Fondazioni per quota FSR Vincolato</v>
          </cell>
          <cell r="L104" t="str">
            <v>€.</v>
          </cell>
          <cell r="M104">
            <v>0</v>
          </cell>
          <cell r="N104">
            <v>0</v>
          </cell>
          <cell r="O104">
            <v>0</v>
          </cell>
        </row>
        <row r="105">
          <cell r="B105" t="str">
            <v>4.10.12.10.018.000.00.000</v>
          </cell>
          <cell r="C105" t="str">
            <v>410121001800000000</v>
          </cell>
          <cell r="H105">
            <v>0</v>
          </cell>
          <cell r="K105" t="str">
            <v>Utilizzo fondi per quote inutilizzati contributi  esercizi precedenti da ATS/ASST/Fondazioni per quota FSR indistinto</v>
          </cell>
          <cell r="L105" t="str">
            <v>€.</v>
          </cell>
          <cell r="M105">
            <v>0</v>
          </cell>
          <cell r="N105">
            <v>0</v>
          </cell>
          <cell r="O105">
            <v>0</v>
          </cell>
        </row>
        <row r="106">
          <cell r="B106" t="str">
            <v>4.10.12.10.020.000.00.000</v>
          </cell>
          <cell r="C106" t="str">
            <v>410121002000000000</v>
          </cell>
          <cell r="H106">
            <v>0</v>
          </cell>
          <cell r="K106" t="str">
            <v>Utilizzo fondi per quote inutilizzati contributi vincolati esercizi precedenti da soggetti pubblici (extra fondo) Vincolati</v>
          </cell>
          <cell r="L106" t="str">
            <v>€.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4.10.12.10.025.000.00.000</v>
          </cell>
          <cell r="C107" t="str">
            <v>410121002500000000</v>
          </cell>
          <cell r="H107" t="str">
            <v/>
          </cell>
          <cell r="K107" t="str">
            <v>Utilizzo fondi per quote inutilizzati per servizi socio sanitari (ASSI) di contributi  esercizi precedenti da Regione (extra fondo)</v>
          </cell>
          <cell r="L107" t="str">
            <v>€.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4.10.12.10.030.000.00.000</v>
          </cell>
          <cell r="C108" t="str">
            <v>410121003000000000</v>
          </cell>
          <cell r="H108">
            <v>0</v>
          </cell>
          <cell r="K108" t="str">
            <v>Utilizzo fondi per quote inutilizzate contributi vincolati esercizi precedenti  per ricerca da Ministero</v>
          </cell>
          <cell r="L108" t="str">
            <v>€.</v>
          </cell>
          <cell r="N108">
            <v>0</v>
          </cell>
          <cell r="O108">
            <v>0</v>
          </cell>
        </row>
        <row r="109">
          <cell r="B109" t="str">
            <v>4.10.12.10.040.000.00.000</v>
          </cell>
          <cell r="C109" t="str">
            <v>410121004000000000</v>
          </cell>
          <cell r="H109">
            <v>0</v>
          </cell>
          <cell r="K109" t="str">
            <v>Utilizzo fondi per quote inutilizzate contributi vincolati esercizi precedenti  per ricerca da Regione</v>
          </cell>
          <cell r="L109" t="str">
            <v>€.</v>
          </cell>
          <cell r="N109">
            <v>0</v>
          </cell>
          <cell r="O109">
            <v>0</v>
          </cell>
        </row>
        <row r="110">
          <cell r="B110" t="str">
            <v>4.10.12.10.045.000.00.000</v>
          </cell>
          <cell r="C110" t="str">
            <v>410121004500000000</v>
          </cell>
          <cell r="H110">
            <v>0</v>
          </cell>
          <cell r="K110" t="str">
            <v>Utilizzo fondi per quote inutilizzate contributi vincolati esercizi precedenti  per ricerca da ATS/ASST/Fondazioni</v>
          </cell>
          <cell r="L110" t="str">
            <v>€.</v>
          </cell>
          <cell r="N110">
            <v>0</v>
          </cell>
          <cell r="O110">
            <v>0</v>
          </cell>
        </row>
        <row r="111">
          <cell r="B111" t="str">
            <v>4.10.12.10.050.000.00.000</v>
          </cell>
          <cell r="C111" t="str">
            <v>410121005000000000</v>
          </cell>
          <cell r="H111">
            <v>0</v>
          </cell>
          <cell r="K111" t="str">
            <v>Utilizzo fondi per quote inutilizzate contributi vincolati esercizi precedenti  per ricerca da altri Enti Pubblici</v>
          </cell>
          <cell r="L111" t="str">
            <v>€.</v>
          </cell>
          <cell r="N111">
            <v>0</v>
          </cell>
          <cell r="O111">
            <v>0</v>
          </cell>
        </row>
        <row r="112">
          <cell r="B112" t="str">
            <v>4.10.12.10.055.000.00.000</v>
          </cell>
          <cell r="C112" t="str">
            <v>410121005500000000</v>
          </cell>
          <cell r="H112">
            <v>0</v>
          </cell>
          <cell r="K112" t="str">
            <v>Utilizzo fondi per quote inutilizzate contributi vincolati esercizi precedenti  da privati (altro)</v>
          </cell>
          <cell r="L112" t="str">
            <v>€.</v>
          </cell>
          <cell r="M112">
            <v>107</v>
          </cell>
          <cell r="N112">
            <v>11</v>
          </cell>
          <cell r="O112">
            <v>-96</v>
          </cell>
          <cell r="Q112">
            <v>3</v>
          </cell>
          <cell r="R112">
            <v>3</v>
          </cell>
          <cell r="S112">
            <v>3</v>
          </cell>
          <cell r="T112">
            <v>2</v>
          </cell>
        </row>
        <row r="113">
          <cell r="B113" t="str">
            <v>4.10.12.10.060.000.00.000</v>
          </cell>
          <cell r="C113" t="str">
            <v>410121006000000000</v>
          </cell>
          <cell r="K113" t="str">
            <v>Utilizzo fondi per quote inutilizzate contributi vincolati esercizi precedenti  per ricerca da privati</v>
          </cell>
          <cell r="L113" t="str">
            <v>€.</v>
          </cell>
          <cell r="O113">
            <v>0</v>
          </cell>
        </row>
        <row r="115">
          <cell r="M115" t="str">
            <v>Preconsuntivo al  31/12/2016</v>
          </cell>
          <cell r="N115" t="str">
            <v>Preventivo al  31/12/2017</v>
          </cell>
          <cell r="O115" t="str">
            <v>Variazione</v>
          </cell>
          <cell r="Q115" t="str">
            <v>Budget primo trimestre 2017</v>
          </cell>
          <cell r="R115" t="str">
            <v>Budget secondo trimestre 2017</v>
          </cell>
          <cell r="S115" t="str">
            <v>Budget terzo trimestre 2017</v>
          </cell>
          <cell r="T115" t="str">
            <v>Budget quarto trimestre 2017</v>
          </cell>
        </row>
        <row r="116">
          <cell r="B116" t="str">
            <v>4.10.20.00.000.000.00.000</v>
          </cell>
          <cell r="C116" t="str">
            <v>410200000000000000</v>
          </cell>
          <cell r="K116" t="str">
            <v>A.2) Proventi e ricavi diversi - Totale</v>
          </cell>
          <cell r="L116" t="str">
            <v>€.</v>
          </cell>
          <cell r="M116">
            <v>99186</v>
          </cell>
          <cell r="N116">
            <v>102098</v>
          </cell>
          <cell r="O116">
            <v>2912</v>
          </cell>
          <cell r="Q116">
            <v>25517</v>
          </cell>
          <cell r="R116">
            <v>25530</v>
          </cell>
          <cell r="S116">
            <v>25525</v>
          </cell>
          <cell r="T116">
            <v>25526</v>
          </cell>
        </row>
        <row r="118">
          <cell r="B118" t="str">
            <v>4.10.20.10.000.000.00.000</v>
          </cell>
          <cell r="C118" t="str">
            <v>410201000000000000</v>
          </cell>
          <cell r="K118" t="str">
            <v>A.2.A) Ricavi per prestazioni sanitarie e sociosanitarie a rilevanza sanitaria - Totale</v>
          </cell>
          <cell r="L118" t="str">
            <v>€.</v>
          </cell>
          <cell r="M118">
            <v>98502</v>
          </cell>
          <cell r="N118">
            <v>101387</v>
          </cell>
          <cell r="O118">
            <v>2885</v>
          </cell>
          <cell r="Q118">
            <v>25341</v>
          </cell>
          <cell r="R118">
            <v>25354</v>
          </cell>
          <cell r="S118">
            <v>25348</v>
          </cell>
          <cell r="T118">
            <v>25344</v>
          </cell>
        </row>
        <row r="120">
          <cell r="B120" t="str">
            <v>COD_COGE_NI</v>
          </cell>
          <cell r="C120" t="str">
            <v>COD_COGE</v>
          </cell>
          <cell r="K120" t="str">
            <v xml:space="preserve">Descrizione </v>
          </cell>
          <cell r="M120" t="str">
            <v>Preconsuntivo al  31/12/2016</v>
          </cell>
          <cell r="N120" t="str">
            <v>Preventivo al  31/12/2017</v>
          </cell>
          <cell r="O120" t="str">
            <v>Variazione</v>
          </cell>
          <cell r="Q120" t="str">
            <v>Budget primo trimestre 2017</v>
          </cell>
          <cell r="R120" t="str">
            <v>Budget secondo trimestre 2017</v>
          </cell>
          <cell r="S120" t="str">
            <v>Budget terzo trimestre 2017</v>
          </cell>
          <cell r="T120" t="str">
            <v>Budget quarto trimestre 2017</v>
          </cell>
        </row>
        <row r="121">
          <cell r="B121" t="str">
            <v>4.10.20.10.010.010.00.000</v>
          </cell>
          <cell r="C121" t="str">
            <v>410201001001000000</v>
          </cell>
          <cell r="H121" t="str">
            <v>A020</v>
          </cell>
          <cell r="K121" t="str">
            <v>ricavi per prestazioni drg per la ATS di appartenza</v>
          </cell>
          <cell r="L121" t="str">
            <v>€.</v>
          </cell>
          <cell r="M121">
            <v>48422</v>
          </cell>
          <cell r="N121">
            <v>48422</v>
          </cell>
          <cell r="O121">
            <v>0</v>
          </cell>
          <cell r="Q121">
            <v>12105</v>
          </cell>
          <cell r="R121">
            <v>12105</v>
          </cell>
          <cell r="S121">
            <v>12106</v>
          </cell>
          <cell r="T121">
            <v>12106</v>
          </cell>
        </row>
        <row r="122">
          <cell r="B122" t="str">
            <v>4.10.20.10.010.020.00.000</v>
          </cell>
          <cell r="C122" t="str">
            <v>410201001002000000</v>
          </cell>
          <cell r="H122" t="str">
            <v>A020</v>
          </cell>
          <cell r="K122" t="str">
            <v>ricavi per prestazioni drg per altre ATS lombarde</v>
          </cell>
          <cell r="L122" t="str">
            <v>€.</v>
          </cell>
          <cell r="M122">
            <v>5378</v>
          </cell>
          <cell r="N122">
            <v>5378</v>
          </cell>
          <cell r="O122">
            <v>0</v>
          </cell>
          <cell r="Q122">
            <v>1344</v>
          </cell>
          <cell r="R122">
            <v>1344</v>
          </cell>
          <cell r="S122">
            <v>1345</v>
          </cell>
          <cell r="T122">
            <v>1345</v>
          </cell>
        </row>
        <row r="123">
          <cell r="B123" t="str">
            <v>4.10.20.10.010.050.00.000</v>
          </cell>
          <cell r="C123" t="str">
            <v>410201001005000000</v>
          </cell>
          <cell r="H123" t="str">
            <v>A020</v>
          </cell>
          <cell r="K123" t="str">
            <v>ricavi per prestazioni drg extraregionale (Mobilità attiva in compensazione)</v>
          </cell>
          <cell r="L123" t="str">
            <v>€.</v>
          </cell>
          <cell r="M123">
            <v>819</v>
          </cell>
          <cell r="N123">
            <v>791</v>
          </cell>
          <cell r="O123">
            <v>-28</v>
          </cell>
          <cell r="Q123">
            <v>197</v>
          </cell>
          <cell r="R123">
            <v>198</v>
          </cell>
          <cell r="S123">
            <v>198</v>
          </cell>
          <cell r="T123">
            <v>198</v>
          </cell>
        </row>
        <row r="124">
          <cell r="B124" t="str">
            <v>4.10.20.10.010.070.00.000</v>
          </cell>
          <cell r="C124" t="str">
            <v>410201001007000000</v>
          </cell>
          <cell r="H124" t="str">
            <v>A020</v>
          </cell>
          <cell r="K124" t="str">
            <v xml:space="preserve">ricavi per prestazioni drg relativo agli stranieri </v>
          </cell>
          <cell r="L124" t="str">
            <v>€.</v>
          </cell>
          <cell r="N124">
            <v>0</v>
          </cell>
        </row>
        <row r="125">
          <cell r="B125" t="str">
            <v>4.10.20.10.010.070.01.000</v>
          </cell>
          <cell r="C125" t="str">
            <v>410201001007001000</v>
          </cell>
          <cell r="H125" t="str">
            <v/>
          </cell>
          <cell r="K125" t="str">
            <v>ricavi per prestazioni drg relativo agli stranieri - codice onere - 7</v>
          </cell>
          <cell r="L125" t="str">
            <v>€.</v>
          </cell>
          <cell r="M125">
            <v>61</v>
          </cell>
          <cell r="N125">
            <v>62</v>
          </cell>
          <cell r="O125">
            <v>1</v>
          </cell>
          <cell r="Q125">
            <v>15</v>
          </cell>
          <cell r="R125">
            <v>15</v>
          </cell>
          <cell r="S125">
            <v>16</v>
          </cell>
          <cell r="T125">
            <v>16</v>
          </cell>
        </row>
        <row r="126">
          <cell r="B126" t="str">
            <v>4.10.20.10.010.070.02.000</v>
          </cell>
          <cell r="C126" t="str">
            <v>410201001007002000</v>
          </cell>
          <cell r="H126" t="str">
            <v/>
          </cell>
          <cell r="K126" t="str">
            <v>ricavi per prestazioni drg relativo agli stranieri - codice onere - 9</v>
          </cell>
          <cell r="L126" t="str">
            <v>€.</v>
          </cell>
          <cell r="M126">
            <v>71</v>
          </cell>
          <cell r="N126">
            <v>64</v>
          </cell>
          <cell r="O126">
            <v>-7</v>
          </cell>
          <cell r="Q126">
            <v>16</v>
          </cell>
          <cell r="R126">
            <v>16</v>
          </cell>
          <cell r="S126">
            <v>16</v>
          </cell>
          <cell r="T126">
            <v>16</v>
          </cell>
        </row>
        <row r="127">
          <cell r="B127" t="str">
            <v>4.10.20.10.010.070.03.000</v>
          </cell>
          <cell r="C127" t="str">
            <v>410201001007003000</v>
          </cell>
          <cell r="H127" t="str">
            <v/>
          </cell>
          <cell r="K127" t="str">
            <v>ricavi per prestazioni drg relativo agli stranieri - codice onere - CSCS</v>
          </cell>
          <cell r="L127" t="str">
            <v>€.</v>
          </cell>
          <cell r="M127">
            <v>0</v>
          </cell>
          <cell r="N127">
            <v>0</v>
          </cell>
          <cell r="O127">
            <v>0</v>
          </cell>
        </row>
        <row r="128">
          <cell r="B128" t="str">
            <v>4.10.20.10.020.010.00.000</v>
          </cell>
          <cell r="C128" t="str">
            <v>410201002001000000</v>
          </cell>
          <cell r="H128" t="str">
            <v>A020</v>
          </cell>
          <cell r="K128" t="str">
            <v>ricavi per prestazioni attivita' ambulatoriale per la ATS di appartenenza</v>
          </cell>
          <cell r="L128" t="str">
            <v>€.</v>
          </cell>
          <cell r="M128">
            <v>23785</v>
          </cell>
          <cell r="N128">
            <v>23132</v>
          </cell>
          <cell r="O128">
            <v>-653</v>
          </cell>
          <cell r="Q128">
            <v>5782</v>
          </cell>
          <cell r="R128">
            <v>5783</v>
          </cell>
          <cell r="S128">
            <v>5783</v>
          </cell>
          <cell r="T128">
            <v>5784</v>
          </cell>
        </row>
        <row r="129">
          <cell r="B129" t="str">
            <v>4.10.20.10.020.020.00.000</v>
          </cell>
          <cell r="C129" t="str">
            <v>410201002002000000</v>
          </cell>
          <cell r="H129" t="str">
            <v>A020</v>
          </cell>
          <cell r="K129" t="str">
            <v>ricavi per prestazioni attivita' ambulatoriale per altre ATS lombarde</v>
          </cell>
          <cell r="L129" t="str">
            <v>€.</v>
          </cell>
          <cell r="M129">
            <v>1779</v>
          </cell>
          <cell r="N129">
            <v>1779</v>
          </cell>
          <cell r="O129">
            <v>0</v>
          </cell>
          <cell r="Q129">
            <v>445</v>
          </cell>
          <cell r="R129">
            <v>445</v>
          </cell>
          <cell r="S129">
            <v>445</v>
          </cell>
          <cell r="T129">
            <v>444</v>
          </cell>
        </row>
        <row r="130">
          <cell r="B130" t="str">
            <v>4.10.20.10.020.050.00.000</v>
          </cell>
          <cell r="C130" t="str">
            <v>410201002005000000</v>
          </cell>
          <cell r="H130" t="str">
            <v>A020</v>
          </cell>
          <cell r="K130" t="str">
            <v>ricavi per prestazioni attivita' ambulatoriale per extra regione (Mobilità attiva in compensazione)</v>
          </cell>
          <cell r="L130" t="str">
            <v>€.</v>
          </cell>
          <cell r="M130">
            <v>174</v>
          </cell>
          <cell r="N130">
            <v>163</v>
          </cell>
          <cell r="O130">
            <v>-11</v>
          </cell>
          <cell r="Q130">
            <v>41</v>
          </cell>
          <cell r="R130">
            <v>41</v>
          </cell>
          <cell r="S130">
            <v>41</v>
          </cell>
          <cell r="T130">
            <v>40</v>
          </cell>
        </row>
        <row r="131">
          <cell r="B131" t="str">
            <v>4.10.20.10.020.070.00.000</v>
          </cell>
          <cell r="C131" t="str">
            <v>410201002007000000</v>
          </cell>
          <cell r="H131" t="str">
            <v>A020</v>
          </cell>
          <cell r="K131" t="str">
            <v>ricavi per prestazioni attivita' ambulatoriale per stranieri</v>
          </cell>
          <cell r="L131" t="str">
            <v>€.</v>
          </cell>
          <cell r="N131">
            <v>0</v>
          </cell>
        </row>
        <row r="132">
          <cell r="B132" t="str">
            <v>4.10.20.10.020.070.01.000</v>
          </cell>
          <cell r="C132" t="str">
            <v>410201002007001000</v>
          </cell>
          <cell r="H132" t="str">
            <v/>
          </cell>
          <cell r="K132" t="str">
            <v>ricavi per prestazioni attivita' ambulatoriale per stranieri - codice onere - 7</v>
          </cell>
          <cell r="L132" t="str">
            <v>€.</v>
          </cell>
          <cell r="M132">
            <v>4</v>
          </cell>
          <cell r="N132">
            <v>4</v>
          </cell>
          <cell r="O132">
            <v>0</v>
          </cell>
          <cell r="Q132">
            <v>1</v>
          </cell>
          <cell r="R132">
            <v>1</v>
          </cell>
          <cell r="S132">
            <v>1</v>
          </cell>
          <cell r="T132">
            <v>1</v>
          </cell>
        </row>
        <row r="133">
          <cell r="B133" t="str">
            <v>4.10.20.10.020.070.02.000</v>
          </cell>
          <cell r="C133" t="str">
            <v>410201002007002000</v>
          </cell>
          <cell r="H133" t="str">
            <v/>
          </cell>
          <cell r="K133" t="str">
            <v>ricavi per prestazioni attivita' ambulatoriale per stranieri - codice onere - 9</v>
          </cell>
          <cell r="L133" t="str">
            <v>€.</v>
          </cell>
          <cell r="M133">
            <v>5</v>
          </cell>
          <cell r="N133">
            <v>5</v>
          </cell>
          <cell r="O133">
            <v>0</v>
          </cell>
          <cell r="Q133">
            <v>2</v>
          </cell>
          <cell r="R133">
            <v>1</v>
          </cell>
          <cell r="S133">
            <v>1</v>
          </cell>
          <cell r="T133">
            <v>1</v>
          </cell>
        </row>
        <row r="134">
          <cell r="B134" t="str">
            <v>4.10.20.10.020.070.03.000</v>
          </cell>
          <cell r="C134" t="str">
            <v>410201002007003000</v>
          </cell>
          <cell r="H134" t="str">
            <v/>
          </cell>
          <cell r="K134" t="str">
            <v>ricavi per prestazioni attivita' ambulatoriale per stranieri - codice onere - CSCS</v>
          </cell>
          <cell r="L134" t="str">
            <v>€.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4.10.20.10.020.075.00.000</v>
          </cell>
          <cell r="C135" t="str">
            <v>410201002007500000</v>
          </cell>
          <cell r="H135" t="str">
            <v>A020</v>
          </cell>
          <cell r="K135" t="str">
            <v>ricavi per prestazioni attivita' ambulatoriale per carcerati</v>
          </cell>
          <cell r="L135" t="str">
            <v>€.</v>
          </cell>
          <cell r="M135">
            <v>0</v>
          </cell>
          <cell r="N135">
            <v>0</v>
          </cell>
          <cell r="O135">
            <v>0</v>
          </cell>
        </row>
        <row r="136">
          <cell r="B136" t="str">
            <v>4.10.20.10.020.110.00.000</v>
          </cell>
          <cell r="C136" t="str">
            <v>410201002011000000</v>
          </cell>
          <cell r="H136" t="str">
            <v>A020</v>
          </cell>
          <cell r="K136" t="str">
            <v>ricavi per prestazioni di "screening" ATS di appartenenza</v>
          </cell>
          <cell r="L136" t="str">
            <v>€.</v>
          </cell>
          <cell r="M136">
            <v>255</v>
          </cell>
          <cell r="N136">
            <v>294</v>
          </cell>
          <cell r="O136">
            <v>39</v>
          </cell>
          <cell r="Q136">
            <v>74</v>
          </cell>
          <cell r="R136">
            <v>74</v>
          </cell>
          <cell r="S136">
            <v>73</v>
          </cell>
          <cell r="T136">
            <v>73</v>
          </cell>
        </row>
        <row r="137">
          <cell r="B137" t="str">
            <v>4.10.20.10.020.120.00.000</v>
          </cell>
          <cell r="C137" t="str">
            <v>410201002012000000</v>
          </cell>
          <cell r="H137" t="str">
            <v>A020</v>
          </cell>
          <cell r="K137" t="str">
            <v>ricavi per prestazioni di "screening" altre ATS della regione</v>
          </cell>
          <cell r="L137" t="str">
            <v>€.</v>
          </cell>
          <cell r="M137">
            <v>0</v>
          </cell>
          <cell r="N137">
            <v>0</v>
          </cell>
          <cell r="O137">
            <v>0</v>
          </cell>
        </row>
        <row r="138">
          <cell r="B138" t="str">
            <v>4.10.20.10.020.150.00.000</v>
          </cell>
          <cell r="C138" t="str">
            <v>410201002015000000</v>
          </cell>
          <cell r="H138" t="str">
            <v>A020</v>
          </cell>
          <cell r="K138" t="str">
            <v>ricavi per prestazioni di "screening" per extra regione (Mobilità attiva in compensazione)</v>
          </cell>
          <cell r="L138" t="str">
            <v>€.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4.10.20.10.020.170.00.000</v>
          </cell>
          <cell r="C139" t="str">
            <v>410201002017000000</v>
          </cell>
          <cell r="H139" t="str">
            <v>A020</v>
          </cell>
          <cell r="K139" t="str">
            <v>ricavi per prestazioni di "screening" per stranieri</v>
          </cell>
          <cell r="L139" t="str">
            <v>€.</v>
          </cell>
          <cell r="M139">
            <v>0</v>
          </cell>
          <cell r="N139">
            <v>0</v>
          </cell>
          <cell r="O139">
            <v>0</v>
          </cell>
        </row>
        <row r="140">
          <cell r="B140" t="str">
            <v>4.10.20.10.020.210.00.000</v>
          </cell>
          <cell r="C140" t="str">
            <v>410201002021000000</v>
          </cell>
          <cell r="H140" t="str">
            <v>A020</v>
          </cell>
          <cell r="K140" t="str">
            <v>ricavi per Neuro-psichiatria Infantile (Uonpia) per la ATS di appartenenza</v>
          </cell>
          <cell r="L140" t="str">
            <v>€.</v>
          </cell>
          <cell r="M140">
            <v>1241</v>
          </cell>
          <cell r="N140">
            <v>1354</v>
          </cell>
          <cell r="O140">
            <v>113</v>
          </cell>
          <cell r="Q140">
            <v>338</v>
          </cell>
          <cell r="R140">
            <v>338</v>
          </cell>
          <cell r="S140">
            <v>338</v>
          </cell>
          <cell r="T140">
            <v>340</v>
          </cell>
        </row>
        <row r="141">
          <cell r="B141" t="str">
            <v>4.10.20.10.020.220.00.000</v>
          </cell>
          <cell r="C141" t="str">
            <v>410201002022000000</v>
          </cell>
          <cell r="H141" t="str">
            <v>A020</v>
          </cell>
          <cell r="K141" t="str">
            <v>ricavi per Neuro-psichiatria Infantile (Uonpia) per altre ATS lombarde</v>
          </cell>
          <cell r="L141" t="str">
            <v>€.</v>
          </cell>
          <cell r="M141">
            <v>14</v>
          </cell>
          <cell r="N141">
            <v>14</v>
          </cell>
          <cell r="O141">
            <v>0</v>
          </cell>
          <cell r="Q141">
            <v>4</v>
          </cell>
          <cell r="R141">
            <v>4</v>
          </cell>
          <cell r="S141">
            <v>3</v>
          </cell>
          <cell r="T141">
            <v>3</v>
          </cell>
        </row>
        <row r="142">
          <cell r="B142" t="str">
            <v>4.10.20.10.020.250.00.000</v>
          </cell>
          <cell r="C142" t="str">
            <v>410201002025000000</v>
          </cell>
          <cell r="H142" t="str">
            <v>A020</v>
          </cell>
          <cell r="K142" t="str">
            <v>ricavi per Neuro-psichiatria Infantile (Uonpia) per Extraregione (Mobilità attiva in compensazione)</v>
          </cell>
          <cell r="L142" t="str">
            <v>€.</v>
          </cell>
          <cell r="M142">
            <v>4</v>
          </cell>
          <cell r="N142">
            <v>4</v>
          </cell>
          <cell r="O142">
            <v>0</v>
          </cell>
          <cell r="Q142">
            <v>1</v>
          </cell>
          <cell r="R142">
            <v>1</v>
          </cell>
          <cell r="S142">
            <v>1</v>
          </cell>
          <cell r="T142">
            <v>1</v>
          </cell>
        </row>
        <row r="143">
          <cell r="B143" t="str">
            <v>4.10.20.10.020.270.00.000</v>
          </cell>
          <cell r="C143" t="str">
            <v>410201002027000000</v>
          </cell>
          <cell r="H143" t="str">
            <v>A020</v>
          </cell>
          <cell r="K143" t="str">
            <v>ricavi per Neuro-psichiatria Infantile (Uonpia) per Stranieri</v>
          </cell>
          <cell r="L143" t="str">
            <v>€.</v>
          </cell>
          <cell r="N143">
            <v>0</v>
          </cell>
        </row>
        <row r="144">
          <cell r="B144" t="str">
            <v>4.10.20.10.020.270.01.000</v>
          </cell>
          <cell r="C144" t="str">
            <v>410201002027001000</v>
          </cell>
          <cell r="H144" t="str">
            <v>A020</v>
          </cell>
          <cell r="K144" t="str">
            <v>ricavi per Neuro-psichiatria Infantile (Uonpia) per Stranieri - codice onere - 7</v>
          </cell>
          <cell r="L144" t="str">
            <v>€.</v>
          </cell>
          <cell r="M144">
            <v>0</v>
          </cell>
          <cell r="N144">
            <v>0</v>
          </cell>
          <cell r="O144">
            <v>0</v>
          </cell>
        </row>
        <row r="145">
          <cell r="B145" t="str">
            <v>4.10.20.10.020.270.02.000</v>
          </cell>
          <cell r="C145" t="str">
            <v>410201002027002000</v>
          </cell>
          <cell r="H145" t="str">
            <v>A020</v>
          </cell>
          <cell r="K145" t="str">
            <v>ricavi per Neuro-psichiatria Infantile (Uonpia) per Stranieri - codice onere - 9</v>
          </cell>
          <cell r="L145" t="str">
            <v>€.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4.10.20.10.020.270.03.000</v>
          </cell>
          <cell r="C146" t="str">
            <v>410201002027003000</v>
          </cell>
          <cell r="H146" t="str">
            <v>A020</v>
          </cell>
          <cell r="K146" t="str">
            <v>ricavi per Neuro-psichiatria Infantile (Uonpia) per Stranieri - codice onere - CSCS</v>
          </cell>
          <cell r="L146" t="str">
            <v>€.</v>
          </cell>
          <cell r="M146">
            <v>0</v>
          </cell>
          <cell r="N146">
            <v>0</v>
          </cell>
          <cell r="O146">
            <v>0</v>
          </cell>
        </row>
        <row r="147">
          <cell r="B147" t="str">
            <v>4.10.20.10.030.010.00.000</v>
          </cell>
          <cell r="C147" t="str">
            <v>410201003001000000</v>
          </cell>
          <cell r="H147" t="str">
            <v>A020</v>
          </cell>
          <cell r="K147" t="str">
            <v>ricavi per attivita' di psichiatria (circ. 46/san)  per la ATS di appartenenza</v>
          </cell>
          <cell r="L147" t="str">
            <v>€.</v>
          </cell>
          <cell r="M147">
            <v>3152</v>
          </cell>
          <cell r="N147">
            <v>3186</v>
          </cell>
          <cell r="O147">
            <v>34</v>
          </cell>
          <cell r="Q147">
            <v>797</v>
          </cell>
          <cell r="R147">
            <v>797</v>
          </cell>
          <cell r="S147">
            <v>796</v>
          </cell>
          <cell r="T147">
            <v>796</v>
          </cell>
        </row>
        <row r="148">
          <cell r="B148" t="str">
            <v>4.10.20.10.030.020.00.000</v>
          </cell>
          <cell r="C148" t="str">
            <v>410201003002000000</v>
          </cell>
          <cell r="H148" t="str">
            <v>A020</v>
          </cell>
          <cell r="K148" t="str">
            <v>ricavi per attivita' di psichiatria (circ. 46/san) per altre ATS lombarde</v>
          </cell>
          <cell r="L148" t="str">
            <v>€.</v>
          </cell>
          <cell r="M148">
            <v>115</v>
          </cell>
          <cell r="N148">
            <v>115</v>
          </cell>
          <cell r="O148">
            <v>0</v>
          </cell>
          <cell r="Q148">
            <v>29</v>
          </cell>
          <cell r="R148">
            <v>29</v>
          </cell>
          <cell r="S148">
            <v>29</v>
          </cell>
          <cell r="T148">
            <v>28</v>
          </cell>
        </row>
        <row r="149">
          <cell r="B149" t="str">
            <v>4.10.20.10.030.050.00.000</v>
          </cell>
          <cell r="C149" t="str">
            <v>410201003005000000</v>
          </cell>
          <cell r="H149" t="str">
            <v>A020</v>
          </cell>
          <cell r="K149" t="str">
            <v>ricavi per attivita' di psichiatria (circ. 46/san) per Extraregione (Mobilità non soggetta a compensazione)</v>
          </cell>
          <cell r="L149" t="str">
            <v>€.</v>
          </cell>
          <cell r="M149">
            <v>7</v>
          </cell>
          <cell r="N149">
            <v>7</v>
          </cell>
          <cell r="O149">
            <v>0</v>
          </cell>
          <cell r="Q149">
            <v>1</v>
          </cell>
          <cell r="R149">
            <v>2</v>
          </cell>
          <cell r="S149">
            <v>2</v>
          </cell>
          <cell r="T149">
            <v>2</v>
          </cell>
        </row>
        <row r="150">
          <cell r="B150" t="str">
            <v>4.10.20.10.030.070.00.000</v>
          </cell>
          <cell r="C150" t="str">
            <v>410201003007000000</v>
          </cell>
          <cell r="H150" t="str">
            <v>A020</v>
          </cell>
          <cell r="K150" t="str">
            <v>ricavi per attivita' di psichiatria (circ. 46/san) stranieri</v>
          </cell>
          <cell r="L150" t="str">
            <v>€.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4.10.20.10.040.010.00.000</v>
          </cell>
          <cell r="C151" t="str">
            <v>410201004001000000</v>
          </cell>
          <cell r="H151" t="str">
            <v>A020</v>
          </cell>
          <cell r="K151" t="str">
            <v>ricavi per farmaci File F per la ATS di appartenenza</v>
          </cell>
          <cell r="L151" t="str">
            <v>€.</v>
          </cell>
          <cell r="N151">
            <v>0</v>
          </cell>
          <cell r="O151">
            <v>0</v>
          </cell>
        </row>
        <row r="152">
          <cell r="B152" t="str">
            <v>4.10.20.10.040.010.01.000</v>
          </cell>
          <cell r="C152" t="str">
            <v>410201004001001000</v>
          </cell>
          <cell r="H152" t="str">
            <v>A020</v>
          </cell>
          <cell r="K152" t="str">
            <v>ricavi per farmaci File F (escluso HCV) per la ATS di appartenenza</v>
          </cell>
          <cell r="L152" t="str">
            <v>€.</v>
          </cell>
          <cell r="M152">
            <v>4618</v>
          </cell>
          <cell r="N152">
            <v>5550</v>
          </cell>
          <cell r="O152">
            <v>932</v>
          </cell>
          <cell r="Q152">
            <v>1388</v>
          </cell>
          <cell r="R152">
            <v>1388</v>
          </cell>
          <cell r="S152">
            <v>1387</v>
          </cell>
          <cell r="T152">
            <v>1387</v>
          </cell>
        </row>
        <row r="153">
          <cell r="B153" t="str">
            <v>4.10.20.10.040.010.02.000</v>
          </cell>
          <cell r="C153" t="str">
            <v>410201004001002000</v>
          </cell>
          <cell r="H153" t="str">
            <v>A020</v>
          </cell>
          <cell r="K153" t="str">
            <v>ricavi per farmaci HCV per la ATS di appartenenza</v>
          </cell>
          <cell r="L153" t="str">
            <v>€.</v>
          </cell>
          <cell r="M153">
            <v>952</v>
          </cell>
          <cell r="N153">
            <v>807</v>
          </cell>
          <cell r="O153">
            <v>-145</v>
          </cell>
          <cell r="Q153">
            <v>202</v>
          </cell>
          <cell r="R153">
            <v>202</v>
          </cell>
          <cell r="S153">
            <v>202</v>
          </cell>
          <cell r="T153">
            <v>201</v>
          </cell>
        </row>
        <row r="154">
          <cell r="B154" t="str">
            <v>4.10.20.10.040.020.00.000</v>
          </cell>
          <cell r="C154" t="str">
            <v>410201004002000000</v>
          </cell>
          <cell r="H154" t="str">
            <v>A020</v>
          </cell>
          <cell r="K154" t="str">
            <v>ricavi per farmaci File F per altre ATS lombarde</v>
          </cell>
          <cell r="L154" t="str">
            <v>€.</v>
          </cell>
          <cell r="N154">
            <v>0</v>
          </cell>
          <cell r="O154">
            <v>0</v>
          </cell>
        </row>
        <row r="155">
          <cell r="B155" t="str">
            <v>4.10.20.10.040.020.01.000</v>
          </cell>
          <cell r="C155" t="str">
            <v>410201004002001000</v>
          </cell>
          <cell r="H155" t="str">
            <v>A020</v>
          </cell>
          <cell r="K155" t="str">
            <v>ricavi per farmaci File F (escluso HCV) per altre ATS lombarde</v>
          </cell>
          <cell r="L155" t="str">
            <v>€.</v>
          </cell>
          <cell r="M155">
            <v>523</v>
          </cell>
          <cell r="N155">
            <v>570</v>
          </cell>
          <cell r="O155">
            <v>47</v>
          </cell>
          <cell r="Q155">
            <v>143</v>
          </cell>
          <cell r="R155">
            <v>143</v>
          </cell>
          <cell r="S155">
            <v>142</v>
          </cell>
          <cell r="T155">
            <v>142</v>
          </cell>
        </row>
        <row r="156">
          <cell r="B156" t="str">
            <v>4.10.20.10.040.020.02.000</v>
          </cell>
          <cell r="C156" t="str">
            <v>410201004002002000</v>
          </cell>
          <cell r="H156" t="str">
            <v>A020</v>
          </cell>
          <cell r="K156" t="str">
            <v>ricavi per farmaci HCV per altre ATS lombarde</v>
          </cell>
          <cell r="L156" t="str">
            <v>€.</v>
          </cell>
          <cell r="M156">
            <v>342</v>
          </cell>
          <cell r="N156">
            <v>296</v>
          </cell>
          <cell r="O156">
            <v>-46</v>
          </cell>
          <cell r="Q156">
            <v>74</v>
          </cell>
          <cell r="R156">
            <v>74</v>
          </cell>
          <cell r="S156">
            <v>74</v>
          </cell>
          <cell r="T156">
            <v>74</v>
          </cell>
        </row>
        <row r="157">
          <cell r="B157" t="str">
            <v>4.10.20.10.040.050.00.000</v>
          </cell>
          <cell r="C157" t="str">
            <v>410201004005000000</v>
          </cell>
          <cell r="H157" t="str">
            <v>A020</v>
          </cell>
          <cell r="K157" t="str">
            <v>ricavi per farmaci File F per Extraregione (Mobilità attiva in compensazione)</v>
          </cell>
          <cell r="L157" t="str">
            <v>€.</v>
          </cell>
          <cell r="N157">
            <v>0</v>
          </cell>
          <cell r="O157">
            <v>0</v>
          </cell>
        </row>
        <row r="158">
          <cell r="B158" t="str">
            <v>4.10.20.10.040.050.01.000</v>
          </cell>
          <cell r="C158" t="str">
            <v>410201004005001000</v>
          </cell>
          <cell r="H158" t="str">
            <v>A020</v>
          </cell>
          <cell r="K158" t="str">
            <v>ricavi per farmaci File F (escluso HCV) per Extraregione (Mobilità attiva in compensazione)</v>
          </cell>
          <cell r="L158" t="str">
            <v>€.</v>
          </cell>
          <cell r="M158">
            <v>54</v>
          </cell>
          <cell r="N158">
            <v>50</v>
          </cell>
          <cell r="O158">
            <v>-4</v>
          </cell>
          <cell r="Q158">
            <v>13</v>
          </cell>
          <cell r="R158">
            <v>13</v>
          </cell>
          <cell r="S158">
            <v>12</v>
          </cell>
          <cell r="T158">
            <v>12</v>
          </cell>
        </row>
        <row r="159">
          <cell r="B159" t="str">
            <v>4.10.20.10.040.050.02.000</v>
          </cell>
          <cell r="C159" t="str">
            <v>410201004005002000</v>
          </cell>
          <cell r="H159" t="str">
            <v>A020</v>
          </cell>
          <cell r="K159" t="str">
            <v>ricavi per farmaci HCV per Extraregione (Mobilità attiva in compensazione)</v>
          </cell>
          <cell r="L159" t="str">
            <v>€.</v>
          </cell>
          <cell r="M159">
            <v>0</v>
          </cell>
          <cell r="N159">
            <v>0</v>
          </cell>
          <cell r="O159">
            <v>0</v>
          </cell>
        </row>
        <row r="160">
          <cell r="B160" t="str">
            <v>4.10.20.10.040.070.00.000</v>
          </cell>
          <cell r="C160" t="str">
            <v>410201004007000000</v>
          </cell>
          <cell r="H160" t="str">
            <v>A020</v>
          </cell>
          <cell r="K160" t="str">
            <v>ricavi per i farmaci File F per stranieri</v>
          </cell>
          <cell r="L160" t="str">
            <v>€.</v>
          </cell>
          <cell r="N160">
            <v>0</v>
          </cell>
          <cell r="O160">
            <v>0</v>
          </cell>
        </row>
        <row r="161">
          <cell r="B161" t="str">
            <v>4.10.20.10.040.070.01.000</v>
          </cell>
          <cell r="C161" t="str">
            <v>410201004007001000</v>
          </cell>
          <cell r="H161" t="str">
            <v>A020</v>
          </cell>
          <cell r="K161" t="str">
            <v>ricavi per i farmaci File F (escluso HCV) per stranieri</v>
          </cell>
          <cell r="L161" t="str">
            <v>€.</v>
          </cell>
          <cell r="M161">
            <v>2</v>
          </cell>
          <cell r="N161">
            <v>2</v>
          </cell>
          <cell r="O161">
            <v>0</v>
          </cell>
          <cell r="Q161">
            <v>1</v>
          </cell>
          <cell r="S161">
            <v>1</v>
          </cell>
        </row>
        <row r="162">
          <cell r="B162" t="str">
            <v>4.10.20.10.040.070.02.000</v>
          </cell>
          <cell r="C162" t="str">
            <v>410201004007002000</v>
          </cell>
          <cell r="H162" t="str">
            <v>A020</v>
          </cell>
          <cell r="K162" t="str">
            <v>ricavi per i farmaci HCV per stranieri</v>
          </cell>
          <cell r="L162" t="str">
            <v>€.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>4.10.20.10.040.080.00.000</v>
          </cell>
          <cell r="C163" t="str">
            <v>410201004008000000</v>
          </cell>
          <cell r="H163" t="str">
            <v>A020</v>
          </cell>
          <cell r="K163" t="str">
            <v>ricavi per i farmaci File F per carcerati (per conto Istituti penitenziari)</v>
          </cell>
          <cell r="L163" t="str">
            <v>€.</v>
          </cell>
          <cell r="N163">
            <v>0</v>
          </cell>
          <cell r="O163">
            <v>0</v>
          </cell>
        </row>
        <row r="164">
          <cell r="B164" t="str">
            <v>4.10.20.10.040.080.01.000</v>
          </cell>
          <cell r="C164" t="str">
            <v>410201004008001000</v>
          </cell>
          <cell r="H164" t="str">
            <v>A020</v>
          </cell>
          <cell r="K164" t="str">
            <v>ricavi per i farmaci File F (escluso HCV) per carcerati (per conto Istituti penitenziari)</v>
          </cell>
          <cell r="L164" t="str">
            <v>€.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4.10.20.10.040.080.02.000</v>
          </cell>
          <cell r="C165" t="str">
            <v>410201004008002000</v>
          </cell>
          <cell r="H165" t="str">
            <v>A020</v>
          </cell>
          <cell r="K165" t="str">
            <v>ricavi per i farmaci HCV per carcerati (per conto Istituti penitenziari)</v>
          </cell>
          <cell r="L165" t="str">
            <v>€.</v>
          </cell>
          <cell r="M165">
            <v>0</v>
          </cell>
          <cell r="N165">
            <v>0</v>
          </cell>
          <cell r="O165">
            <v>0</v>
          </cell>
        </row>
        <row r="166">
          <cell r="B166" t="str">
            <v>4.10.20.10.050.010.00.000</v>
          </cell>
          <cell r="C166" t="str">
            <v>410201005001000000</v>
          </cell>
          <cell r="H166" t="str">
            <v>A020</v>
          </cell>
          <cell r="K166" t="str">
            <v>ricavi per farmaci erogati in "Doppio Canale" per ATS di appartenenza</v>
          </cell>
          <cell r="L166" t="str">
            <v>€.</v>
          </cell>
          <cell r="M166">
            <v>1693</v>
          </cell>
          <cell r="N166">
            <v>4200</v>
          </cell>
          <cell r="O166">
            <v>2507</v>
          </cell>
          <cell r="Q166">
            <v>1050</v>
          </cell>
          <cell r="R166">
            <v>1050</v>
          </cell>
          <cell r="S166">
            <v>1050</v>
          </cell>
          <cell r="T166">
            <v>1050</v>
          </cell>
        </row>
        <row r="167">
          <cell r="B167" t="str">
            <v>4.10.20.10.050.020.00.000</v>
          </cell>
          <cell r="C167" t="str">
            <v>410201005002000000</v>
          </cell>
          <cell r="H167" t="str">
            <v>A020</v>
          </cell>
          <cell r="K167" t="str">
            <v>ricavi per farmaci erogati in "Doppio Canale" per altre ATS lombarde</v>
          </cell>
          <cell r="L167" t="str">
            <v>€.</v>
          </cell>
          <cell r="M167">
            <v>173</v>
          </cell>
          <cell r="N167">
            <v>176</v>
          </cell>
          <cell r="O167">
            <v>3</v>
          </cell>
          <cell r="Q167">
            <v>44</v>
          </cell>
          <cell r="R167">
            <v>44</v>
          </cell>
          <cell r="S167">
            <v>44</v>
          </cell>
          <cell r="T167">
            <v>44</v>
          </cell>
        </row>
        <row r="168">
          <cell r="B168" t="str">
            <v>4.10.20.10.050.050.00.000</v>
          </cell>
          <cell r="C168" t="str">
            <v>410201005005000000</v>
          </cell>
          <cell r="H168" t="str">
            <v>A020</v>
          </cell>
          <cell r="K168" t="str">
            <v>ricavi per farmaci erogati in "Doppio Canale" per Extraregione (Mobilità attiva in compensazione)</v>
          </cell>
          <cell r="L168" t="str">
            <v>€.</v>
          </cell>
          <cell r="M168">
            <v>13</v>
          </cell>
          <cell r="N168">
            <v>14</v>
          </cell>
          <cell r="O168">
            <v>1</v>
          </cell>
          <cell r="Q168">
            <v>3</v>
          </cell>
          <cell r="R168">
            <v>4</v>
          </cell>
          <cell r="S168">
            <v>4</v>
          </cell>
          <cell r="T168">
            <v>3</v>
          </cell>
        </row>
        <row r="169">
          <cell r="B169" t="str">
            <v>4.10.20.10.050.070.00.000</v>
          </cell>
          <cell r="C169" t="str">
            <v>410201005007000000</v>
          </cell>
          <cell r="H169" t="str">
            <v>A020</v>
          </cell>
          <cell r="K169" t="str">
            <v>ricavi per farmaci erogati in "Doppio Canale" per stranieri</v>
          </cell>
          <cell r="L169" t="str">
            <v>€.</v>
          </cell>
          <cell r="M169">
            <v>0</v>
          </cell>
          <cell r="N169">
            <v>0</v>
          </cell>
          <cell r="O169">
            <v>0</v>
          </cell>
        </row>
        <row r="170">
          <cell r="B170" t="str">
            <v>4.10.20.10.060.010.00.000</v>
          </cell>
          <cell r="C170" t="str">
            <v>410201006001000000</v>
          </cell>
          <cell r="H170" t="str">
            <v>A020</v>
          </cell>
          <cell r="K170" t="str">
            <v>ricavi per farmaci erogati in "Primo ciclo" per ATS di appartenenza</v>
          </cell>
          <cell r="L170" t="str">
            <v>€.</v>
          </cell>
          <cell r="M170">
            <v>63</v>
          </cell>
          <cell r="N170">
            <v>64</v>
          </cell>
          <cell r="O170">
            <v>1</v>
          </cell>
          <cell r="Q170">
            <v>16</v>
          </cell>
          <cell r="R170">
            <v>16</v>
          </cell>
          <cell r="S170">
            <v>16</v>
          </cell>
          <cell r="T170">
            <v>16</v>
          </cell>
        </row>
        <row r="171">
          <cell r="B171" t="str">
            <v>4.10.20.10.060.020.00.000</v>
          </cell>
          <cell r="C171" t="str">
            <v>410201006002000000</v>
          </cell>
          <cell r="H171" t="str">
            <v>A020</v>
          </cell>
          <cell r="K171" t="str">
            <v>ricavi per farmaci erogati in "Primo ciclo" per altre ATS lombarde</v>
          </cell>
          <cell r="L171" t="str">
            <v>€.</v>
          </cell>
          <cell r="M171">
            <v>7</v>
          </cell>
          <cell r="N171">
            <v>6</v>
          </cell>
          <cell r="O171">
            <v>-1</v>
          </cell>
          <cell r="Q171">
            <v>1</v>
          </cell>
          <cell r="R171">
            <v>2</v>
          </cell>
          <cell r="S171">
            <v>2</v>
          </cell>
          <cell r="T171">
            <v>1</v>
          </cell>
        </row>
        <row r="172">
          <cell r="B172" t="str">
            <v>4.10.20.10.060.050.00.000</v>
          </cell>
          <cell r="C172" t="str">
            <v>410201006005000000</v>
          </cell>
          <cell r="H172" t="str">
            <v>A020</v>
          </cell>
          <cell r="K172" t="str">
            <v>ricavi per farmaci erogati in "Primo ciclo" per Extraregione (Mobilità attiva in compensazione)</v>
          </cell>
          <cell r="L172" t="str">
            <v>€.</v>
          </cell>
          <cell r="M172">
            <v>1</v>
          </cell>
          <cell r="N172">
            <v>1</v>
          </cell>
          <cell r="O172">
            <v>0</v>
          </cell>
          <cell r="S172">
            <v>1</v>
          </cell>
        </row>
        <row r="173">
          <cell r="B173" t="str">
            <v>4.10.20.10.060.070.00.000</v>
          </cell>
          <cell r="C173" t="str">
            <v>410201006007000000</v>
          </cell>
          <cell r="H173" t="str">
            <v>A020</v>
          </cell>
          <cell r="K173" t="str">
            <v>ricavi per farmaci erogati in "Primo ciclo" per stranieri</v>
          </cell>
          <cell r="L173" t="str">
            <v>€.</v>
          </cell>
          <cell r="M173">
            <v>0</v>
          </cell>
          <cell r="N173">
            <v>0</v>
          </cell>
          <cell r="O173">
            <v>0</v>
          </cell>
        </row>
        <row r="174">
          <cell r="B174" t="str">
            <v>4.10.20.10.100.010.00.000</v>
          </cell>
          <cell r="C174" t="str">
            <v>410201010001000000</v>
          </cell>
          <cell r="H174" t="str">
            <v>A020</v>
          </cell>
          <cell r="K174" t="str">
            <v>Prestazioni di servizi MMG, PLS, Continuità assistenziale per ATS di appartenenza</v>
          </cell>
          <cell r="L174" t="str">
            <v>€.</v>
          </cell>
          <cell r="N174">
            <v>0</v>
          </cell>
        </row>
        <row r="175">
          <cell r="B175" t="str">
            <v>4.10.20.10.100.020.00.000</v>
          </cell>
          <cell r="C175" t="str">
            <v>410201010002000000</v>
          </cell>
          <cell r="H175" t="str">
            <v>A020</v>
          </cell>
          <cell r="K175" t="str">
            <v>Prestazioni di servizi MMG, PLS, Continuità assistenziale per altre ATS lombarde</v>
          </cell>
          <cell r="L175" t="str">
            <v>€.</v>
          </cell>
          <cell r="N175">
            <v>0</v>
          </cell>
        </row>
        <row r="176">
          <cell r="B176" t="str">
            <v>4.10.20.10.110.010.00.000</v>
          </cell>
          <cell r="C176" t="str">
            <v>410201011001000000</v>
          </cell>
          <cell r="H176" t="str">
            <v>A020</v>
          </cell>
          <cell r="K176" t="str">
            <v>Prestazioni servizi farmaceutica convenzionata per ATS di appartenenza</v>
          </cell>
          <cell r="L176" t="str">
            <v>€.</v>
          </cell>
          <cell r="N176">
            <v>0</v>
          </cell>
        </row>
        <row r="177">
          <cell r="B177" t="str">
            <v>4.10.20.10.110.020.00.000</v>
          </cell>
          <cell r="C177" t="str">
            <v>410201011002000000</v>
          </cell>
          <cell r="H177" t="str">
            <v>A020</v>
          </cell>
          <cell r="K177" t="str">
            <v>Prestazioni servizi farmaceutica convenzionata per altre ATS lombarde</v>
          </cell>
          <cell r="L177" t="str">
            <v>€.</v>
          </cell>
          <cell r="N177">
            <v>0</v>
          </cell>
        </row>
        <row r="178">
          <cell r="B178" t="str">
            <v>4.10.20.10.120.010.00.000</v>
          </cell>
          <cell r="C178" t="str">
            <v>410201012001000000</v>
          </cell>
          <cell r="H178" t="str">
            <v>A020</v>
          </cell>
          <cell r="K178" t="str">
            <v>Prestazioni termali per ATS di appartenenza</v>
          </cell>
          <cell r="L178" t="str">
            <v>€.</v>
          </cell>
          <cell r="N178">
            <v>0</v>
          </cell>
        </row>
        <row r="179">
          <cell r="B179" t="str">
            <v>4.10.20.10.120.020.00.000</v>
          </cell>
          <cell r="C179" t="str">
            <v>410201012002000000</v>
          </cell>
          <cell r="H179" t="str">
            <v>A020</v>
          </cell>
          <cell r="K179" t="str">
            <v>Prestazioni termali per altre ATS lombarde</v>
          </cell>
          <cell r="L179" t="str">
            <v>€.</v>
          </cell>
          <cell r="N179">
            <v>0</v>
          </cell>
        </row>
        <row r="180">
          <cell r="B180" t="str">
            <v>4.10.20.10.130.010.00.000</v>
          </cell>
          <cell r="C180" t="str">
            <v>410201013001000000</v>
          </cell>
          <cell r="H180" t="str">
            <v>A020</v>
          </cell>
          <cell r="K180" t="str">
            <v>Prestazioni di trasporto ambulanze ed elisoccorso per ATS di appartenenza</v>
          </cell>
          <cell r="L180" t="str">
            <v>€.</v>
          </cell>
          <cell r="N180">
            <v>0</v>
          </cell>
        </row>
        <row r="181">
          <cell r="B181" t="str">
            <v>4.10.20.10.130.020.00.000</v>
          </cell>
          <cell r="C181" t="str">
            <v>410201013002000000</v>
          </cell>
          <cell r="H181" t="str">
            <v>A020</v>
          </cell>
          <cell r="K181" t="str">
            <v>Prestazioni di trasporto ambulanze ed elisoccorso per  ATS/ASST/Irccs della Regione</v>
          </cell>
          <cell r="L181" t="str">
            <v>€.</v>
          </cell>
          <cell r="N181">
            <v>0</v>
          </cell>
        </row>
        <row r="182">
          <cell r="B182" t="str">
            <v>4.10.20.10.130.050.00.000</v>
          </cell>
          <cell r="C182" t="str">
            <v>410201013005000000</v>
          </cell>
          <cell r="H182" t="str">
            <v>A020</v>
          </cell>
          <cell r="K182" t="str">
            <v>Prestazioni di trasporto ambulanze ed elisoccorso Fuori regione (Mobilità attiva in compensazione)</v>
          </cell>
          <cell r="L182" t="str">
            <v>€.</v>
          </cell>
          <cell r="N182">
            <v>0</v>
          </cell>
        </row>
        <row r="183">
          <cell r="B183" t="str">
            <v>4.10.20.10.190.010.00.000</v>
          </cell>
          <cell r="C183" t="str">
            <v>410201019001000000</v>
          </cell>
          <cell r="H183" t="str">
            <v>A020</v>
          </cell>
          <cell r="K183" t="str">
            <v>Altre prestazioni sanitarie v/ATS di appartenenza</v>
          </cell>
          <cell r="L183" t="str">
            <v>€.</v>
          </cell>
          <cell r="M183">
            <v>2097</v>
          </cell>
          <cell r="N183">
            <v>2072</v>
          </cell>
          <cell r="O183">
            <v>-25</v>
          </cell>
          <cell r="Q183">
            <v>518</v>
          </cell>
          <cell r="R183">
            <v>518</v>
          </cell>
          <cell r="S183">
            <v>518</v>
          </cell>
          <cell r="T183">
            <v>518</v>
          </cell>
        </row>
        <row r="184">
          <cell r="B184" t="str">
            <v>4.10.20.10.190.020.00.000</v>
          </cell>
          <cell r="C184" t="str">
            <v>410201019002000000</v>
          </cell>
          <cell r="H184" t="str">
            <v>A020</v>
          </cell>
          <cell r="K184" t="str">
            <v>Altre prestazioni sanitarie verso altre ATS/ASST/Fondazioni lombardi</v>
          </cell>
          <cell r="L184" t="str">
            <v>€.</v>
          </cell>
          <cell r="M184">
            <v>128</v>
          </cell>
          <cell r="N184">
            <v>127</v>
          </cell>
          <cell r="O184">
            <v>-1</v>
          </cell>
          <cell r="Q184">
            <v>32</v>
          </cell>
          <cell r="R184">
            <v>32</v>
          </cell>
          <cell r="S184">
            <v>31</v>
          </cell>
          <cell r="T184">
            <v>32</v>
          </cell>
        </row>
        <row r="185">
          <cell r="B185" t="str">
            <v>4.10.20.10.190.030.00.000</v>
          </cell>
          <cell r="C185" t="str">
            <v>410201019003000000</v>
          </cell>
          <cell r="H185" t="str">
            <v>A020</v>
          </cell>
          <cell r="K185" t="str">
            <v>Altre prestazioni sanitarie ad altri soggetti pubblici</v>
          </cell>
          <cell r="L185" t="str">
            <v>€.</v>
          </cell>
          <cell r="M185">
            <v>6</v>
          </cell>
          <cell r="N185">
            <v>0</v>
          </cell>
          <cell r="O185">
            <v>-6</v>
          </cell>
        </row>
        <row r="186">
          <cell r="B186" t="str">
            <v>4.10.20.10.190.050.00.000</v>
          </cell>
          <cell r="C186" t="str">
            <v>410201019005000000</v>
          </cell>
          <cell r="H186" t="str">
            <v>A020</v>
          </cell>
          <cell r="K186" t="str">
            <v>Altre prestazioni sanitarie a soggetti pubblici extraregione (soggette a compensazione)</v>
          </cell>
          <cell r="L186" t="str">
            <v>€.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4.10.20.10.190.055.00.000</v>
          </cell>
          <cell r="C187" t="str">
            <v>410201019005500000</v>
          </cell>
          <cell r="H187" t="str">
            <v>A020</v>
          </cell>
          <cell r="K187" t="str">
            <v>Altre prestazioni sanitarie a soggetti pubblici extraregione (non in compensazione)</v>
          </cell>
          <cell r="L187" t="str">
            <v>€.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4.10.20.10.200.010.00.000</v>
          </cell>
          <cell r="C188" t="str">
            <v>410201020001000000</v>
          </cell>
          <cell r="H188" t="str">
            <v>A020</v>
          </cell>
          <cell r="K188" t="str">
            <v>Altre prestazioni socio sanitarie v/ ATS di appartenenza</v>
          </cell>
          <cell r="L188" t="str">
            <v>€.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4.10.20.10.200.015.00.000</v>
          </cell>
          <cell r="C189" t="str">
            <v>410201020001500000</v>
          </cell>
          <cell r="H189" t="str">
            <v>A020</v>
          </cell>
          <cell r="K189" t="str">
            <v>Ricavi per Voucher socio-sanitari ATS della Regione</v>
          </cell>
          <cell r="L189" t="str">
            <v>€.</v>
          </cell>
          <cell r="N189">
            <v>0</v>
          </cell>
        </row>
        <row r="190">
          <cell r="B190" t="str">
            <v>4.10.20.10.200.020.00.000</v>
          </cell>
          <cell r="C190" t="str">
            <v>410201020002000000</v>
          </cell>
          <cell r="H190" t="str">
            <v>A020</v>
          </cell>
          <cell r="K190" t="str">
            <v>Altre prestazioni socio sanitarie verso altre ATS/ASST/Fondazioni lombardi</v>
          </cell>
          <cell r="L190" t="str">
            <v>€.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4.10.20.10.200.030.00.000</v>
          </cell>
          <cell r="C191" t="str">
            <v>410201020003000000</v>
          </cell>
          <cell r="H191" t="str">
            <v>A020</v>
          </cell>
          <cell r="K191" t="str">
            <v>Altre prestazioni socio sanitarie ad altri soggetti pubblici</v>
          </cell>
          <cell r="L191" t="str">
            <v>€.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4.10.20.10.200.055.00.000</v>
          </cell>
          <cell r="C192" t="str">
            <v>410201020005500000</v>
          </cell>
          <cell r="H192" t="str">
            <v>A020</v>
          </cell>
          <cell r="K192" t="str">
            <v>Altre prestazioni socio sanitarie Extraregione (non soggette a compensazione)</v>
          </cell>
          <cell r="L192" t="str">
            <v>€.</v>
          </cell>
          <cell r="N192">
            <v>0</v>
          </cell>
        </row>
        <row r="193">
          <cell r="B193" t="str">
            <v>4.10.20.10.210.010.00.000</v>
          </cell>
          <cell r="C193" t="str">
            <v>410201021001000000</v>
          </cell>
          <cell r="H193" t="str">
            <v>A020</v>
          </cell>
          <cell r="K193" t="str">
            <v>Prestazioni di assistenza riabilitativa non soggetta a compensazione Extraregionale</v>
          </cell>
          <cell r="L193" t="str">
            <v>€.</v>
          </cell>
          <cell r="N193">
            <v>0</v>
          </cell>
        </row>
        <row r="194">
          <cell r="B194" t="str">
            <v>4.10.20.10.300.010.00.000</v>
          </cell>
          <cell r="C194" t="str">
            <v>410201030001000000</v>
          </cell>
          <cell r="H194" t="str">
            <v>A020</v>
          </cell>
          <cell r="K194" t="str">
            <v>Ricavi per consulenza sanitaria per ATS di appartenenza</v>
          </cell>
          <cell r="L194" t="str">
            <v>€.</v>
          </cell>
          <cell r="M194">
            <v>0</v>
          </cell>
          <cell r="N194">
            <v>0</v>
          </cell>
          <cell r="O194">
            <v>0</v>
          </cell>
        </row>
        <row r="195">
          <cell r="B195" t="str">
            <v>4.10.20.10.300.020.00.000</v>
          </cell>
          <cell r="C195" t="str">
            <v>410201030002000000</v>
          </cell>
          <cell r="H195" t="str">
            <v>A020</v>
          </cell>
          <cell r="K195" t="str">
            <v>Ricavi per consulenza sanitaria v/altre ATS-ASST-Fondazioni della Regione</v>
          </cell>
          <cell r="L195" t="str">
            <v>€.</v>
          </cell>
          <cell r="M195">
            <v>0</v>
          </cell>
          <cell r="N195">
            <v>0</v>
          </cell>
          <cell r="O195">
            <v>0</v>
          </cell>
        </row>
        <row r="196">
          <cell r="B196" t="str">
            <v>4.10.20.10.300.030.00.000</v>
          </cell>
          <cell r="C196" t="str">
            <v>410201030003000000</v>
          </cell>
          <cell r="H196" t="str">
            <v>A020</v>
          </cell>
          <cell r="K196" t="str">
            <v>Ricavi per consulenza sanitaria ad altri soggetti pubblici</v>
          </cell>
          <cell r="L196" t="str">
            <v>€.</v>
          </cell>
          <cell r="M196">
            <v>17</v>
          </cell>
          <cell r="N196">
            <v>23</v>
          </cell>
          <cell r="O196">
            <v>6</v>
          </cell>
          <cell r="Q196">
            <v>5</v>
          </cell>
          <cell r="R196">
            <v>5</v>
          </cell>
          <cell r="S196">
            <v>6</v>
          </cell>
          <cell r="T196">
            <v>7</v>
          </cell>
        </row>
        <row r="197">
          <cell r="B197" t="str">
            <v>4.10.20.10.300.055.00.000</v>
          </cell>
          <cell r="C197" t="str">
            <v>410201030005500000</v>
          </cell>
          <cell r="H197" t="str">
            <v>A020</v>
          </cell>
          <cell r="K197" t="str">
            <v>Ricavi per consulenza sanitaria ad altri soggetti pubblici Extraregione (non soggette a compensazione)</v>
          </cell>
          <cell r="L197" t="str">
            <v>€.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4.10.20.10.300.060.00.000</v>
          </cell>
          <cell r="C198" t="str">
            <v>410201030006000000</v>
          </cell>
          <cell r="H198" t="str">
            <v>A020</v>
          </cell>
          <cell r="K198" t="str">
            <v>Ricavi per consulenza sanitaria a privati</v>
          </cell>
          <cell r="L198" t="str">
            <v>€.</v>
          </cell>
          <cell r="M198">
            <v>20</v>
          </cell>
          <cell r="N198">
            <v>25</v>
          </cell>
          <cell r="O198">
            <v>5</v>
          </cell>
          <cell r="Q198">
            <v>6</v>
          </cell>
          <cell r="R198">
            <v>6</v>
          </cell>
          <cell r="S198">
            <v>6</v>
          </cell>
          <cell r="T198">
            <v>7</v>
          </cell>
        </row>
        <row r="199">
          <cell r="B199" t="str">
            <v>4.10.20.10.400.010.00.000</v>
          </cell>
          <cell r="C199" t="str">
            <v>410201040001000000</v>
          </cell>
          <cell r="H199" t="str">
            <v>A020</v>
          </cell>
          <cell r="K199" t="str">
            <v>Ricavi per prestazioni sanitarie erogate a soggetti privati</v>
          </cell>
          <cell r="L199" t="str">
            <v>€.</v>
          </cell>
          <cell r="M199">
            <v>597</v>
          </cell>
          <cell r="N199">
            <v>720</v>
          </cell>
          <cell r="O199">
            <v>123</v>
          </cell>
          <cell r="Q199">
            <v>177</v>
          </cell>
          <cell r="R199">
            <v>185</v>
          </cell>
          <cell r="S199">
            <v>180</v>
          </cell>
          <cell r="T199">
            <v>178</v>
          </cell>
        </row>
        <row r="200">
          <cell r="B200" t="str">
            <v>4.10.20.10.400.110.00.000</v>
          </cell>
          <cell r="C200" t="str">
            <v>410201040011000000</v>
          </cell>
          <cell r="H200" t="str">
            <v>A020</v>
          </cell>
          <cell r="K200" t="str">
            <v>Ricavi per prestazioni socio sanitarie a soggetti privati</v>
          </cell>
          <cell r="L200" t="str">
            <v>€.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4.10.20.10.500.010.00.000</v>
          </cell>
          <cell r="C201" t="str">
            <v>410201050001000000</v>
          </cell>
          <cell r="H201" t="str">
            <v>A020</v>
          </cell>
          <cell r="K201" t="str">
            <v>Ricavi per libera professione ex art. 55 c.1 lett. a) - b)  Ccnl - (Area ospedaliera)</v>
          </cell>
          <cell r="L201" t="str">
            <v>€.</v>
          </cell>
          <cell r="M201">
            <v>53</v>
          </cell>
          <cell r="N201">
            <v>53</v>
          </cell>
          <cell r="O201">
            <v>0</v>
          </cell>
          <cell r="Q201">
            <v>13</v>
          </cell>
          <cell r="R201">
            <v>13</v>
          </cell>
          <cell r="S201">
            <v>13</v>
          </cell>
          <cell r="T201">
            <v>14</v>
          </cell>
        </row>
        <row r="202">
          <cell r="B202" t="str">
            <v>4.10.20.10.500.020.00.000</v>
          </cell>
          <cell r="C202" t="str">
            <v>410201050002000000</v>
          </cell>
          <cell r="H202" t="str">
            <v>A020</v>
          </cell>
          <cell r="K202" t="str">
            <v>Ricavi per libera professione ex art. 55 c.1 lett. a) - b)  Ccnl - (Area specialistica)</v>
          </cell>
          <cell r="L202" t="str">
            <v>€.</v>
          </cell>
          <cell r="M202">
            <v>1762</v>
          </cell>
          <cell r="N202">
            <v>1762</v>
          </cell>
          <cell r="O202">
            <v>0</v>
          </cell>
          <cell r="Q202">
            <v>440</v>
          </cell>
          <cell r="R202">
            <v>441</v>
          </cell>
          <cell r="S202">
            <v>441</v>
          </cell>
          <cell r="T202">
            <v>440</v>
          </cell>
        </row>
        <row r="203">
          <cell r="B203" t="str">
            <v>4.10.20.10.500.030.00.000</v>
          </cell>
          <cell r="C203" t="str">
            <v>410201050003000000</v>
          </cell>
          <cell r="H203" t="str">
            <v>A020</v>
          </cell>
          <cell r="K203" t="str">
            <v>Ricavi per libera professione ex art. 55 c.1 lett. a) - b)  Ccnl - (Area sanità pubblica)</v>
          </cell>
          <cell r="L203" t="str">
            <v>€.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4.10.20.10.500.110.00.000</v>
          </cell>
          <cell r="C204" t="str">
            <v>410201050011000000</v>
          </cell>
          <cell r="H204" t="str">
            <v>A020</v>
          </cell>
          <cell r="K204" t="str">
            <v>Ricavi per servizi di consulenza sanitaria in area pagamento (art. 55 c.1 lett. c) d)  ed ex art. 57-58 CCNL)</v>
          </cell>
          <cell r="L204" t="str">
            <v>€.</v>
          </cell>
          <cell r="M204">
            <v>90</v>
          </cell>
          <cell r="N204">
            <v>90</v>
          </cell>
          <cell r="O204">
            <v>0</v>
          </cell>
          <cell r="Q204">
            <v>22</v>
          </cell>
          <cell r="R204">
            <v>22</v>
          </cell>
          <cell r="S204">
            <v>23</v>
          </cell>
          <cell r="T204">
            <v>23</v>
          </cell>
        </row>
        <row r="205">
          <cell r="B205" t="str">
            <v>4.10.20.10.500.120.00.000</v>
          </cell>
          <cell r="C205" t="str">
            <v>410201050012000000</v>
          </cell>
          <cell r="H205" t="str">
            <v>A020</v>
          </cell>
          <cell r="K205" t="str">
            <v>Ricavi per servizi di consulenza sanitaria in area pagamento (art. 55 c.1 lett. c) d)  ed ex art. 57-58 CCNL) verso ATS-ASST-Fondazioni della Regione</v>
          </cell>
          <cell r="L205" t="str">
            <v>€.</v>
          </cell>
          <cell r="M205">
            <v>5</v>
          </cell>
          <cell r="N205">
            <v>5</v>
          </cell>
          <cell r="O205">
            <v>0</v>
          </cell>
          <cell r="Q205">
            <v>1</v>
          </cell>
          <cell r="R205">
            <v>2</v>
          </cell>
          <cell r="S205">
            <v>1</v>
          </cell>
          <cell r="T205">
            <v>1</v>
          </cell>
        </row>
        <row r="206">
          <cell r="B206" t="str">
            <v>4.10.20.10.500.210.00.000</v>
          </cell>
          <cell r="C206" t="str">
            <v>410201050021000000</v>
          </cell>
          <cell r="H206" t="str">
            <v>A020</v>
          </cell>
          <cell r="K206" t="str">
            <v>Ricavi per prestazioni sanitarie intramoenia - Altro</v>
          </cell>
          <cell r="L206" t="str">
            <v>€.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4.10.20.10.500.220.00.000</v>
          </cell>
          <cell r="C207" t="str">
            <v>410201050022000000</v>
          </cell>
          <cell r="H207" t="str">
            <v>A020</v>
          </cell>
          <cell r="K207" t="str">
            <v>Ricavi per prestazioni sanitarie intramoenia - Altro verso ATS-ASST-Fondazioni della Regione</v>
          </cell>
          <cell r="L207" t="str">
            <v>€.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4.10.20.10.600.110.00.000</v>
          </cell>
          <cell r="C208" t="str">
            <v>410201060011000000</v>
          </cell>
          <cell r="H208" t="str">
            <v>A020</v>
          </cell>
          <cell r="K208" t="str">
            <v>Ricavi di ATS per attività di prevenzione e sicurezza ambiente di lavoro - certificazioni</v>
          </cell>
          <cell r="L208" t="str">
            <v>€.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4.10.20.10.600.120.00.000</v>
          </cell>
          <cell r="C209" t="str">
            <v>410201060012000000</v>
          </cell>
          <cell r="H209" t="str">
            <v>A020</v>
          </cell>
          <cell r="K209" t="str">
            <v>Ricavi di ATS per attività di prevenzione e sicurezza ambiente di lavoro - sanzioni</v>
          </cell>
          <cell r="L209" t="str">
            <v>€.</v>
          </cell>
          <cell r="M209">
            <v>0</v>
          </cell>
          <cell r="N209">
            <v>0</v>
          </cell>
          <cell r="O209">
            <v>0</v>
          </cell>
        </row>
        <row r="210">
          <cell r="B210" t="str">
            <v>4.10.20.10.600.210.00.000</v>
          </cell>
          <cell r="C210" t="str">
            <v>410201060021000000</v>
          </cell>
          <cell r="H210" t="str">
            <v>A020</v>
          </cell>
          <cell r="K210" t="str">
            <v>Ricavi di ATS per attività di igiene pubblica ed ambientale - certificazioni</v>
          </cell>
          <cell r="L210" t="str">
            <v>€.</v>
          </cell>
          <cell r="M210">
            <v>0</v>
          </cell>
          <cell r="N210">
            <v>0</v>
          </cell>
          <cell r="O210">
            <v>0</v>
          </cell>
        </row>
        <row r="211">
          <cell r="B211" t="str">
            <v>4.10.20.10.600.220.00.000</v>
          </cell>
          <cell r="C211" t="str">
            <v>410201060022000000</v>
          </cell>
          <cell r="H211" t="str">
            <v>A020</v>
          </cell>
          <cell r="K211" t="str">
            <v>Ricavi di ATS per attività di igiene pubblica ed ambientale - sanzioni</v>
          </cell>
          <cell r="L211" t="str">
            <v>€.</v>
          </cell>
          <cell r="M211">
            <v>0</v>
          </cell>
          <cell r="N211">
            <v>0</v>
          </cell>
          <cell r="O211">
            <v>0</v>
          </cell>
        </row>
        <row r="212">
          <cell r="B212" t="str">
            <v>4.10.20.10.600.310.00.000</v>
          </cell>
          <cell r="C212" t="str">
            <v>410201060031000000</v>
          </cell>
          <cell r="H212" t="str">
            <v>A020</v>
          </cell>
          <cell r="K212" t="str">
            <v>Ricavi di ATS per attività nel campo igiene degli alimenti - certificazioni</v>
          </cell>
          <cell r="L212" t="str">
            <v>€.</v>
          </cell>
          <cell r="M212">
            <v>0</v>
          </cell>
          <cell r="N212">
            <v>0</v>
          </cell>
          <cell r="O212">
            <v>0</v>
          </cell>
        </row>
        <row r="213">
          <cell r="B213" t="str">
            <v>4.10.20.10.600.320.00.000</v>
          </cell>
          <cell r="C213" t="str">
            <v>410201060032000000</v>
          </cell>
          <cell r="H213" t="str">
            <v>A020</v>
          </cell>
          <cell r="K213" t="str">
            <v>Ricavi di ATS per attività nel campo igiene degli alimenti - sanzioni</v>
          </cell>
          <cell r="L213" t="str">
            <v>€.</v>
          </cell>
          <cell r="M213">
            <v>0</v>
          </cell>
          <cell r="N213">
            <v>0</v>
          </cell>
          <cell r="O213">
            <v>0</v>
          </cell>
        </row>
        <row r="214">
          <cell r="B214" t="str">
            <v>4.10.20.10.600.410.00.000</v>
          </cell>
          <cell r="C214" t="str">
            <v>410201060041000000</v>
          </cell>
          <cell r="H214" t="str">
            <v>A020</v>
          </cell>
          <cell r="K214" t="str">
            <v>Ricavi di ATS attività veterinaria da privato - certificazioni</v>
          </cell>
          <cell r="L214" t="str">
            <v>€.</v>
          </cell>
          <cell r="M214">
            <v>0</v>
          </cell>
          <cell r="N214">
            <v>0</v>
          </cell>
          <cell r="O214">
            <v>0</v>
          </cell>
        </row>
        <row r="215">
          <cell r="B215" t="str">
            <v>4.10.20.10.600.420.00.000</v>
          </cell>
          <cell r="C215" t="str">
            <v>410201060042000000</v>
          </cell>
          <cell r="H215" t="str">
            <v>A020</v>
          </cell>
          <cell r="K215" t="str">
            <v>Ricavi di ATS attività veterinaria da privato - sanzioni</v>
          </cell>
          <cell r="L215" t="str">
            <v>€.</v>
          </cell>
          <cell r="M215">
            <v>0</v>
          </cell>
          <cell r="N215">
            <v>0</v>
          </cell>
          <cell r="O215">
            <v>0</v>
          </cell>
        </row>
        <row r="216">
          <cell r="B216" t="str">
            <v>4.10.20.10.600.450.00.000</v>
          </cell>
          <cell r="C216" t="str">
            <v>410201060045000000</v>
          </cell>
          <cell r="H216" t="str">
            <v>A020</v>
          </cell>
          <cell r="K216" t="str">
            <v>Ricavi di ATS attività veterinaria da pubblico</v>
          </cell>
          <cell r="L216" t="str">
            <v>€.</v>
          </cell>
          <cell r="M216">
            <v>0</v>
          </cell>
          <cell r="N216">
            <v>0</v>
          </cell>
          <cell r="O216">
            <v>0</v>
          </cell>
        </row>
        <row r="217">
          <cell r="B217" t="str">
            <v>4.10.20.10.600.800.00.000</v>
          </cell>
          <cell r="C217" t="str">
            <v>410201060080000000</v>
          </cell>
          <cell r="H217" t="str">
            <v>A020</v>
          </cell>
          <cell r="K217" t="str">
            <v>Ricavi di ATS per attività di prevenzione, salute ambiente di lavoro, igiene pubblica ed ambientale verso ATS/ASST/Fondazioni della Regione</v>
          </cell>
          <cell r="L217" t="str">
            <v>€.</v>
          </cell>
          <cell r="M217">
            <v>0</v>
          </cell>
          <cell r="N217">
            <v>0</v>
          </cell>
          <cell r="O217">
            <v>0</v>
          </cell>
        </row>
        <row r="218">
          <cell r="B218" t="str">
            <v>4.10.20.10.650.010.00.000</v>
          </cell>
          <cell r="C218" t="str">
            <v>410201065001000000</v>
          </cell>
          <cell r="H218" t="str">
            <v>A020</v>
          </cell>
          <cell r="K218" t="str">
            <v>Ricavi di ATS per sanzioni amministrative art. 12-bis, L.R. 31/1997 - a soggetti privati</v>
          </cell>
          <cell r="L218" t="str">
            <v>€.</v>
          </cell>
          <cell r="M218">
            <v>0</v>
          </cell>
          <cell r="N218">
            <v>0</v>
          </cell>
          <cell r="O218">
            <v>0</v>
          </cell>
        </row>
        <row r="219">
          <cell r="B219" t="str">
            <v>4.10.20.10.650.020.00.000</v>
          </cell>
          <cell r="C219" t="str">
            <v>410201065002000000</v>
          </cell>
          <cell r="H219" t="str">
            <v>A020</v>
          </cell>
          <cell r="K219" t="str">
            <v>Ricavi di ATS per sanzioni amministrative art. 12-bis, L.R. 31/1997 ATS/ASST/Fondazioni della Regione</v>
          </cell>
          <cell r="L219" t="str">
            <v>€.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4.10.20.10.800.010.00.000</v>
          </cell>
          <cell r="C220" t="str">
            <v>410201080001000000</v>
          </cell>
          <cell r="H220" t="str">
            <v>A020</v>
          </cell>
          <cell r="K220" t="str">
            <v>Altri ricavi propri di ATS - a soggetti privati</v>
          </cell>
          <cell r="L220" t="str">
            <v>€.</v>
          </cell>
          <cell r="M220">
            <v>0</v>
          </cell>
          <cell r="N220">
            <v>0</v>
          </cell>
          <cell r="O220">
            <v>0</v>
          </cell>
        </row>
        <row r="221">
          <cell r="B221" t="str">
            <v>4.10.20.10.010.900.00.000</v>
          </cell>
          <cell r="C221" t="str">
            <v>410201001090000000</v>
          </cell>
          <cell r="K221" t="str">
            <v>REGIONE: Prestazioni di servizi MMG, PLS, Continuità assistenziale Fuori regione (Mobilità attiva in compensazione)</v>
          </cell>
          <cell r="L221" t="str">
            <v>€.</v>
          </cell>
          <cell r="O221">
            <v>0</v>
          </cell>
        </row>
        <row r="222">
          <cell r="B222" t="str">
            <v>4.10.20.10.020.900.00.000</v>
          </cell>
          <cell r="C222" t="str">
            <v>410201002090000000</v>
          </cell>
          <cell r="K222" t="str">
            <v>REGIONE: Prestazioni servizi farmaceutica convenzionata Fuori regione (Mobilità attiva in compensazione)</v>
          </cell>
          <cell r="L222" t="str">
            <v>€.</v>
          </cell>
          <cell r="O222">
            <v>0</v>
          </cell>
        </row>
        <row r="223">
          <cell r="B223" t="str">
            <v>4.10.20.10.040.900.00.000</v>
          </cell>
          <cell r="C223" t="str">
            <v>410201004090000000</v>
          </cell>
          <cell r="K223" t="str">
            <v>REGIONE: Prestazioni termali Fuori regione (Mobilità attiva in compensazione)</v>
          </cell>
          <cell r="L223" t="str">
            <v>€.</v>
          </cell>
          <cell r="O223">
            <v>0</v>
          </cell>
        </row>
        <row r="224">
          <cell r="B224" t="str">
            <v>4.10.20.10.100.900.00.000</v>
          </cell>
          <cell r="C224" t="str">
            <v>410201010090000000</v>
          </cell>
          <cell r="K224" t="str">
            <v>REGIONE: Altre prestazioni sanitarie - Mobilità attiva internazionale</v>
          </cell>
          <cell r="L224" t="str">
            <v>€.</v>
          </cell>
          <cell r="O224">
            <v>0</v>
          </cell>
        </row>
        <row r="225">
          <cell r="B225" t="str">
            <v>4.10.20.10.110.900.00.000</v>
          </cell>
          <cell r="C225" t="str">
            <v>410201011090000000</v>
          </cell>
          <cell r="K225" t="str">
            <v>REGIONE: Prestazioni di ricovero da privati verso residenti extraregione in compensazione (mobilità attiva)</v>
          </cell>
          <cell r="L225" t="str">
            <v>€.</v>
          </cell>
          <cell r="O225">
            <v>0</v>
          </cell>
        </row>
        <row r="226">
          <cell r="B226" t="str">
            <v>4.10.20.10.120.900.00.000</v>
          </cell>
          <cell r="C226" t="str">
            <v>410201012090000000</v>
          </cell>
          <cell r="K226" t="str">
            <v>REGIONE: Prestazioni ambulatoriali da privati verso residenti extraregione in compensazione (mobilità attiva)</v>
          </cell>
          <cell r="L226" t="str">
            <v>€.</v>
          </cell>
          <cell r="O226">
            <v>0</v>
          </cell>
        </row>
        <row r="227">
          <cell r="B227" t="str">
            <v>4.10.20.10.190.900.00.000</v>
          </cell>
          <cell r="C227" t="str">
            <v>410201019090000000</v>
          </cell>
          <cell r="K227" t="str">
            <v>REGIONE: Prestazioni di File F da privati verso residenti extraregione in compensazione (mobilità attiva)</v>
          </cell>
          <cell r="L227" t="str">
            <v>€.</v>
          </cell>
          <cell r="O227">
            <v>0</v>
          </cell>
        </row>
        <row r="228">
          <cell r="B228" t="str">
            <v>4.10.20.10.200.900.00.000</v>
          </cell>
          <cell r="C228" t="str">
            <v>410201020090000000</v>
          </cell>
          <cell r="K228" t="str">
            <v>REGIONE: Altre prestazioni sanitarie erogate da privati verso residenti extraregione in compensazione (mobilità attiva)</v>
          </cell>
          <cell r="L228" t="str">
            <v>€.</v>
          </cell>
          <cell r="O228">
            <v>0</v>
          </cell>
        </row>
        <row r="231">
          <cell r="B231" t="str">
            <v>4.10.20.20.000.000.00.000</v>
          </cell>
          <cell r="C231" t="str">
            <v>410202000000000000</v>
          </cell>
          <cell r="K231" t="str">
            <v>A.2.B) Ricavi per prestazioni non sanitarie - Totale</v>
          </cell>
          <cell r="L231" t="str">
            <v>€.</v>
          </cell>
          <cell r="M231">
            <v>206</v>
          </cell>
          <cell r="N231">
            <v>213</v>
          </cell>
          <cell r="O231">
            <v>7</v>
          </cell>
          <cell r="Q231">
            <v>52</v>
          </cell>
          <cell r="R231">
            <v>52</v>
          </cell>
          <cell r="S231">
            <v>52</v>
          </cell>
          <cell r="T231">
            <v>57</v>
          </cell>
        </row>
        <row r="233">
          <cell r="B233" t="str">
            <v>COD_COGE_NI</v>
          </cell>
          <cell r="C233" t="str">
            <v>COD_COGE</v>
          </cell>
          <cell r="K233" t="str">
            <v xml:space="preserve">Descrizione </v>
          </cell>
          <cell r="M233" t="str">
            <v>Preconsuntivo al  31/12/2016</v>
          </cell>
          <cell r="N233" t="str">
            <v>Preventivo al  31/12/2017</v>
          </cell>
          <cell r="O233" t="str">
            <v>Variazione</v>
          </cell>
          <cell r="Q233" t="str">
            <v>Budget primo trimestre 2017</v>
          </cell>
          <cell r="R233" t="str">
            <v>Budget secondo trimestre 2017</v>
          </cell>
          <cell r="S233" t="str">
            <v>Budget terzo trimestre 2017</v>
          </cell>
          <cell r="T233" t="str">
            <v>Budget quarto trimestre 2017</v>
          </cell>
        </row>
        <row r="234">
          <cell r="B234" t="str">
            <v>4.10.20.20.010.010.00.000</v>
          </cell>
          <cell r="C234" t="str">
            <v>410202001001000000</v>
          </cell>
          <cell r="H234" t="str">
            <v>A020</v>
          </cell>
          <cell r="K234" t="str">
            <v>Ricavi da differenza alberghiera</v>
          </cell>
          <cell r="L234" t="str">
            <v>€.</v>
          </cell>
          <cell r="M234">
            <v>13</v>
          </cell>
          <cell r="N234">
            <v>13</v>
          </cell>
          <cell r="O234">
            <v>0</v>
          </cell>
          <cell r="Q234">
            <v>3</v>
          </cell>
          <cell r="R234">
            <v>3</v>
          </cell>
          <cell r="S234">
            <v>3</v>
          </cell>
          <cell r="T234">
            <v>4</v>
          </cell>
        </row>
        <row r="235">
          <cell r="B235" t="str">
            <v>4.10.20.20.020.010.00.000</v>
          </cell>
          <cell r="C235" t="str">
            <v>410202002001000000</v>
          </cell>
          <cell r="H235" t="str">
            <v>A020</v>
          </cell>
          <cell r="K235" t="str">
            <v>Buoni mensa</v>
          </cell>
          <cell r="L235" t="str">
            <v>€.</v>
          </cell>
          <cell r="M235">
            <v>109</v>
          </cell>
          <cell r="N235">
            <v>109</v>
          </cell>
          <cell r="O235">
            <v>0</v>
          </cell>
          <cell r="Q235">
            <v>27</v>
          </cell>
          <cell r="R235">
            <v>27</v>
          </cell>
          <cell r="S235">
            <v>27</v>
          </cell>
          <cell r="T235">
            <v>28</v>
          </cell>
        </row>
        <row r="236">
          <cell r="B236" t="str">
            <v>4.10.20.20.030.010.00.000</v>
          </cell>
          <cell r="C236" t="str">
            <v>410202003001000000</v>
          </cell>
          <cell r="H236" t="str">
            <v>A020</v>
          </cell>
          <cell r="K236" t="str">
            <v>Proventi da sperimentazione farmaci</v>
          </cell>
          <cell r="L236" t="str">
            <v>€.</v>
          </cell>
          <cell r="M236">
            <v>0</v>
          </cell>
          <cell r="N236">
            <v>0</v>
          </cell>
          <cell r="O236">
            <v>0</v>
          </cell>
        </row>
        <row r="237">
          <cell r="B237" t="str">
            <v>4.10.20.20.040.010.00.000</v>
          </cell>
          <cell r="C237" t="str">
            <v>410202004001000000</v>
          </cell>
          <cell r="H237" t="str">
            <v>A020</v>
          </cell>
          <cell r="K237" t="str">
            <v>Proventi da Rilascio certificati e cartelle cliniche</v>
          </cell>
          <cell r="L237" t="str">
            <v>€.</v>
          </cell>
          <cell r="M237">
            <v>48</v>
          </cell>
          <cell r="N237">
            <v>48</v>
          </cell>
          <cell r="O237">
            <v>0</v>
          </cell>
          <cell r="Q237">
            <v>12</v>
          </cell>
          <cell r="R237">
            <v>12</v>
          </cell>
          <cell r="S237">
            <v>12</v>
          </cell>
          <cell r="T237">
            <v>12</v>
          </cell>
        </row>
        <row r="238">
          <cell r="B238" t="str">
            <v>4.10.20.20.050.010.00.000</v>
          </cell>
          <cell r="C238" t="str">
            <v>410202005001000000</v>
          </cell>
          <cell r="H238" t="str">
            <v>A020</v>
          </cell>
          <cell r="K238" t="str">
            <v>Ricavi per formazione</v>
          </cell>
          <cell r="L238" t="str">
            <v>€.</v>
          </cell>
          <cell r="M238">
            <v>1</v>
          </cell>
          <cell r="N238">
            <v>1</v>
          </cell>
          <cell r="O238">
            <v>0</v>
          </cell>
          <cell r="T238">
            <v>1</v>
          </cell>
        </row>
        <row r="239">
          <cell r="B239" t="str">
            <v>4.10.20.20.050.020.00.000</v>
          </cell>
          <cell r="C239" t="str">
            <v>410202005002000000</v>
          </cell>
          <cell r="H239" t="str">
            <v>A020</v>
          </cell>
          <cell r="K239" t="str">
            <v>Ricavi per formazione verso ATS/ASST/Fondazioni della Regione</v>
          </cell>
          <cell r="L239" t="str">
            <v>€.</v>
          </cell>
          <cell r="M239">
            <v>2</v>
          </cell>
          <cell r="N239">
            <v>0</v>
          </cell>
          <cell r="O239">
            <v>-2</v>
          </cell>
        </row>
        <row r="240">
          <cell r="B240" t="str">
            <v>4.10.20.20.060.000.00.000</v>
          </cell>
          <cell r="C240" t="str">
            <v>410202006000000000</v>
          </cell>
          <cell r="H240" t="str">
            <v>A020</v>
          </cell>
          <cell r="K240" t="str">
            <v>Ricavi da sperimentazioni gestionali (art. 9-bis, D.Lgs. 502/92)</v>
          </cell>
          <cell r="L240" t="str">
            <v>€.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4.10.20.20.080.010.00.000</v>
          </cell>
          <cell r="C241" t="str">
            <v>410202008001000000</v>
          </cell>
          <cell r="H241" t="str">
            <v>A020</v>
          </cell>
          <cell r="K241" t="str">
            <v>Altri ricavi per prestazioni non sanitarie verso ATS/ASST/Fondazioni della Regione</v>
          </cell>
          <cell r="L241" t="str">
            <v>€.</v>
          </cell>
          <cell r="M241">
            <v>12</v>
          </cell>
          <cell r="N241">
            <v>21</v>
          </cell>
          <cell r="O241">
            <v>9</v>
          </cell>
          <cell r="Q241">
            <v>5</v>
          </cell>
          <cell r="R241">
            <v>5</v>
          </cell>
          <cell r="S241">
            <v>5</v>
          </cell>
          <cell r="T241">
            <v>6</v>
          </cell>
        </row>
        <row r="242">
          <cell r="B242" t="str">
            <v>4.10.20.20.080.030.00.000</v>
          </cell>
          <cell r="C242" t="str">
            <v>410202008003000000</v>
          </cell>
          <cell r="H242" t="str">
            <v>A020</v>
          </cell>
          <cell r="K242" t="str">
            <v>Altri ricavi per prestazioni non sanitarie verso altri enti pubblici</v>
          </cell>
          <cell r="L242" t="str">
            <v>€.</v>
          </cell>
          <cell r="M242">
            <v>0</v>
          </cell>
          <cell r="N242">
            <v>0</v>
          </cell>
          <cell r="O242">
            <v>0</v>
          </cell>
        </row>
        <row r="243">
          <cell r="B243" t="str">
            <v>4.10.20.20.080.080.00.000</v>
          </cell>
          <cell r="C243" t="str">
            <v>410202008008000000</v>
          </cell>
          <cell r="H243" t="str">
            <v>A020</v>
          </cell>
          <cell r="K243" t="str">
            <v>Altri ricavi per prestazioni non sanitarie verso privati</v>
          </cell>
          <cell r="L243" t="str">
            <v>€.</v>
          </cell>
          <cell r="M243">
            <v>21</v>
          </cell>
          <cell r="N243">
            <v>21</v>
          </cell>
          <cell r="O243">
            <v>0</v>
          </cell>
          <cell r="Q243">
            <v>5</v>
          </cell>
          <cell r="R243">
            <v>5</v>
          </cell>
          <cell r="S243">
            <v>5</v>
          </cell>
          <cell r="T243">
            <v>6</v>
          </cell>
        </row>
        <row r="244">
          <cell r="K244" t="str">
            <v xml:space="preserve"> </v>
          </cell>
        </row>
        <row r="245">
          <cell r="B245" t="str">
            <v>4.10.20.30.000.000.00.000</v>
          </cell>
          <cell r="C245" t="str">
            <v>410203000000000000</v>
          </cell>
          <cell r="K245" t="str">
            <v>A.2.C) Altri proventi - Totale</v>
          </cell>
          <cell r="L245" t="str">
            <v>€.</v>
          </cell>
          <cell r="M245">
            <v>478</v>
          </cell>
          <cell r="N245">
            <v>498</v>
          </cell>
          <cell r="O245">
            <v>20</v>
          </cell>
          <cell r="Q245">
            <v>124</v>
          </cell>
          <cell r="R245">
            <v>124</v>
          </cell>
          <cell r="S245">
            <v>125</v>
          </cell>
          <cell r="T245">
            <v>125</v>
          </cell>
        </row>
        <row r="247">
          <cell r="B247" t="str">
            <v>COD_COGE_NI</v>
          </cell>
          <cell r="C247" t="str">
            <v>COD_COGE</v>
          </cell>
          <cell r="K247" t="str">
            <v xml:space="preserve">Descrizione </v>
          </cell>
          <cell r="M247" t="str">
            <v>Preconsuntivo al  31/12/2016</v>
          </cell>
          <cell r="N247" t="str">
            <v>Preventivo al  31/12/2017</v>
          </cell>
          <cell r="O247" t="str">
            <v>Variazione</v>
          </cell>
          <cell r="Q247" t="str">
            <v>Budget primo trimestre 2017</v>
          </cell>
          <cell r="R247" t="str">
            <v>Budget secondo trimestre 2017</v>
          </cell>
          <cell r="S247" t="str">
            <v>Budget terzo trimestre 2017</v>
          </cell>
          <cell r="T247" t="str">
            <v>Budget quarto trimestre 2017</v>
          </cell>
        </row>
        <row r="248">
          <cell r="B248" t="str">
            <v>4.10.20.30.010.010.00.000</v>
          </cell>
          <cell r="C248" t="str">
            <v>410203001001000000</v>
          </cell>
          <cell r="H248" t="str">
            <v>A020</v>
          </cell>
          <cell r="K248" t="str">
            <v>Affitti attivi</v>
          </cell>
          <cell r="L248" t="str">
            <v>€.</v>
          </cell>
          <cell r="M248">
            <v>236</v>
          </cell>
          <cell r="N248">
            <v>236</v>
          </cell>
          <cell r="O248">
            <v>0</v>
          </cell>
          <cell r="Q248">
            <v>59</v>
          </cell>
          <cell r="R248">
            <v>59</v>
          </cell>
          <cell r="S248">
            <v>59</v>
          </cell>
          <cell r="T248">
            <v>59</v>
          </cell>
        </row>
        <row r="249">
          <cell r="B249" t="str">
            <v>4.10.20.30.010.015.00.000</v>
          </cell>
          <cell r="C249" t="str">
            <v>410203001001500000</v>
          </cell>
          <cell r="H249" t="str">
            <v>A020</v>
          </cell>
          <cell r="K249" t="str">
            <v>Altri proventi da attività immobiliari</v>
          </cell>
          <cell r="L249" t="str">
            <v>€.</v>
          </cell>
          <cell r="M249">
            <v>0</v>
          </cell>
          <cell r="N249">
            <v>0</v>
          </cell>
          <cell r="O249">
            <v>0</v>
          </cell>
        </row>
        <row r="250">
          <cell r="B250" t="str">
            <v>4.10.20.30.010.020.00.000</v>
          </cell>
          <cell r="C250" t="str">
            <v>410203001002000000</v>
          </cell>
          <cell r="H250" t="str">
            <v>A020</v>
          </cell>
          <cell r="K250" t="str">
            <v>Altri proventi non sanitari</v>
          </cell>
          <cell r="L250" t="str">
            <v>€.</v>
          </cell>
          <cell r="M250">
            <v>0</v>
          </cell>
          <cell r="N250">
            <v>0</v>
          </cell>
          <cell r="O250">
            <v>0</v>
          </cell>
        </row>
        <row r="251">
          <cell r="B251" t="str">
            <v>4.10.20.30.080.010.00.000</v>
          </cell>
          <cell r="C251" t="str">
            <v>410203008001000000</v>
          </cell>
          <cell r="H251" t="str">
            <v>A020</v>
          </cell>
          <cell r="K251" t="str">
            <v>Altri proventi diversi verso ATS/ASST/Fondazioni della Regione</v>
          </cell>
          <cell r="L251" t="str">
            <v>€.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4.10.20.30.080.030.00.000</v>
          </cell>
          <cell r="C252" t="str">
            <v>410203008003000000</v>
          </cell>
          <cell r="H252" t="str">
            <v>A020</v>
          </cell>
          <cell r="K252" t="str">
            <v>Altri proventi diversi verso altri enti pubblici</v>
          </cell>
          <cell r="L252" t="str">
            <v>€.</v>
          </cell>
          <cell r="M252">
            <v>60</v>
          </cell>
          <cell r="N252">
            <v>60</v>
          </cell>
          <cell r="O252">
            <v>0</v>
          </cell>
          <cell r="Q252">
            <v>15</v>
          </cell>
          <cell r="R252">
            <v>15</v>
          </cell>
          <cell r="S252">
            <v>15</v>
          </cell>
          <cell r="T252">
            <v>15</v>
          </cell>
        </row>
        <row r="253">
          <cell r="B253" t="str">
            <v>4.10.20.30.080.080.00.000</v>
          </cell>
          <cell r="C253" t="str">
            <v>410203008008000000</v>
          </cell>
          <cell r="H253" t="str">
            <v>A020</v>
          </cell>
          <cell r="K253" t="str">
            <v>Altri proventi diversi verso privati</v>
          </cell>
          <cell r="L253" t="str">
            <v>€.</v>
          </cell>
          <cell r="M253">
            <v>182</v>
          </cell>
          <cell r="N253">
            <v>202</v>
          </cell>
          <cell r="O253">
            <v>20</v>
          </cell>
          <cell r="Q253">
            <v>50</v>
          </cell>
          <cell r="R253">
            <v>50</v>
          </cell>
          <cell r="S253">
            <v>51</v>
          </cell>
          <cell r="T253">
            <v>51</v>
          </cell>
        </row>
        <row r="256">
          <cell r="M256" t="str">
            <v>Preconsuntivo al  31/12/2016</v>
          </cell>
          <cell r="N256" t="str">
            <v>Preventivo al  31/12/2017</v>
          </cell>
          <cell r="O256" t="str">
            <v>Variazione</v>
          </cell>
          <cell r="Q256" t="str">
            <v>Budget primo trimestre 2017</v>
          </cell>
          <cell r="R256" t="str">
            <v>Budget secondo trimestre 2017</v>
          </cell>
          <cell r="S256" t="str">
            <v>Budget terzo trimestre 2017</v>
          </cell>
          <cell r="T256" t="str">
            <v>Budget quarto trimestre 2017</v>
          </cell>
        </row>
        <row r="257">
          <cell r="B257" t="str">
            <v>4.10.30.00.000.000.00.000</v>
          </cell>
          <cell r="C257" t="str">
            <v>410300000000000000</v>
          </cell>
          <cell r="K257" t="str">
            <v>A.3) Concorsi, recuperi, rimborsi per attività tipiche - Totale</v>
          </cell>
          <cell r="L257" t="str">
            <v>€.</v>
          </cell>
          <cell r="M257">
            <v>596</v>
          </cell>
          <cell r="N257">
            <v>435</v>
          </cell>
          <cell r="O257">
            <v>-161</v>
          </cell>
          <cell r="Q257">
            <v>108</v>
          </cell>
          <cell r="R257">
            <v>108</v>
          </cell>
          <cell r="S257">
            <v>110</v>
          </cell>
          <cell r="T257">
            <v>109</v>
          </cell>
        </row>
        <row r="259">
          <cell r="B259" t="str">
            <v>4.10.30.10.000.000.00.000</v>
          </cell>
          <cell r="C259" t="str">
            <v>410301000000000000</v>
          </cell>
          <cell r="K259" t="str">
            <v>A.3.A) Rimborsi assicurativi - Totale</v>
          </cell>
          <cell r="L259" t="str">
            <v>€.</v>
          </cell>
          <cell r="M259">
            <v>76</v>
          </cell>
          <cell r="N259">
            <v>0</v>
          </cell>
          <cell r="O259">
            <v>-76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1">
          <cell r="B261" t="str">
            <v>COD_COGE_NI</v>
          </cell>
          <cell r="C261" t="str">
            <v>COD_COGE</v>
          </cell>
          <cell r="K261" t="str">
            <v xml:space="preserve">Descrizione </v>
          </cell>
          <cell r="M261" t="str">
            <v>Preconsuntivo al  31/12/2016</v>
          </cell>
          <cell r="N261" t="str">
            <v>Preventivo al  31/12/2017</v>
          </cell>
          <cell r="O261" t="str">
            <v>Variazione</v>
          </cell>
          <cell r="Q261" t="str">
            <v>Budget primo trimestre 2017</v>
          </cell>
          <cell r="R261" t="str">
            <v>Budget secondo trimestre 2017</v>
          </cell>
          <cell r="S261" t="str">
            <v>Budget terzo trimestre 2017</v>
          </cell>
          <cell r="T261" t="str">
            <v>Budget quarto trimestre 2017</v>
          </cell>
        </row>
        <row r="262">
          <cell r="B262" t="str">
            <v>4.10.30.10.010.000.00.000</v>
          </cell>
          <cell r="C262" t="str">
            <v>410301001000000000</v>
          </cell>
          <cell r="H262" t="str">
            <v>A030</v>
          </cell>
          <cell r="K262" t="str">
            <v>Rimborsi assicurativi</v>
          </cell>
          <cell r="L262" t="str">
            <v>€.</v>
          </cell>
          <cell r="M262">
            <v>76</v>
          </cell>
          <cell r="N262">
            <v>0</v>
          </cell>
          <cell r="O262">
            <v>-76</v>
          </cell>
        </row>
        <row r="264">
          <cell r="B264" t="str">
            <v>4.10.30.20.000.000.00.000</v>
          </cell>
          <cell r="C264" t="str">
            <v>410302000000000000</v>
          </cell>
          <cell r="K264" t="str">
            <v>A.3.B) Altri concorsi, recuperi e rimborsi per attività tipiche - Totale</v>
          </cell>
          <cell r="L264" t="str">
            <v>€.</v>
          </cell>
          <cell r="M264">
            <v>520</v>
          </cell>
          <cell r="N264">
            <v>435</v>
          </cell>
          <cell r="O264">
            <v>-85</v>
          </cell>
          <cell r="Q264">
            <v>108</v>
          </cell>
          <cell r="R264">
            <v>108</v>
          </cell>
          <cell r="S264">
            <v>110</v>
          </cell>
          <cell r="T264">
            <v>109</v>
          </cell>
        </row>
        <row r="266">
          <cell r="B266" t="str">
            <v>COD_COGE_NI</v>
          </cell>
          <cell r="C266" t="str">
            <v>COD_COGE</v>
          </cell>
          <cell r="K266" t="str">
            <v xml:space="preserve">Descrizione </v>
          </cell>
          <cell r="L266" t="str">
            <v>€.</v>
          </cell>
          <cell r="M266" t="str">
            <v>Preconsuntivo al  31/12/2016</v>
          </cell>
          <cell r="N266" t="str">
            <v>Preventivo al  31/12/2017</v>
          </cell>
          <cell r="O266" t="str">
            <v>Variazione</v>
          </cell>
          <cell r="Q266" t="str">
            <v>Budget primo trimestre 2017</v>
          </cell>
          <cell r="R266" t="str">
            <v>Budget secondo trimestre 2017</v>
          </cell>
          <cell r="S266" t="str">
            <v>Budget terzo trimestre 2017</v>
          </cell>
          <cell r="T266" t="str">
            <v>Budget quarto trimestre 2017</v>
          </cell>
        </row>
        <row r="267">
          <cell r="B267" t="str">
            <v>4.10.30.20.010.010.00.000</v>
          </cell>
          <cell r="C267" t="str">
            <v>410302001001000000</v>
          </cell>
          <cell r="H267" t="str">
            <v>A030</v>
          </cell>
          <cell r="K267" t="str">
            <v>Rimborso personale comandato e convenzionato c/o ATS/ASST/Fondazioni della Regione</v>
          </cell>
          <cell r="L267" t="str">
            <v>€.</v>
          </cell>
          <cell r="M267">
            <v>123</v>
          </cell>
          <cell r="N267">
            <v>123</v>
          </cell>
          <cell r="O267">
            <v>0</v>
          </cell>
          <cell r="Q267">
            <v>31</v>
          </cell>
          <cell r="R267">
            <v>31</v>
          </cell>
          <cell r="S267">
            <v>31</v>
          </cell>
          <cell r="T267">
            <v>30</v>
          </cell>
        </row>
        <row r="268">
          <cell r="B268" t="str">
            <v>4.10.30.20.010.030.00.000</v>
          </cell>
          <cell r="C268" t="str">
            <v>410302001003000000</v>
          </cell>
          <cell r="H268" t="str">
            <v>A030</v>
          </cell>
          <cell r="K268" t="str">
            <v>Rimborso personale comandato e convenzionato c/o altri enti pubblici</v>
          </cell>
          <cell r="L268" t="str">
            <v>€.</v>
          </cell>
          <cell r="M268">
            <v>32</v>
          </cell>
          <cell r="N268">
            <v>0</v>
          </cell>
          <cell r="O268">
            <v>-32</v>
          </cell>
        </row>
        <row r="269">
          <cell r="B269" t="str">
            <v>4.10.30.20.010.060.00.000</v>
          </cell>
          <cell r="C269" t="str">
            <v>410302001006000000</v>
          </cell>
          <cell r="H269" t="str">
            <v>A030</v>
          </cell>
          <cell r="K269" t="str">
            <v>Rimborso personale comandato e convenzionato c/o Regione Lombardia</v>
          </cell>
          <cell r="L269" t="str">
            <v>€.</v>
          </cell>
          <cell r="M269">
            <v>0</v>
          </cell>
          <cell r="N269">
            <v>0</v>
          </cell>
          <cell r="O269">
            <v>0</v>
          </cell>
        </row>
        <row r="270">
          <cell r="B270" t="str">
            <v>4.10.30.20.020.010.00.000</v>
          </cell>
          <cell r="C270" t="str">
            <v>410302002001000000</v>
          </cell>
          <cell r="H270" t="str">
            <v>A030</v>
          </cell>
          <cell r="K270" t="str">
            <v>Rimborsi per Cessione di farmaci ed emoderivati verso ATS/ASST/Fondazioni della Regione ESCLUSI EMODERIVATI GESTITI VIA CONSORZIO INTERREGIONALE]</v>
          </cell>
          <cell r="L270" t="str">
            <v>€.</v>
          </cell>
          <cell r="M270">
            <v>0</v>
          </cell>
          <cell r="N270">
            <v>0</v>
          </cell>
          <cell r="O270">
            <v>0</v>
          </cell>
        </row>
        <row r="271">
          <cell r="B271" t="str">
            <v>4.10.30.20.020.012.00.000</v>
          </cell>
          <cell r="C271" t="str">
            <v>410302002001200000</v>
          </cell>
          <cell r="H271" t="str">
            <v>A030</v>
          </cell>
          <cell r="K271" t="str">
            <v>Rimborsi per Cessione  emoderivati verso ATS/ASST/Fondazioni della Regione SOLAMENTE OVE GESTITI NELL'AMBITO DEL CONSORZIO INTERREGIONALE]</v>
          </cell>
          <cell r="L271" t="str">
            <v>€.</v>
          </cell>
          <cell r="M271">
            <v>26</v>
          </cell>
          <cell r="N271">
            <v>26</v>
          </cell>
          <cell r="O271">
            <v>0</v>
          </cell>
          <cell r="Q271">
            <v>6</v>
          </cell>
          <cell r="R271">
            <v>6</v>
          </cell>
          <cell r="S271">
            <v>7</v>
          </cell>
          <cell r="T271">
            <v>7</v>
          </cell>
        </row>
        <row r="272">
          <cell r="B272" t="str">
            <v>4.10.30.20.020.015.00.000</v>
          </cell>
          <cell r="C272" t="str">
            <v>410302002001500000</v>
          </cell>
          <cell r="H272" t="str">
            <v>A030</v>
          </cell>
          <cell r="K272" t="str">
            <v>Rimborsi per Cessione  emoderivati verso az. Sanit. Pubbliche Extraregione - NON in compensazione SOLAMENTE OVE GESTITI NELL'AMBITO DEL CONSORZIO INTERREGIONALE]</v>
          </cell>
          <cell r="L272" t="str">
            <v>€.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4.10.30.20.020.030.00.000</v>
          </cell>
          <cell r="C273" t="str">
            <v>410302002003000000</v>
          </cell>
          <cell r="H273" t="str">
            <v>A030</v>
          </cell>
          <cell r="K273" t="str">
            <v>Rimborsi per Cessione di farmaci ed emoderivati verso altri enti pubblici</v>
          </cell>
          <cell r="L273" t="str">
            <v>€.</v>
          </cell>
          <cell r="M273">
            <v>0</v>
          </cell>
          <cell r="N273">
            <v>0</v>
          </cell>
          <cell r="O273">
            <v>0</v>
          </cell>
        </row>
        <row r="274">
          <cell r="B274" t="str">
            <v>4.10.30.20.020.060.00.000</v>
          </cell>
          <cell r="C274" t="str">
            <v>410302002006000000</v>
          </cell>
          <cell r="H274" t="str">
            <v>A030</v>
          </cell>
          <cell r="K274" t="str">
            <v>Rimborsi per Cessione di farmaci ed emoderivati verso privati ESCLUSI EMODERIVATI GESTITI VIA CONSORZIO INTERREGIONALE]</v>
          </cell>
          <cell r="L274" t="str">
            <v>€.</v>
          </cell>
          <cell r="M274">
            <v>0</v>
          </cell>
          <cell r="N274">
            <v>0</v>
          </cell>
          <cell r="O274">
            <v>0</v>
          </cell>
        </row>
        <row r="275">
          <cell r="B275" t="str">
            <v>4.10.30.20.020.065.00.000</v>
          </cell>
          <cell r="C275" t="str">
            <v>410302002006500000</v>
          </cell>
          <cell r="H275" t="str">
            <v>A030</v>
          </cell>
          <cell r="K275" t="str">
            <v>Rimborsi per Cessione  emoderivati verso privati SOLAMENTE OVE GESTITI NELL'AMBITO DEL CONSORZIO INTERREGIONALE]</v>
          </cell>
          <cell r="L275" t="str">
            <v>€.</v>
          </cell>
          <cell r="M275">
            <v>5</v>
          </cell>
          <cell r="N275">
            <v>5</v>
          </cell>
          <cell r="O275">
            <v>0</v>
          </cell>
          <cell r="Q275">
            <v>1</v>
          </cell>
          <cell r="R275">
            <v>1</v>
          </cell>
          <cell r="S275">
            <v>1</v>
          </cell>
          <cell r="T275">
            <v>2</v>
          </cell>
        </row>
        <row r="276">
          <cell r="B276" t="str">
            <v>4.10.30.20.030.010.00.000</v>
          </cell>
          <cell r="C276" t="str">
            <v>410302003001000000</v>
          </cell>
          <cell r="H276" t="str">
            <v>A030</v>
          </cell>
          <cell r="K276" t="str">
            <v>Rimborsi per Cessione di sangue ed emocomponenti verso ATS/ASST/Fondazioni della Regione</v>
          </cell>
          <cell r="L276" t="str">
            <v>€.</v>
          </cell>
          <cell r="M276">
            <v>0</v>
          </cell>
          <cell r="N276">
            <v>0</v>
          </cell>
          <cell r="O276">
            <v>0</v>
          </cell>
        </row>
        <row r="277">
          <cell r="B277" t="str">
            <v>4.10.30.20.030.030.00.000</v>
          </cell>
          <cell r="C277" t="str">
            <v>410302003003000000</v>
          </cell>
          <cell r="H277" t="str">
            <v>A030</v>
          </cell>
          <cell r="K277" t="str">
            <v>Rimborsi per Cessione di sangue ed emocomponenti verso altri enti pubblici</v>
          </cell>
          <cell r="L277" t="str">
            <v>€.</v>
          </cell>
          <cell r="M277">
            <v>0</v>
          </cell>
          <cell r="N277">
            <v>0</v>
          </cell>
          <cell r="O277">
            <v>0</v>
          </cell>
        </row>
        <row r="278">
          <cell r="B278" t="str">
            <v>4.10.30.20.030.035.00.000</v>
          </cell>
          <cell r="C278" t="str">
            <v>410302003003500000</v>
          </cell>
          <cell r="H278">
            <v>0</v>
          </cell>
          <cell r="K278" t="str">
            <v>Rimborsi per Cessione di emocomponenti e cellule staminali Extraregione</v>
          </cell>
          <cell r="L278" t="str">
            <v>€.</v>
          </cell>
          <cell r="M278">
            <v>0</v>
          </cell>
          <cell r="N278">
            <v>0</v>
          </cell>
          <cell r="O278">
            <v>0</v>
          </cell>
        </row>
        <row r="279">
          <cell r="B279" t="str">
            <v>4.10.30.20.030.060.00.000</v>
          </cell>
          <cell r="C279" t="str">
            <v>410302003006000000</v>
          </cell>
          <cell r="H279" t="str">
            <v>A030</v>
          </cell>
          <cell r="K279" t="str">
            <v>Rimborsi per Cessione di sangue ed emocomponenti verso privati</v>
          </cell>
          <cell r="L279" t="str">
            <v>€.</v>
          </cell>
          <cell r="M279">
            <v>8</v>
          </cell>
          <cell r="N279">
            <v>8</v>
          </cell>
          <cell r="O279">
            <v>0</v>
          </cell>
          <cell r="Q279">
            <v>2</v>
          </cell>
          <cell r="R279">
            <v>2</v>
          </cell>
          <cell r="S279">
            <v>2</v>
          </cell>
          <cell r="T279">
            <v>2</v>
          </cell>
        </row>
        <row r="280">
          <cell r="B280" t="str">
            <v>4.10.30.20.030.070.00.000</v>
          </cell>
          <cell r="C280" t="str">
            <v>410302003007000000</v>
          </cell>
          <cell r="H280" t="str">
            <v>A030</v>
          </cell>
          <cell r="K280" t="str">
            <v>Rimborsi per vaccinazioni in copagamento</v>
          </cell>
          <cell r="L280" t="str">
            <v>€.</v>
          </cell>
          <cell r="M280">
            <v>0</v>
          </cell>
          <cell r="N280">
            <v>0</v>
          </cell>
          <cell r="O280">
            <v>0</v>
          </cell>
        </row>
        <row r="281">
          <cell r="B281" t="str">
            <v>4.10.30.20.040.010.00.000</v>
          </cell>
          <cell r="C281" t="str">
            <v>410302004001000000</v>
          </cell>
          <cell r="H281" t="str">
            <v>A030</v>
          </cell>
          <cell r="K281" t="str">
            <v>Rimborso per acquisto altri beni da parte di ATS/ASST/Fondazioni della Regione</v>
          </cell>
          <cell r="L281" t="str">
            <v>€.</v>
          </cell>
          <cell r="M281">
            <v>0</v>
          </cell>
          <cell r="N281">
            <v>0</v>
          </cell>
          <cell r="O281">
            <v>0</v>
          </cell>
        </row>
        <row r="282">
          <cell r="B282" t="str">
            <v>4.10.30.20.040.030.00.000</v>
          </cell>
          <cell r="C282" t="str">
            <v>410302004003000000</v>
          </cell>
          <cell r="H282" t="str">
            <v>A030</v>
          </cell>
          <cell r="K282" t="str">
            <v>Rimborso per acquisto altri beni da parte di altri enti pubblici</v>
          </cell>
          <cell r="L282" t="str">
            <v>€.</v>
          </cell>
          <cell r="M282">
            <v>0</v>
          </cell>
          <cell r="N282">
            <v>0</v>
          </cell>
          <cell r="O282">
            <v>0</v>
          </cell>
        </row>
        <row r="283">
          <cell r="B283" t="str">
            <v>4.10.30.20.040.060.00.000</v>
          </cell>
          <cell r="C283" t="str">
            <v>410302004006000000</v>
          </cell>
          <cell r="H283" t="str">
            <v>A030</v>
          </cell>
          <cell r="K283" t="str">
            <v>Rimborso per acquisto altri beni verso privati</v>
          </cell>
          <cell r="L283" t="str">
            <v>€.</v>
          </cell>
          <cell r="M283">
            <v>0</v>
          </cell>
          <cell r="N283">
            <v>0</v>
          </cell>
          <cell r="O283">
            <v>0</v>
          </cell>
        </row>
        <row r="284">
          <cell r="B284" t="str">
            <v>4.10.30.20.050.010.00.000</v>
          </cell>
          <cell r="C284" t="str">
            <v>410302005001000000</v>
          </cell>
          <cell r="H284" t="str">
            <v>A030</v>
          </cell>
          <cell r="K284" t="str">
            <v>Altri concorsi, recuperi e rimborsi per attività tipiche da parte di ATS/ASST/Fondazioni della Regione</v>
          </cell>
          <cell r="L284" t="str">
            <v>€.</v>
          </cell>
          <cell r="M284">
            <v>0</v>
          </cell>
          <cell r="N284">
            <v>0</v>
          </cell>
          <cell r="O284">
            <v>0</v>
          </cell>
        </row>
        <row r="285">
          <cell r="B285" t="str">
            <v>4.10.30.20.050.030.00.000</v>
          </cell>
          <cell r="C285" t="str">
            <v>410302005003000000</v>
          </cell>
          <cell r="H285" t="str">
            <v>A030</v>
          </cell>
          <cell r="K285" t="str">
            <v>Altri concorsi, recuperi e rimborsi per attività tipiche da parte di altri enti pubblici</v>
          </cell>
          <cell r="L285" t="str">
            <v>€.</v>
          </cell>
          <cell r="M285">
            <v>36</v>
          </cell>
          <cell r="N285">
            <v>36</v>
          </cell>
          <cell r="O285">
            <v>0</v>
          </cell>
          <cell r="Q285">
            <v>9</v>
          </cell>
          <cell r="R285">
            <v>9</v>
          </cell>
          <cell r="S285">
            <v>9</v>
          </cell>
          <cell r="T285">
            <v>9</v>
          </cell>
        </row>
        <row r="286">
          <cell r="B286" t="str">
            <v>4.10.30.20.050.060.00.000</v>
          </cell>
          <cell r="C286" t="str">
            <v>410302005006000000</v>
          </cell>
          <cell r="H286" t="str">
            <v>A030</v>
          </cell>
          <cell r="K286" t="str">
            <v>Altri concorsi, recuperi e rimborsi per attività tipiche da parte di Regione Lombardia</v>
          </cell>
          <cell r="L286" t="str">
            <v>€.</v>
          </cell>
          <cell r="M286">
            <v>0</v>
          </cell>
          <cell r="N286">
            <v>0</v>
          </cell>
          <cell r="O286">
            <v>0</v>
          </cell>
        </row>
        <row r="287">
          <cell r="B287" t="str">
            <v>4.10.30.20.050.065.00.000</v>
          </cell>
          <cell r="C287" t="str">
            <v>410302005006500000</v>
          </cell>
          <cell r="H287" t="str">
            <v>A030</v>
          </cell>
          <cell r="K287" t="str">
            <v>Ricavi per differenziale tariffe TUC</v>
          </cell>
          <cell r="L287" t="str">
            <v>€.</v>
          </cell>
          <cell r="N287">
            <v>0</v>
          </cell>
        </row>
        <row r="288">
          <cell r="B288" t="str">
            <v>4.10.30.20.080.010.00.000</v>
          </cell>
          <cell r="C288" t="str">
            <v>410302008001000000</v>
          </cell>
          <cell r="H288" t="str">
            <v>A030</v>
          </cell>
          <cell r="K288" t="str">
            <v>Recuperi da personale dipendente  (vitto, alloggio, …)</v>
          </cell>
          <cell r="L288" t="str">
            <v>€.</v>
          </cell>
          <cell r="M288">
            <v>44</v>
          </cell>
          <cell r="N288">
            <v>44</v>
          </cell>
          <cell r="O288">
            <v>0</v>
          </cell>
          <cell r="Q288">
            <v>11</v>
          </cell>
          <cell r="R288">
            <v>11</v>
          </cell>
          <cell r="S288">
            <v>11</v>
          </cell>
          <cell r="T288">
            <v>11</v>
          </cell>
        </row>
        <row r="289">
          <cell r="B289" t="str">
            <v>4.10.30.20.080.020.00.000</v>
          </cell>
          <cell r="C289" t="str">
            <v>410302008002000000</v>
          </cell>
          <cell r="H289" t="str">
            <v>A030</v>
          </cell>
          <cell r="K289" t="str">
            <v>Concorsi, recuperi, rimborsi da sperimentazioni gestionali (art. 9-bis, D.Lgs. 502/92)</v>
          </cell>
          <cell r="L289" t="str">
            <v>€.</v>
          </cell>
          <cell r="M289">
            <v>29</v>
          </cell>
          <cell r="N289">
            <v>0</v>
          </cell>
          <cell r="O289">
            <v>-29</v>
          </cell>
        </row>
        <row r="290">
          <cell r="B290" t="str">
            <v>4.10.30.20.080.025.00.000</v>
          </cell>
          <cell r="C290" t="str">
            <v>410302008002500000</v>
          </cell>
          <cell r="H290" t="str">
            <v>A030</v>
          </cell>
          <cell r="K290" t="str">
            <v>Concorsi, recuperi, rimborsi da esternalizzazioni di servizi</v>
          </cell>
          <cell r="L290" t="str">
            <v>€.</v>
          </cell>
          <cell r="M290">
            <v>39</v>
          </cell>
          <cell r="N290">
            <v>39</v>
          </cell>
          <cell r="O290">
            <v>0</v>
          </cell>
          <cell r="Q290">
            <v>10</v>
          </cell>
          <cell r="R290">
            <v>10</v>
          </cell>
          <cell r="S290">
            <v>10</v>
          </cell>
          <cell r="T290">
            <v>9</v>
          </cell>
        </row>
        <row r="291">
          <cell r="B291" t="str">
            <v>4.10.30.20.080.030.00.000</v>
          </cell>
          <cell r="C291" t="str">
            <v>410302008003000000</v>
          </cell>
          <cell r="H291" t="str">
            <v>A030</v>
          </cell>
          <cell r="K291" t="str">
            <v>Rimborso obiettori di coscienza</v>
          </cell>
          <cell r="L291" t="str">
            <v>€.</v>
          </cell>
          <cell r="N291">
            <v>0</v>
          </cell>
        </row>
        <row r="292">
          <cell r="B292" t="str">
            <v>4.10.30.20.080.040.00.000</v>
          </cell>
          <cell r="C292" t="str">
            <v>410302008004000000</v>
          </cell>
          <cell r="H292" t="str">
            <v>A030</v>
          </cell>
          <cell r="K292" t="str">
            <v>Quote da utenti per accesso ai servizi socio assistenziali</v>
          </cell>
          <cell r="L292" t="str">
            <v>€.</v>
          </cell>
          <cell r="N292">
            <v>0</v>
          </cell>
        </row>
        <row r="293">
          <cell r="B293" t="str">
            <v>4.10.30.20.080.045.00.000</v>
          </cell>
          <cell r="C293" t="str">
            <v>410302008004500000</v>
          </cell>
          <cell r="H293" t="str">
            <v>A030</v>
          </cell>
          <cell r="K293" t="str">
            <v>Rette a carico degli ospiti per accesso a servizi sociosanitari integrati</v>
          </cell>
          <cell r="L293" t="str">
            <v>€.</v>
          </cell>
          <cell r="N293">
            <v>0</v>
          </cell>
        </row>
        <row r="294">
          <cell r="B294" t="str">
            <v>4.10.30.20.080.050.00.000</v>
          </cell>
          <cell r="C294" t="str">
            <v>410302008005000000</v>
          </cell>
          <cell r="H294" t="str">
            <v>A030</v>
          </cell>
          <cell r="K294" t="str">
            <v>Rette a carico dei Comuni per accesso a servizi sociosanitari integrati</v>
          </cell>
          <cell r="L294" t="str">
            <v>€.</v>
          </cell>
          <cell r="N294">
            <v>0</v>
          </cell>
        </row>
        <row r="295">
          <cell r="B295" t="str">
            <v>4.10.30.20.080.055.00.000</v>
          </cell>
          <cell r="C295" t="str">
            <v>410302008005500000</v>
          </cell>
          <cell r="H295" t="str">
            <v>A030</v>
          </cell>
          <cell r="K295" t="str">
            <v>Rette a carico di altri enti pubblici per accesso a servizi sociosanitari integrati</v>
          </cell>
          <cell r="L295" t="str">
            <v>€.</v>
          </cell>
          <cell r="N295">
            <v>0</v>
          </cell>
        </row>
        <row r="296">
          <cell r="B296" t="str">
            <v>4.10.30.20.080.060.00.000</v>
          </cell>
          <cell r="C296" t="str">
            <v>410302008006000000</v>
          </cell>
          <cell r="H296" t="str">
            <v>A030</v>
          </cell>
          <cell r="K296" t="str">
            <v>Rette a carico di enti privati per accesso a servizi sociosanitari integrati</v>
          </cell>
          <cell r="L296" t="str">
            <v>€.</v>
          </cell>
          <cell r="N296">
            <v>0</v>
          </cell>
        </row>
        <row r="297">
          <cell r="B297" t="str">
            <v>4.10.30.20.080.065.00.000</v>
          </cell>
          <cell r="C297" t="str">
            <v>410302008006500000</v>
          </cell>
          <cell r="H297" t="str">
            <v>A030</v>
          </cell>
          <cell r="K297" t="str">
            <v>Rette solventi per accesso a servizi sociosanitari integrati</v>
          </cell>
          <cell r="L297" t="str">
            <v>€.</v>
          </cell>
          <cell r="N297">
            <v>0</v>
          </cell>
        </row>
        <row r="298">
          <cell r="B298" t="str">
            <v>4.10.30.20.080.080.00.000</v>
          </cell>
          <cell r="C298" t="str">
            <v>410302008008000000</v>
          </cell>
          <cell r="H298" t="str">
            <v>A030</v>
          </cell>
          <cell r="K298" t="str">
            <v>Altri ricavi per concorsi, recuperi e rimborsi verso privati</v>
          </cell>
          <cell r="L298" t="str">
            <v>€.</v>
          </cell>
          <cell r="M298">
            <v>178</v>
          </cell>
          <cell r="N298">
            <v>154</v>
          </cell>
          <cell r="O298">
            <v>-24</v>
          </cell>
          <cell r="Q298">
            <v>38</v>
          </cell>
          <cell r="R298">
            <v>38</v>
          </cell>
          <cell r="S298">
            <v>39</v>
          </cell>
          <cell r="T298">
            <v>39</v>
          </cell>
        </row>
        <row r="299">
          <cell r="B299" t="str">
            <v>4.10.30.20.060.900.00.000</v>
          </cell>
          <cell r="C299" t="str">
            <v>410302006090000000</v>
          </cell>
          <cell r="K299" t="str">
            <v>REGIONE: Pay-back per il superamento del tetto della spesa farmaceutica territoriale</v>
          </cell>
          <cell r="L299" t="str">
            <v>€.</v>
          </cell>
        </row>
        <row r="300">
          <cell r="B300" t="str">
            <v>4.10.30.20.060.910.00.000</v>
          </cell>
          <cell r="C300" t="str">
            <v>410302006091000000</v>
          </cell>
          <cell r="K300" t="str">
            <v>REGIONE:  Pay-back per superamento del tetto della spesa farmaceutica ospedaliera</v>
          </cell>
          <cell r="L300" t="str">
            <v>€.</v>
          </cell>
        </row>
        <row r="301">
          <cell r="B301" t="str">
            <v>4.10.30.20.060.920.00.000</v>
          </cell>
          <cell r="C301" t="str">
            <v>410302006092000000</v>
          </cell>
          <cell r="K301" t="str">
            <v>REGIONE:  Ulteriore Pay-back</v>
          </cell>
          <cell r="L301" t="str">
            <v>€.</v>
          </cell>
        </row>
        <row r="304">
          <cell r="B304" t="str">
            <v>4.10.40.00.000.000.00.000</v>
          </cell>
          <cell r="C304" t="str">
            <v>410400000000000000</v>
          </cell>
          <cell r="K304" t="str">
            <v>A.4) Compartecipazione alla spesa per prestazioni sanitarie - Totale</v>
          </cell>
          <cell r="L304" t="str">
            <v>€.</v>
          </cell>
          <cell r="M304">
            <v>4557</v>
          </cell>
          <cell r="N304">
            <v>4402</v>
          </cell>
          <cell r="O304">
            <v>-155</v>
          </cell>
          <cell r="Q304">
            <v>1100</v>
          </cell>
          <cell r="R304">
            <v>1100</v>
          </cell>
          <cell r="S304">
            <v>1101</v>
          </cell>
          <cell r="T304">
            <v>1101</v>
          </cell>
        </row>
        <row r="306">
          <cell r="B306" t="str">
            <v>COD_COGE_NI</v>
          </cell>
          <cell r="C306" t="str">
            <v>COD_COGE</v>
          </cell>
          <cell r="K306" t="str">
            <v xml:space="preserve">Descrizione </v>
          </cell>
          <cell r="M306" t="str">
            <v>Preconsuntivo al  31/12/2016</v>
          </cell>
          <cell r="N306" t="str">
            <v>Preventivo al  31/12/2017</v>
          </cell>
          <cell r="O306" t="str">
            <v>Variazione</v>
          </cell>
          <cell r="Q306" t="str">
            <v>Budget primo trimestre 2017</v>
          </cell>
          <cell r="R306" t="str">
            <v>Budget secondo trimestre 2017</v>
          </cell>
          <cell r="S306" t="str">
            <v>Budget terzo trimestre 2017</v>
          </cell>
          <cell r="T306" t="str">
            <v>Budget quarto trimestre 2017</v>
          </cell>
        </row>
        <row r="307">
          <cell r="B307" t="str">
            <v>4.10.40.10.000.000.00.000</v>
          </cell>
          <cell r="C307" t="str">
            <v>410401000000000000</v>
          </cell>
          <cell r="H307" t="str">
            <v>A040</v>
          </cell>
          <cell r="K307" t="str">
            <v>Ticket sulle prestazioni di specialistica ambulatoriale</v>
          </cell>
          <cell r="L307" t="str">
            <v>€.</v>
          </cell>
          <cell r="M307">
            <v>4472</v>
          </cell>
          <cell r="N307">
            <v>4317</v>
          </cell>
          <cell r="O307">
            <v>-155</v>
          </cell>
          <cell r="Q307">
            <v>1079</v>
          </cell>
          <cell r="R307">
            <v>1079</v>
          </cell>
          <cell r="S307">
            <v>1080</v>
          </cell>
          <cell r="T307">
            <v>1079</v>
          </cell>
        </row>
        <row r="308">
          <cell r="B308" t="str">
            <v>4.10.40.20.000.000.00.000</v>
          </cell>
          <cell r="C308" t="str">
            <v>410402000000000000</v>
          </cell>
          <cell r="H308" t="str">
            <v>A040</v>
          </cell>
          <cell r="K308" t="str">
            <v>Ticket sul prontosoccorso</v>
          </cell>
          <cell r="L308" t="str">
            <v>€.</v>
          </cell>
          <cell r="M308">
            <v>85</v>
          </cell>
          <cell r="N308">
            <v>85</v>
          </cell>
          <cell r="O308">
            <v>0</v>
          </cell>
          <cell r="Q308">
            <v>21</v>
          </cell>
          <cell r="R308">
            <v>21</v>
          </cell>
          <cell r="S308">
            <v>21</v>
          </cell>
          <cell r="T308">
            <v>22</v>
          </cell>
        </row>
        <row r="309">
          <cell r="B309" t="str">
            <v>4.10.40.80.000.000.00.000</v>
          </cell>
          <cell r="C309" t="str">
            <v>410408000000000000</v>
          </cell>
          <cell r="H309" t="str">
            <v>A040</v>
          </cell>
          <cell r="K309" t="str">
            <v>Altri Tickets</v>
          </cell>
          <cell r="L309" t="str">
            <v>€.</v>
          </cell>
          <cell r="M309">
            <v>0</v>
          </cell>
          <cell r="O309">
            <v>0</v>
          </cell>
        </row>
        <row r="312">
          <cell r="B312" t="str">
            <v>4.10.50.00.000.000.00.000</v>
          </cell>
          <cell r="C312" t="str">
            <v>410500000000000000</v>
          </cell>
          <cell r="K312" t="str">
            <v>A.5) Costi capitalizzati - Totale</v>
          </cell>
          <cell r="L312" t="str">
            <v>€.</v>
          </cell>
          <cell r="M312">
            <v>3253</v>
          </cell>
          <cell r="N312">
            <v>3123</v>
          </cell>
          <cell r="O312">
            <v>-130</v>
          </cell>
          <cell r="Q312">
            <v>780</v>
          </cell>
          <cell r="R312">
            <v>780</v>
          </cell>
          <cell r="S312">
            <v>781</v>
          </cell>
          <cell r="T312">
            <v>782</v>
          </cell>
        </row>
        <row r="314">
          <cell r="B314" t="str">
            <v>COD_COGE_NI</v>
          </cell>
          <cell r="C314" t="str">
            <v>COD_COGE</v>
          </cell>
          <cell r="K314" t="str">
            <v xml:space="preserve">Descrizione </v>
          </cell>
          <cell r="M314" t="str">
            <v>Preconsuntivo al  31/12/2016</v>
          </cell>
          <cell r="N314" t="str">
            <v>Preventivo al  31/12/2017</v>
          </cell>
          <cell r="O314" t="str">
            <v>Variazione</v>
          </cell>
          <cell r="Q314" t="str">
            <v>Budget primo trimestre 2017</v>
          </cell>
          <cell r="R314" t="str">
            <v>Budget secondo trimestre 2017</v>
          </cell>
          <cell r="S314" t="str">
            <v>Budget terzo trimestre 2017</v>
          </cell>
          <cell r="T314" t="str">
            <v>Budget quarto trimestre 2017</v>
          </cell>
        </row>
        <row r="315">
          <cell r="B315" t="str">
            <v>4.10.50.10.010.010.00.000</v>
          </cell>
          <cell r="C315" t="str">
            <v>410501001001000000</v>
          </cell>
          <cell r="H315" t="str">
            <v>A050</v>
          </cell>
          <cell r="K315" t="str">
            <v>Quota contributi c/capitale da utilizzo finanziamenti per investimenti da Regione</v>
          </cell>
          <cell r="L315" t="str">
            <v>€.</v>
          </cell>
          <cell r="M315">
            <v>2311</v>
          </cell>
          <cell r="N315">
            <v>2209</v>
          </cell>
          <cell r="O315">
            <v>-102</v>
          </cell>
          <cell r="Q315">
            <v>552</v>
          </cell>
          <cell r="R315">
            <v>552</v>
          </cell>
          <cell r="S315">
            <v>552</v>
          </cell>
          <cell r="T315">
            <v>553</v>
          </cell>
        </row>
        <row r="316">
          <cell r="B316" t="str">
            <v>4.10.50.10.010.012.00.000</v>
          </cell>
          <cell r="C316" t="str">
            <v>410501001001200000</v>
          </cell>
          <cell r="H316" t="str">
            <v>A050</v>
          </cell>
          <cell r="K316" t="str">
            <v>Quota contributi c/capitale da utilizzo finanziamenti per investimenti da Regione - Beni di prima dotazione</v>
          </cell>
          <cell r="L316" t="str">
            <v>€.</v>
          </cell>
          <cell r="M316">
            <v>597</v>
          </cell>
          <cell r="N316">
            <v>597</v>
          </cell>
          <cell r="O316">
            <v>0</v>
          </cell>
          <cell r="Q316">
            <v>149</v>
          </cell>
          <cell r="R316">
            <v>149</v>
          </cell>
          <cell r="S316">
            <v>149</v>
          </cell>
          <cell r="T316">
            <v>150</v>
          </cell>
        </row>
        <row r="317">
          <cell r="B317" t="str">
            <v>4.10.50.10.010.020.00.000</v>
          </cell>
          <cell r="C317" t="str">
            <v>410501001002000000</v>
          </cell>
          <cell r="H317" t="str">
            <v>A050</v>
          </cell>
          <cell r="K317" t="str">
            <v>Quota contributi c/capitale da utilizzo finanziamenti per investimenti dallo Stato</v>
          </cell>
          <cell r="L317" t="str">
            <v>€.</v>
          </cell>
          <cell r="M317">
            <v>0</v>
          </cell>
          <cell r="N317">
            <v>0</v>
          </cell>
          <cell r="O317">
            <v>0</v>
          </cell>
        </row>
        <row r="318">
          <cell r="B318" t="str">
            <v>4.10.50.10.015.010.00.000</v>
          </cell>
          <cell r="C318" t="str">
            <v>410501001501000000</v>
          </cell>
          <cell r="H318" t="str">
            <v>A050</v>
          </cell>
          <cell r="K318" t="str">
            <v>Quota contributi c/esercizio da contributi FSR destinati a investimenti</v>
          </cell>
          <cell r="L318" t="str">
            <v>€.</v>
          </cell>
          <cell r="M318">
            <v>0</v>
          </cell>
          <cell r="N318">
            <v>0</v>
          </cell>
          <cell r="O318">
            <v>0</v>
          </cell>
        </row>
        <row r="319">
          <cell r="B319" t="str">
            <v>4.10.50.10.015.020.00.000</v>
          </cell>
          <cell r="C319" t="str">
            <v>410501001502000000</v>
          </cell>
          <cell r="H319" t="str">
            <v>A050</v>
          </cell>
          <cell r="K319" t="str">
            <v>Quota contributi c/esercizio da altri contributi destinati a investimenti</v>
          </cell>
          <cell r="L319" t="str">
            <v>€.</v>
          </cell>
          <cell r="M319">
            <v>223</v>
          </cell>
          <cell r="N319">
            <v>195</v>
          </cell>
          <cell r="O319">
            <v>-28</v>
          </cell>
          <cell r="Q319">
            <v>49</v>
          </cell>
          <cell r="R319">
            <v>49</v>
          </cell>
          <cell r="S319">
            <v>49</v>
          </cell>
          <cell r="T319">
            <v>48</v>
          </cell>
        </row>
        <row r="320">
          <cell r="B320" t="str">
            <v>4.10.50.10.020.010.00.000</v>
          </cell>
          <cell r="C320" t="str">
            <v>410501002001000000</v>
          </cell>
          <cell r="H320" t="str">
            <v>A050</v>
          </cell>
          <cell r="K320" t="str">
            <v>Costi capitalizzati da utilizzo riserva plusvalenze da reinvestire</v>
          </cell>
          <cell r="L320" t="str">
            <v>€.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4.10.50.10.020.020.00.000</v>
          </cell>
          <cell r="C321" t="str">
            <v>410501002002000000</v>
          </cell>
          <cell r="H321" t="str">
            <v>A050</v>
          </cell>
          <cell r="K321" t="str">
            <v>Costi capitalizzati da utilizzo riserva successioni e donazioni</v>
          </cell>
          <cell r="L321" t="str">
            <v>€.</v>
          </cell>
          <cell r="M321">
            <v>122</v>
          </cell>
          <cell r="N321">
            <v>122</v>
          </cell>
          <cell r="O321">
            <v>0</v>
          </cell>
          <cell r="Q321">
            <v>30</v>
          </cell>
          <cell r="R321">
            <v>30</v>
          </cell>
          <cell r="S321">
            <v>31</v>
          </cell>
          <cell r="T321">
            <v>31</v>
          </cell>
        </row>
        <row r="322">
          <cell r="B322" t="str">
            <v>4.10.50.10.020.030.00.000</v>
          </cell>
          <cell r="C322" t="str">
            <v>410501002003000000</v>
          </cell>
          <cell r="H322" t="str">
            <v>A050</v>
          </cell>
          <cell r="K322" t="str">
            <v>Costi capitalizzati da utilizzo riserva per investimenti</v>
          </cell>
          <cell r="L322" t="str">
            <v>€.</v>
          </cell>
          <cell r="M322">
            <v>0</v>
          </cell>
          <cell r="N322">
            <v>0</v>
          </cell>
          <cell r="O322">
            <v>0</v>
          </cell>
        </row>
        <row r="323">
          <cell r="B323" t="str">
            <v>4.10.50.20.010.010.00.000</v>
          </cell>
          <cell r="C323" t="str">
            <v>410502001001000000</v>
          </cell>
          <cell r="H323" t="str">
            <v>A050</v>
          </cell>
          <cell r="K323" t="str">
            <v>Capitalizzazione costi (sostenuti in economia)</v>
          </cell>
          <cell r="L323" t="str">
            <v>€.</v>
          </cell>
          <cell r="M323">
            <v>0</v>
          </cell>
          <cell r="N323">
            <v>0</v>
          </cell>
          <cell r="O323">
            <v>0</v>
          </cell>
        </row>
        <row r="326">
          <cell r="M326" t="str">
            <v>Preconsuntivo al  31/12/2016</v>
          </cell>
          <cell r="N326" t="str">
            <v>Preventivo al  31/12/2017</v>
          </cell>
          <cell r="O326" t="str">
            <v>Variazione</v>
          </cell>
          <cell r="Q326" t="str">
            <v>Budget primo trimestre 2017</v>
          </cell>
          <cell r="R326" t="str">
            <v>Budget secondo trimestre 2017</v>
          </cell>
          <cell r="S326" t="str">
            <v>Budget terzo trimestre 2017</v>
          </cell>
          <cell r="T326" t="str">
            <v>Budget quarto trimestre 2017</v>
          </cell>
          <cell r="V326" t="str">
            <v>Costi da utilizzo contributi</v>
          </cell>
          <cell r="W326" t="str">
            <v>Costi da utilizzo contributi DI CUI SOCIO-SAN</v>
          </cell>
          <cell r="Y326" t="str">
            <v>Costi da contributi</v>
          </cell>
          <cell r="Z326" t="str">
            <v>Costi da contributi DI CUI SOCIO-SAN</v>
          </cell>
        </row>
        <row r="327">
          <cell r="B327" t="str">
            <v>4.20.00.00.000.000.00.000</v>
          </cell>
          <cell r="C327" t="str">
            <v>420000000000000000</v>
          </cell>
          <cell r="K327" t="str">
            <v>B) COSTI DELLA PRODUZIONE</v>
          </cell>
          <cell r="M327">
            <v>123295</v>
          </cell>
          <cell r="N327">
            <v>124996</v>
          </cell>
          <cell r="O327">
            <v>1701</v>
          </cell>
          <cell r="Q327">
            <v>31238</v>
          </cell>
          <cell r="R327">
            <v>31253</v>
          </cell>
          <cell r="S327">
            <v>31252</v>
          </cell>
          <cell r="T327">
            <v>31253</v>
          </cell>
          <cell r="V327">
            <v>11</v>
          </cell>
          <cell r="W327">
            <v>0</v>
          </cell>
          <cell r="Y327">
            <v>1691</v>
          </cell>
          <cell r="Z327">
            <v>0</v>
          </cell>
        </row>
        <row r="330">
          <cell r="M330" t="str">
            <v>Preconsuntivo al  31/12/2016</v>
          </cell>
          <cell r="N330" t="str">
            <v>Preventivo al  31/12/2017</v>
          </cell>
          <cell r="O330" t="str">
            <v>Variazione</v>
          </cell>
          <cell r="Q330" t="str">
            <v>Budget primo trimestre 2017</v>
          </cell>
          <cell r="R330" t="str">
            <v>Budget secondo trimestre 2017</v>
          </cell>
          <cell r="S330" t="str">
            <v>Budget terzo trimestre 2017</v>
          </cell>
          <cell r="T330" t="str">
            <v>Budget quarto trimestre 2017</v>
          </cell>
          <cell r="V330" t="str">
            <v>Costi da utilizzo contributi</v>
          </cell>
          <cell r="W330" t="str">
            <v>Costi da utilizzo contributi DI CUI SOCIO-SAN</v>
          </cell>
          <cell r="Y330" t="str">
            <v>Costi da contributi</v>
          </cell>
          <cell r="Z330" t="str">
            <v>Costi da contributi DI CUI SOCIO-SAN</v>
          </cell>
        </row>
        <row r="331">
          <cell r="B331" t="str">
            <v>4.20.05.00.000.000.00.000</v>
          </cell>
          <cell r="C331" t="str">
            <v>420050000000000000</v>
          </cell>
          <cell r="K331" t="str">
            <v>B.1) Acquisti di beni - Totale</v>
          </cell>
          <cell r="L331" t="str">
            <v>€.</v>
          </cell>
          <cell r="M331">
            <v>18851</v>
          </cell>
          <cell r="N331">
            <v>21408</v>
          </cell>
          <cell r="O331">
            <v>2557</v>
          </cell>
          <cell r="Q331">
            <v>5349</v>
          </cell>
          <cell r="R331">
            <v>5356</v>
          </cell>
          <cell r="S331">
            <v>5358</v>
          </cell>
          <cell r="T331">
            <v>5345</v>
          </cell>
          <cell r="V331">
            <v>0</v>
          </cell>
          <cell r="W331">
            <v>0</v>
          </cell>
          <cell r="Y331">
            <v>0</v>
          </cell>
          <cell r="Z331">
            <v>0</v>
          </cell>
        </row>
        <row r="333">
          <cell r="B333" t="str">
            <v>4.20.05.10.000.000.00.000</v>
          </cell>
          <cell r="C333" t="str">
            <v>420051000000000000</v>
          </cell>
          <cell r="K333" t="str">
            <v>B.1.A) Acquisti di beni sanitari - Totale</v>
          </cell>
          <cell r="L333" t="str">
            <v>€.</v>
          </cell>
          <cell r="M333">
            <v>18178</v>
          </cell>
          <cell r="N333">
            <v>20763</v>
          </cell>
          <cell r="O333">
            <v>2585</v>
          </cell>
          <cell r="Q333">
            <v>5190</v>
          </cell>
          <cell r="R333">
            <v>5193</v>
          </cell>
          <cell r="S333">
            <v>5194</v>
          </cell>
          <cell r="T333">
            <v>5186</v>
          </cell>
          <cell r="V333">
            <v>0</v>
          </cell>
          <cell r="W333">
            <v>0</v>
          </cell>
          <cell r="Y333">
            <v>0</v>
          </cell>
          <cell r="Z333">
            <v>0</v>
          </cell>
        </row>
        <row r="335">
          <cell r="B335" t="str">
            <v>COD_COGE_NI</v>
          </cell>
          <cell r="C335" t="str">
            <v>COD_COGE</v>
          </cell>
          <cell r="K335" t="str">
            <v xml:space="preserve">Descrizione </v>
          </cell>
          <cell r="M335" t="str">
            <v>Preconsuntivo al  31/12/2016</v>
          </cell>
          <cell r="N335" t="str">
            <v>Preventivo al  31/12/2017</v>
          </cell>
          <cell r="O335" t="str">
            <v>Variazione</v>
          </cell>
          <cell r="Q335" t="str">
            <v>Budget primo trimestre 2017</v>
          </cell>
          <cell r="R335" t="str">
            <v>Budget secondo trimestre 2017</v>
          </cell>
          <cell r="S335" t="str">
            <v>Budget terzo trimestre 2017</v>
          </cell>
          <cell r="T335" t="str">
            <v>Budget quarto trimestre 2017</v>
          </cell>
          <cell r="V335" t="str">
            <v>Costi da utilizzo contributi</v>
          </cell>
          <cell r="W335" t="str">
            <v>Costi da utilizzo contributi DI CUI SOCIO-SAN</v>
          </cell>
          <cell r="Y335" t="str">
            <v>Costi da contributi</v>
          </cell>
          <cell r="Z335" t="str">
            <v>Costi da contributi DI CUI SOCIO-SAN</v>
          </cell>
        </row>
        <row r="336">
          <cell r="B336" t="str">
            <v>4.20.05.10.010.010.00.000</v>
          </cell>
          <cell r="C336" t="str">
            <v>420051001001000000</v>
          </cell>
          <cell r="K336" t="str">
            <v>Farmaceutici: Specialità Medicinali</v>
          </cell>
          <cell r="L336" t="str">
            <v>€.</v>
          </cell>
        </row>
        <row r="337">
          <cell r="B337" t="str">
            <v>4.20.05.10.010.010.01.000</v>
          </cell>
          <cell r="C337" t="str">
            <v>420051001001001000</v>
          </cell>
          <cell r="H337" t="str">
            <v/>
          </cell>
          <cell r="K337" t="str">
            <v>Farmaceutici: Specialità Medicinali (File F compreso HCV)</v>
          </cell>
          <cell r="L337" t="str">
            <v>€.</v>
          </cell>
          <cell r="O337">
            <v>0</v>
          </cell>
        </row>
        <row r="338">
          <cell r="B338" t="str">
            <v>4.20.05.10.010.010.01.050</v>
          </cell>
          <cell r="C338" t="str">
            <v>420051001001001050</v>
          </cell>
          <cell r="K338" t="str">
            <v>Farmaceutici: Specialità Medicinali (File F escluso HCV)</v>
          </cell>
          <cell r="L338" t="str">
            <v>€.</v>
          </cell>
          <cell r="M338">
            <v>5598</v>
          </cell>
          <cell r="N338">
            <v>6172</v>
          </cell>
          <cell r="O338">
            <v>574</v>
          </cell>
          <cell r="Q338">
            <v>1543</v>
          </cell>
          <cell r="R338">
            <v>1543</v>
          </cell>
          <cell r="S338">
            <v>1543</v>
          </cell>
          <cell r="T338">
            <v>1543</v>
          </cell>
        </row>
        <row r="339">
          <cell r="B339" t="str">
            <v>4.20.05.10.010.010.01.070</v>
          </cell>
          <cell r="C339" t="str">
            <v>420051001001001070</v>
          </cell>
          <cell r="K339" t="str">
            <v>Farmaceutici: Specialità Medicinali (HCV)</v>
          </cell>
          <cell r="L339" t="str">
            <v>€.</v>
          </cell>
          <cell r="M339">
            <v>1341</v>
          </cell>
          <cell r="N339">
            <v>1103</v>
          </cell>
          <cell r="O339">
            <v>-238</v>
          </cell>
          <cell r="Q339">
            <v>276</v>
          </cell>
          <cell r="R339">
            <v>276</v>
          </cell>
          <cell r="S339">
            <v>276</v>
          </cell>
          <cell r="T339">
            <v>275</v>
          </cell>
        </row>
        <row r="340">
          <cell r="B340" t="str">
            <v>4.20.05.10.010.010.02.000</v>
          </cell>
          <cell r="C340" t="str">
            <v>420051001001002000</v>
          </cell>
          <cell r="H340" t="str">
            <v/>
          </cell>
          <cell r="K340" t="str">
            <v>Farmaceutici: Specialità Medicinali (altro: farmaci ospedalieri)</v>
          </cell>
          <cell r="L340" t="str">
            <v>€.</v>
          </cell>
          <cell r="M340">
            <v>2403</v>
          </cell>
          <cell r="N340">
            <v>2197</v>
          </cell>
          <cell r="O340">
            <v>-206</v>
          </cell>
          <cell r="Q340">
            <v>549</v>
          </cell>
          <cell r="R340">
            <v>549</v>
          </cell>
          <cell r="S340">
            <v>549</v>
          </cell>
          <cell r="T340">
            <v>550</v>
          </cell>
        </row>
        <row r="341">
          <cell r="B341" t="str">
            <v>4.20.05.10.010.020.00.000</v>
          </cell>
          <cell r="C341" t="str">
            <v>420051001002000000</v>
          </cell>
          <cell r="H341" t="str">
            <v>B010</v>
          </cell>
          <cell r="K341" t="str">
            <v>Farmaceutici: Specialità Medicinali (Doppio Canale ex Nota CUF 37)</v>
          </cell>
          <cell r="L341" t="str">
            <v>€.</v>
          </cell>
          <cell r="M341">
            <v>1879</v>
          </cell>
          <cell r="N341">
            <v>2444</v>
          </cell>
          <cell r="O341">
            <v>565</v>
          </cell>
          <cell r="Q341">
            <v>611</v>
          </cell>
          <cell r="R341">
            <v>612</v>
          </cell>
          <cell r="S341">
            <v>611</v>
          </cell>
          <cell r="T341">
            <v>610</v>
          </cell>
        </row>
        <row r="342">
          <cell r="B342" t="str">
            <v>4.20.05.10.010.030.00.000</v>
          </cell>
          <cell r="C342" t="str">
            <v>420051001003000000</v>
          </cell>
          <cell r="H342" t="str">
            <v>B010</v>
          </cell>
          <cell r="K342" t="str">
            <v>Farmaceutici: Specialità Medicinali (Primo Ciclo terapeutico D.G.R. 10246/02)</v>
          </cell>
          <cell r="L342" t="str">
            <v>€.</v>
          </cell>
          <cell r="M342">
            <v>71</v>
          </cell>
          <cell r="N342">
            <v>71</v>
          </cell>
          <cell r="O342">
            <v>0</v>
          </cell>
          <cell r="Q342">
            <v>18</v>
          </cell>
          <cell r="R342">
            <v>18</v>
          </cell>
          <cell r="S342">
            <v>17</v>
          </cell>
          <cell r="T342">
            <v>18</v>
          </cell>
        </row>
        <row r="343">
          <cell r="B343" t="str">
            <v>4.20.05.10.010.810.00.000</v>
          </cell>
          <cell r="C343" t="str">
            <v>420051001081000000</v>
          </cell>
          <cell r="H343" t="str">
            <v>B010</v>
          </cell>
          <cell r="K343" t="str">
            <v>Farmaceutici: Specialità Medicinali da ATS/ASST/Fondazioni della Regione</v>
          </cell>
          <cell r="L343" t="str">
            <v>€.</v>
          </cell>
          <cell r="M343">
            <v>0</v>
          </cell>
          <cell r="N343">
            <v>0</v>
          </cell>
          <cell r="O343">
            <v>0</v>
          </cell>
        </row>
        <row r="344">
          <cell r="B344" t="str">
            <v>4.20.05.10.010.820.00.000</v>
          </cell>
          <cell r="C344" t="str">
            <v>420051001082000000</v>
          </cell>
          <cell r="H344" t="str">
            <v>B010</v>
          </cell>
          <cell r="K344" t="str">
            <v>Farmaceutici: Specialità Medicinali (Doppio Canale ex Nota CUF 37) da ATS/ASST/Fondazioni della Regione</v>
          </cell>
          <cell r="L344" t="str">
            <v>€.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4.20.05.10.020.010.00.000</v>
          </cell>
          <cell r="C345" t="str">
            <v>420051002001000000</v>
          </cell>
          <cell r="H345" t="str">
            <v>B010</v>
          </cell>
          <cell r="K345" t="str">
            <v>Farmaceutici: Ossigeno</v>
          </cell>
          <cell r="L345" t="str">
            <v>€.</v>
          </cell>
          <cell r="M345">
            <v>199</v>
          </cell>
          <cell r="N345">
            <v>190</v>
          </cell>
          <cell r="O345">
            <v>-9</v>
          </cell>
          <cell r="Q345">
            <v>47</v>
          </cell>
          <cell r="R345">
            <v>48</v>
          </cell>
          <cell r="S345">
            <v>48</v>
          </cell>
          <cell r="T345">
            <v>47</v>
          </cell>
        </row>
        <row r="346">
          <cell r="B346" t="str">
            <v>4.20.05.10.020.020.00.000</v>
          </cell>
          <cell r="C346" t="str">
            <v>420051002002000000</v>
          </cell>
          <cell r="H346" t="str">
            <v>B010</v>
          </cell>
          <cell r="K346" t="str">
            <v>Farmaceutici: Ossigeno (Doppio Canale)</v>
          </cell>
          <cell r="L346" t="str">
            <v>€.</v>
          </cell>
          <cell r="M346">
            <v>0</v>
          </cell>
          <cell r="N346">
            <v>115</v>
          </cell>
          <cell r="O346">
            <v>115</v>
          </cell>
          <cell r="Q346">
            <v>29</v>
          </cell>
          <cell r="R346">
            <v>29</v>
          </cell>
          <cell r="S346">
            <v>29</v>
          </cell>
          <cell r="T346">
            <v>28</v>
          </cell>
        </row>
        <row r="347">
          <cell r="B347" t="str">
            <v>4.20.05.10.020.810.00.000</v>
          </cell>
          <cell r="C347" t="str">
            <v>420051002081000000</v>
          </cell>
          <cell r="H347" t="str">
            <v>B010</v>
          </cell>
          <cell r="K347" t="str">
            <v>Farmaceutici: Ossigeno da ATS/ASST/Fondazioni della Regione</v>
          </cell>
          <cell r="L347" t="str">
            <v>€.</v>
          </cell>
          <cell r="M347">
            <v>0</v>
          </cell>
          <cell r="N347">
            <v>0</v>
          </cell>
          <cell r="O347">
            <v>0</v>
          </cell>
        </row>
        <row r="348">
          <cell r="B348" t="str">
            <v>4.20.05.10.020.820.00.000</v>
          </cell>
          <cell r="C348" t="str">
            <v>420051002082000000</v>
          </cell>
          <cell r="H348" t="str">
            <v>B010</v>
          </cell>
          <cell r="K348" t="str">
            <v>Farmaceutici: Ossigeno (Doppio Canale) da ATS/ASST/Fondazioni della Regione</v>
          </cell>
          <cell r="L348" t="str">
            <v>€.</v>
          </cell>
          <cell r="M348">
            <v>0</v>
          </cell>
          <cell r="N348">
            <v>0</v>
          </cell>
          <cell r="O348">
            <v>0</v>
          </cell>
        </row>
        <row r="349">
          <cell r="B349" t="str">
            <v>4.20.05.10.025.010.00.000</v>
          </cell>
          <cell r="C349" t="str">
            <v>420051002501000000</v>
          </cell>
          <cell r="H349" t="str">
            <v>B010</v>
          </cell>
          <cell r="K349" t="str">
            <v>Farmaceutici: Specialità Medicinali SENZA AIC</v>
          </cell>
          <cell r="L349" t="str">
            <v>€.</v>
          </cell>
          <cell r="M349">
            <v>66</v>
          </cell>
          <cell r="N349">
            <v>54</v>
          </cell>
          <cell r="O349">
            <v>-12</v>
          </cell>
          <cell r="Q349">
            <v>13</v>
          </cell>
          <cell r="R349">
            <v>14</v>
          </cell>
          <cell r="S349">
            <v>14</v>
          </cell>
          <cell r="T349">
            <v>13</v>
          </cell>
        </row>
        <row r="350">
          <cell r="B350" t="str">
            <v>4.20.05.10.025.020.00.000</v>
          </cell>
          <cell r="C350" t="str">
            <v>420051002502000000</v>
          </cell>
          <cell r="H350" t="str">
            <v>B010</v>
          </cell>
          <cell r="K350" t="str">
            <v>Farmaceutici: Galenici e altri medicinali SENZA AIC</v>
          </cell>
          <cell r="L350" t="str">
            <v>€.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4.20.05.10.025.030.00.000</v>
          </cell>
          <cell r="C351" t="str">
            <v>420051002503000000</v>
          </cell>
          <cell r="H351" t="str">
            <v>B010</v>
          </cell>
          <cell r="K351" t="str">
            <v>Farmaceutici: Ossigeno e gas medicali SENZA AIC</v>
          </cell>
          <cell r="L351" t="str">
            <v>€.</v>
          </cell>
          <cell r="M351">
            <v>7</v>
          </cell>
          <cell r="N351">
            <v>7</v>
          </cell>
          <cell r="O351">
            <v>0</v>
          </cell>
          <cell r="Q351">
            <v>2</v>
          </cell>
          <cell r="R351">
            <v>2</v>
          </cell>
          <cell r="S351">
            <v>2</v>
          </cell>
          <cell r="T351">
            <v>1</v>
          </cell>
        </row>
        <row r="352">
          <cell r="B352" t="str">
            <v>4.20.05.10.030.010.00.000</v>
          </cell>
          <cell r="C352" t="str">
            <v>420051003001000000</v>
          </cell>
          <cell r="H352" t="str">
            <v>B010</v>
          </cell>
          <cell r="K352" t="str">
            <v>Emoderivati</v>
          </cell>
          <cell r="L352" t="str">
            <v>€.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>4.20.05.10.030.012.00.000</v>
          </cell>
          <cell r="C353" t="str">
            <v>420051003001200000</v>
          </cell>
          <cell r="H353" t="str">
            <v>B010</v>
          </cell>
          <cell r="K353" t="str">
            <v>Emoderivati da Privati SOLAMENTE OVE GESTITI NELL'AMBITO DEL CONSORZIO INTERREGIONALE]</v>
          </cell>
          <cell r="L353" t="str">
            <v>€.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4.20.05.10.030.020.00.000</v>
          </cell>
          <cell r="C354" t="str">
            <v>420051003002000000</v>
          </cell>
          <cell r="H354" t="str">
            <v>B010</v>
          </cell>
          <cell r="K354" t="str">
            <v>Emoderivati (Doppio Canale ex Nota CUF 37)</v>
          </cell>
          <cell r="L354" t="str">
            <v>€.</v>
          </cell>
          <cell r="M354">
            <v>0</v>
          </cell>
          <cell r="N354">
            <v>1831</v>
          </cell>
          <cell r="O354">
            <v>1831</v>
          </cell>
          <cell r="Q354">
            <v>458</v>
          </cell>
          <cell r="R354">
            <v>458</v>
          </cell>
          <cell r="S354">
            <v>458</v>
          </cell>
          <cell r="T354">
            <v>457</v>
          </cell>
        </row>
        <row r="355">
          <cell r="B355" t="str">
            <v>4.20.05.10.030.810.00.000</v>
          </cell>
          <cell r="C355" t="str">
            <v>420051003081000000</v>
          </cell>
          <cell r="H355" t="str">
            <v>B010</v>
          </cell>
          <cell r="K355" t="str">
            <v>Emoderivati da ATS/ASST/Fondazioni della Regione  ESCLUSI EMODERIVATI GESTITI VIA CONSORZIO INTERREGIONALE]</v>
          </cell>
          <cell r="L355" t="str">
            <v>€.</v>
          </cell>
          <cell r="M355">
            <v>0</v>
          </cell>
          <cell r="N355">
            <v>0</v>
          </cell>
          <cell r="O355">
            <v>0</v>
          </cell>
        </row>
        <row r="356">
          <cell r="B356" t="str">
            <v>4.20.05.10.030.812.00.000</v>
          </cell>
          <cell r="C356" t="str">
            <v>420051003081200000</v>
          </cell>
          <cell r="H356" t="str">
            <v>B010</v>
          </cell>
          <cell r="K356" t="str">
            <v>Emoderivati da ATS/ASST/Fondazioni della Regione SOLAMENTE OVE GESTITI NELL'AMBITO DEL CONSORZIO INTERREGIONALE]</v>
          </cell>
          <cell r="L356" t="str">
            <v>€.</v>
          </cell>
          <cell r="M356">
            <v>63</v>
          </cell>
          <cell r="N356">
            <v>60</v>
          </cell>
          <cell r="O356">
            <v>-3</v>
          </cell>
          <cell r="Q356">
            <v>16</v>
          </cell>
          <cell r="R356">
            <v>15</v>
          </cell>
          <cell r="S356">
            <v>15</v>
          </cell>
          <cell r="T356">
            <v>14</v>
          </cell>
        </row>
        <row r="357">
          <cell r="B357" t="str">
            <v>4.20.05.10.030.815.00.000</v>
          </cell>
          <cell r="C357" t="str">
            <v>420051003081500000</v>
          </cell>
          <cell r="H357" t="str">
            <v>B010</v>
          </cell>
          <cell r="K357" t="str">
            <v>Emoderivati da Az. Pubbliche ExtraRegione SOLAMENTE OVE GESTITI NELL'AMBITO DEL CONSORZIO INTERREGIONALE]</v>
          </cell>
          <cell r="L357" t="str">
            <v>€.</v>
          </cell>
          <cell r="M357">
            <v>0</v>
          </cell>
          <cell r="N357">
            <v>0</v>
          </cell>
          <cell r="O357">
            <v>0</v>
          </cell>
        </row>
        <row r="358">
          <cell r="B358" t="str">
            <v>4.20.05.10.030.820.00.000</v>
          </cell>
          <cell r="C358" t="str">
            <v>420051003082000000</v>
          </cell>
          <cell r="H358" t="str">
            <v>B010</v>
          </cell>
          <cell r="K358" t="str">
            <v>Emoderivati (Doppio Canale ex Nota CUF 37) da ATS/ASST/Fondazioni della Regione</v>
          </cell>
          <cell r="L358" t="str">
            <v>€.</v>
          </cell>
          <cell r="M358">
            <v>0</v>
          </cell>
          <cell r="N358">
            <v>0</v>
          </cell>
          <cell r="O358">
            <v>0</v>
          </cell>
        </row>
        <row r="359">
          <cell r="B359" t="str">
            <v>4.20.05.10.030.900.00.000</v>
          </cell>
          <cell r="C359" t="str">
            <v>420051003090000000</v>
          </cell>
          <cell r="H359" t="str">
            <v>B010</v>
          </cell>
          <cell r="K359" t="str">
            <v>Emoderivati di produzione regionale</v>
          </cell>
          <cell r="L359" t="str">
            <v>€.</v>
          </cell>
          <cell r="N359">
            <v>0</v>
          </cell>
        </row>
        <row r="360">
          <cell r="B360" t="str">
            <v>4.20.05.10.040.010.00.000</v>
          </cell>
          <cell r="C360" t="str">
            <v>420051004001000000</v>
          </cell>
          <cell r="H360" t="str">
            <v>B010</v>
          </cell>
          <cell r="K360" t="str">
            <v>Prodotti dietetici</v>
          </cell>
          <cell r="L360" t="str">
            <v>€.</v>
          </cell>
          <cell r="M360">
            <v>13</v>
          </cell>
          <cell r="N360">
            <v>12</v>
          </cell>
          <cell r="O360">
            <v>-1</v>
          </cell>
          <cell r="Q360">
            <v>3</v>
          </cell>
          <cell r="R360">
            <v>3</v>
          </cell>
          <cell r="S360">
            <v>3</v>
          </cell>
          <cell r="T360">
            <v>3</v>
          </cell>
        </row>
        <row r="361">
          <cell r="B361" t="str">
            <v>4.20.05.10.050.010.00.000</v>
          </cell>
          <cell r="C361" t="str">
            <v>420051005001000000</v>
          </cell>
          <cell r="H361" t="str">
            <v>B010</v>
          </cell>
          <cell r="K361" t="str">
            <v>Dispositivi medici:  Cnd W - Materiali Diagnostici in vitro</v>
          </cell>
          <cell r="L361" t="str">
            <v>€.</v>
          </cell>
          <cell r="M361">
            <v>307</v>
          </cell>
          <cell r="N361">
            <v>315</v>
          </cell>
          <cell r="O361">
            <v>8</v>
          </cell>
          <cell r="Q361">
            <v>79</v>
          </cell>
          <cell r="R361">
            <v>78</v>
          </cell>
          <cell r="S361">
            <v>79</v>
          </cell>
          <cell r="T361">
            <v>79</v>
          </cell>
        </row>
        <row r="362">
          <cell r="B362" t="str">
            <v>4.20.05.10.050.020.00.000</v>
          </cell>
          <cell r="C362" t="str">
            <v>420051005002000000</v>
          </cell>
          <cell r="H362" t="str">
            <v>B010</v>
          </cell>
          <cell r="K362" t="str">
            <v xml:space="preserve">Dispositivi medici: Cnd Z - Materiali diagnostici (materiale per apparecchiature sanitare e relativi componenti) </v>
          </cell>
          <cell r="L362" t="str">
            <v>€.</v>
          </cell>
          <cell r="M362">
            <v>206</v>
          </cell>
          <cell r="N362">
            <v>209</v>
          </cell>
          <cell r="O362">
            <v>3</v>
          </cell>
          <cell r="Q362">
            <v>52</v>
          </cell>
          <cell r="R362">
            <v>52</v>
          </cell>
          <cell r="S362">
            <v>52</v>
          </cell>
          <cell r="T362">
            <v>53</v>
          </cell>
        </row>
        <row r="363">
          <cell r="B363" t="str">
            <v>4.20.05.10.050.030.00.000</v>
          </cell>
          <cell r="C363" t="str">
            <v>420051005003000000</v>
          </cell>
          <cell r="H363" t="str">
            <v>B010</v>
          </cell>
          <cell r="K363" t="str">
            <v>Prodotti chimici: Materiali diagnostici (senza Cnd)</v>
          </cell>
          <cell r="L363" t="str">
            <v>€.</v>
          </cell>
          <cell r="M363">
            <v>38</v>
          </cell>
          <cell r="N363">
            <v>38</v>
          </cell>
          <cell r="O363">
            <v>0</v>
          </cell>
          <cell r="Q363">
            <v>9</v>
          </cell>
          <cell r="R363">
            <v>9</v>
          </cell>
          <cell r="S363">
            <v>10</v>
          </cell>
          <cell r="T363">
            <v>10</v>
          </cell>
        </row>
        <row r="364">
          <cell r="B364" t="str">
            <v>4.20.05.10.060.010.00.000</v>
          </cell>
          <cell r="C364" t="str">
            <v>420051006001000000</v>
          </cell>
          <cell r="H364" t="str">
            <v>B010</v>
          </cell>
          <cell r="K364" t="str">
            <v>Dispositivi medici: Presidi chirurgici e materiali sanitari - Cnd: A; B; D; G; H; K; L; M; N; Q; R; S; T [escluso T04]; U; V; Y</v>
          </cell>
          <cell r="L364" t="str">
            <v>€.</v>
          </cell>
          <cell r="N364">
            <v>0</v>
          </cell>
        </row>
        <row r="365">
          <cell r="B365" t="str">
            <v>4.20.05.10.060.011.00.000</v>
          </cell>
          <cell r="C365" t="str">
            <v>420051006001100000</v>
          </cell>
          <cell r="H365" t="str">
            <v/>
          </cell>
          <cell r="K365" t="str">
            <v xml:space="preserve">Dispositivi Medici: Cnd  A - Dispositivi da somministrazione, prelievo e raccolta </v>
          </cell>
          <cell r="L365" t="str">
            <v>€.</v>
          </cell>
          <cell r="M365">
            <v>698</v>
          </cell>
          <cell r="N365">
            <v>669</v>
          </cell>
          <cell r="O365">
            <v>-29</v>
          </cell>
          <cell r="Q365">
            <v>167</v>
          </cell>
          <cell r="R365">
            <v>167</v>
          </cell>
          <cell r="S365">
            <v>167</v>
          </cell>
          <cell r="T365">
            <v>168</v>
          </cell>
        </row>
        <row r="366">
          <cell r="B366" t="str">
            <v>4.20.05.10.060.012.00.000</v>
          </cell>
          <cell r="C366" t="str">
            <v>420051006001200000</v>
          </cell>
          <cell r="H366" t="str">
            <v/>
          </cell>
          <cell r="K366" t="str">
            <v xml:space="preserve">Dispositivi Medici: Cnd K, L - Strumentario chirurgico </v>
          </cell>
          <cell r="L366" t="str">
            <v>€.</v>
          </cell>
          <cell r="M366">
            <v>465</v>
          </cell>
          <cell r="N366">
            <v>456</v>
          </cell>
          <cell r="O366">
            <v>-9</v>
          </cell>
          <cell r="Q366">
            <v>114</v>
          </cell>
          <cell r="R366">
            <v>114</v>
          </cell>
          <cell r="S366">
            <v>114</v>
          </cell>
          <cell r="T366">
            <v>114</v>
          </cell>
        </row>
        <row r="367">
          <cell r="B367" t="str">
            <v>4.20.05.10.060.013.00.000</v>
          </cell>
          <cell r="C367" t="str">
            <v>420051006001300000</v>
          </cell>
          <cell r="H367" t="str">
            <v/>
          </cell>
          <cell r="K367" t="str">
            <v>Dispositivi Medici: Cnd H - Dispositivi di sutura</v>
          </cell>
          <cell r="L367" t="str">
            <v>€.</v>
          </cell>
          <cell r="M367">
            <v>472</v>
          </cell>
          <cell r="N367">
            <v>469</v>
          </cell>
          <cell r="O367">
            <v>-3</v>
          </cell>
          <cell r="Q367">
            <v>116</v>
          </cell>
          <cell r="R367">
            <v>117</v>
          </cell>
          <cell r="S367">
            <v>118</v>
          </cell>
          <cell r="T367">
            <v>118</v>
          </cell>
        </row>
        <row r="368">
          <cell r="B368" t="str">
            <v>4.20.05.10.060.014.00.000</v>
          </cell>
          <cell r="C368" t="str">
            <v>420051006001400000</v>
          </cell>
          <cell r="H368" t="str">
            <v/>
          </cell>
          <cell r="K368" t="str">
            <v>Dispositivi Medici: Cnd M - Dispositivi per medicazioni generali e specialistiche</v>
          </cell>
          <cell r="L368" t="str">
            <v>€.</v>
          </cell>
          <cell r="M368">
            <v>489</v>
          </cell>
          <cell r="N368">
            <v>479</v>
          </cell>
          <cell r="O368">
            <v>-10</v>
          </cell>
          <cell r="Q368">
            <v>120</v>
          </cell>
          <cell r="R368">
            <v>120</v>
          </cell>
          <cell r="S368">
            <v>120</v>
          </cell>
          <cell r="T368">
            <v>119</v>
          </cell>
        </row>
        <row r="369">
          <cell r="B369" t="str">
            <v>4.20.05.10.060.015.00.000</v>
          </cell>
          <cell r="C369" t="str">
            <v>420051006001500000</v>
          </cell>
          <cell r="H369" t="str">
            <v/>
          </cell>
          <cell r="K369" t="str">
            <v xml:space="preserve">Dispositivi Medici: Cnd T - Dispositivi di protezione e ausili per incontinenza (d. lgs. 46/97) </v>
          </cell>
          <cell r="L369" t="str">
            <v>€.</v>
          </cell>
          <cell r="M369">
            <v>234</v>
          </cell>
          <cell r="N369">
            <v>229</v>
          </cell>
          <cell r="O369">
            <v>-5</v>
          </cell>
          <cell r="Q369">
            <v>57</v>
          </cell>
          <cell r="R369">
            <v>57</v>
          </cell>
          <cell r="S369">
            <v>58</v>
          </cell>
          <cell r="T369">
            <v>57</v>
          </cell>
        </row>
        <row r="370">
          <cell r="B370" t="str">
            <v>4.20.05.10.060.016.00.000</v>
          </cell>
          <cell r="C370" t="str">
            <v>420051006001600000</v>
          </cell>
          <cell r="H370" t="str">
            <v/>
          </cell>
          <cell r="K370" t="str">
            <v xml:space="preserve">Dispositivi Medici: Cnd Y - Supporti o ausili tecnici per persone disabili </v>
          </cell>
          <cell r="L370" t="str">
            <v>€.</v>
          </cell>
          <cell r="M370">
            <v>13</v>
          </cell>
          <cell r="N370">
            <v>13</v>
          </cell>
          <cell r="O370">
            <v>0</v>
          </cell>
          <cell r="Q370">
            <v>3</v>
          </cell>
          <cell r="R370">
            <v>3</v>
          </cell>
          <cell r="S370">
            <v>3</v>
          </cell>
          <cell r="T370">
            <v>4</v>
          </cell>
        </row>
        <row r="371">
          <cell r="B371" t="str">
            <v>4.20.05.10.060.017.00.000</v>
          </cell>
          <cell r="C371" t="str">
            <v>420051006001700000</v>
          </cell>
          <cell r="H371" t="str">
            <v/>
          </cell>
          <cell r="K371" t="str">
            <v xml:space="preserve">Dispositivi Medici: Cnd B; G; N; Q; R; U - Presidi medico-chirurgici specialistici  </v>
          </cell>
          <cell r="L371" t="str">
            <v>€.</v>
          </cell>
          <cell r="M371">
            <v>909</v>
          </cell>
          <cell r="N371">
            <v>895</v>
          </cell>
          <cell r="O371">
            <v>-14</v>
          </cell>
          <cell r="Q371">
            <v>223</v>
          </cell>
          <cell r="R371">
            <v>224</v>
          </cell>
          <cell r="S371">
            <v>224</v>
          </cell>
          <cell r="T371">
            <v>224</v>
          </cell>
        </row>
        <row r="372">
          <cell r="B372" t="str">
            <v>4.20.05.10.060.018.00.000</v>
          </cell>
          <cell r="C372" t="str">
            <v>420051006001800000</v>
          </cell>
          <cell r="H372" t="str">
            <v/>
          </cell>
          <cell r="K372" t="str">
            <v>Dispositivi Medici: Cnd: D; S; V - Disinfettanti, prodotti per sterilizzazione e dispositivi vari</v>
          </cell>
          <cell r="L372" t="str">
            <v>€.</v>
          </cell>
          <cell r="M372">
            <v>156</v>
          </cell>
          <cell r="N372">
            <v>169</v>
          </cell>
          <cell r="O372">
            <v>13</v>
          </cell>
          <cell r="Q372">
            <v>43</v>
          </cell>
          <cell r="R372">
            <v>42</v>
          </cell>
          <cell r="S372">
            <v>42</v>
          </cell>
          <cell r="T372">
            <v>42</v>
          </cell>
        </row>
        <row r="373">
          <cell r="B373" t="str">
            <v>4.20.05.10.060.020.00.000</v>
          </cell>
          <cell r="C373" t="str">
            <v>420051006002000000</v>
          </cell>
          <cell r="H373" t="str">
            <v>B010</v>
          </cell>
          <cell r="K373" t="str">
            <v>Dispositivi per appar. Cardiocircolatorio Cnd: C</v>
          </cell>
          <cell r="L373" t="str">
            <v>€.</v>
          </cell>
          <cell r="M373">
            <v>291</v>
          </cell>
          <cell r="N373">
            <v>283</v>
          </cell>
          <cell r="O373">
            <v>-8</v>
          </cell>
          <cell r="Q373">
            <v>70</v>
          </cell>
          <cell r="R373">
            <v>71</v>
          </cell>
          <cell r="S373">
            <v>71</v>
          </cell>
          <cell r="T373">
            <v>71</v>
          </cell>
        </row>
        <row r="374">
          <cell r="B374" t="str">
            <v>4.20.05.10.060.030.00.000</v>
          </cell>
          <cell r="C374" t="str">
            <v>420051006003000000</v>
          </cell>
          <cell r="H374" t="str">
            <v/>
          </cell>
          <cell r="K374" t="str">
            <v>Dispositivi medici con repertorio e senza CND (tipo 2, kit)</v>
          </cell>
          <cell r="L374" t="str">
            <v>€.</v>
          </cell>
          <cell r="M374">
            <v>58</v>
          </cell>
          <cell r="N374">
            <v>57</v>
          </cell>
          <cell r="O374">
            <v>-1</v>
          </cell>
          <cell r="Q374">
            <v>14</v>
          </cell>
          <cell r="R374">
            <v>14</v>
          </cell>
          <cell r="S374">
            <v>14</v>
          </cell>
          <cell r="T374">
            <v>15</v>
          </cell>
        </row>
        <row r="375">
          <cell r="B375" t="str">
            <v>4.20.05.10.060.040.00.000</v>
          </cell>
          <cell r="C375" t="str">
            <v>420051006004000000</v>
          </cell>
          <cell r="H375" t="str">
            <v/>
          </cell>
          <cell r="K375" t="str">
            <v>Dispositivi medici non registrati in Italia (senza repertorio e con CND assimilabile)</v>
          </cell>
          <cell r="L375" t="str">
            <v>€.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4.20.05.10.070.010.00.000</v>
          </cell>
          <cell r="C376" t="str">
            <v>420051007001000000</v>
          </cell>
          <cell r="H376" t="str">
            <v>B010</v>
          </cell>
          <cell r="K376" t="str">
            <v>Materiale chirurgico e prodotti per uso veterinario</v>
          </cell>
          <cell r="L376" t="str">
            <v>€.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>4.20.05.10.080.010.00.000</v>
          </cell>
          <cell r="C377" t="str">
            <v>420051008001000000</v>
          </cell>
          <cell r="H377" t="str">
            <v>B010</v>
          </cell>
          <cell r="K377" t="str">
            <v>Materiali protesici (c.d. protesica "Maggiore") compilazione ASL] - Cnd: Y</v>
          </cell>
          <cell r="L377" t="str">
            <v>€.</v>
          </cell>
          <cell r="N377">
            <v>0</v>
          </cell>
        </row>
        <row r="378">
          <cell r="B378" t="str">
            <v>4.20.05.10.080.020.00.000</v>
          </cell>
          <cell r="C378" t="str">
            <v>420051008002000000</v>
          </cell>
          <cell r="H378" t="str">
            <v>B010</v>
          </cell>
          <cell r="K378" t="str">
            <v>Materiali protesici (c.d. protesica "Minore") compilazione ASL] - Cnd: T04</v>
          </cell>
          <cell r="L378" t="str">
            <v>€.</v>
          </cell>
          <cell r="N378">
            <v>0</v>
          </cell>
        </row>
        <row r="379">
          <cell r="B379" t="str">
            <v>4.20.05.10.080.030.00.000</v>
          </cell>
          <cell r="C379" t="str">
            <v>420051008003000000</v>
          </cell>
          <cell r="H379" t="str">
            <v>B010</v>
          </cell>
          <cell r="K379" t="str">
            <v>Dispositivi Medici: Cnd: J - impiantabili attivi: Materiali protesici (endoprotesi)</v>
          </cell>
          <cell r="L379" t="str">
            <v>€.</v>
          </cell>
          <cell r="M379">
            <v>1054</v>
          </cell>
          <cell r="N379">
            <v>1058</v>
          </cell>
          <cell r="O379">
            <v>4</v>
          </cell>
          <cell r="Q379">
            <v>265</v>
          </cell>
          <cell r="R379">
            <v>265</v>
          </cell>
          <cell r="S379">
            <v>265</v>
          </cell>
          <cell r="T379">
            <v>263</v>
          </cell>
        </row>
        <row r="380">
          <cell r="B380" t="str">
            <v>4.20.05.10.080.040.00.000</v>
          </cell>
          <cell r="C380" t="str">
            <v>420051008004000000</v>
          </cell>
          <cell r="H380" t="str">
            <v>B010</v>
          </cell>
          <cell r="K380" t="str">
            <v xml:space="preserve">Dispositivi medici: Cnd: P - Materiali protesici (endoprotesi non attive) </v>
          </cell>
          <cell r="M380">
            <v>936</v>
          </cell>
          <cell r="N380">
            <v>936</v>
          </cell>
          <cell r="O380">
            <v>0</v>
          </cell>
          <cell r="Q380">
            <v>234</v>
          </cell>
          <cell r="R380">
            <v>234</v>
          </cell>
          <cell r="S380">
            <v>234</v>
          </cell>
          <cell r="T380">
            <v>234</v>
          </cell>
        </row>
        <row r="381">
          <cell r="B381" t="str">
            <v>4.20.05.10.090.010.00.000</v>
          </cell>
          <cell r="C381" t="str">
            <v>420051009001000000</v>
          </cell>
          <cell r="H381" t="str">
            <v>B010</v>
          </cell>
          <cell r="K381" t="str">
            <v>Dispositivi Medici: Cnd F - Materiali per emodialisi</v>
          </cell>
          <cell r="L381" t="str">
            <v>€.</v>
          </cell>
          <cell r="M381">
            <v>35</v>
          </cell>
          <cell r="N381">
            <v>35</v>
          </cell>
          <cell r="O381">
            <v>0</v>
          </cell>
          <cell r="Q381">
            <v>9</v>
          </cell>
          <cell r="R381">
            <v>9</v>
          </cell>
          <cell r="S381">
            <v>9</v>
          </cell>
          <cell r="T381">
            <v>8</v>
          </cell>
        </row>
        <row r="382">
          <cell r="B382" t="str">
            <v>4.20.05.10.100.010.00.000</v>
          </cell>
          <cell r="C382" t="str">
            <v>420051010001000000</v>
          </cell>
          <cell r="H382" t="str">
            <v>B010</v>
          </cell>
          <cell r="K382" t="str">
            <v>Materiali per la profilassi igienico-sanitari: sieri</v>
          </cell>
          <cell r="L382" t="str">
            <v>€.</v>
          </cell>
          <cell r="M382">
            <v>0</v>
          </cell>
          <cell r="N382">
            <v>0</v>
          </cell>
          <cell r="O382">
            <v>0</v>
          </cell>
        </row>
        <row r="383">
          <cell r="B383" t="str">
            <v>4.20.05.10.100.020.00.000</v>
          </cell>
          <cell r="C383" t="str">
            <v>420051010002000000</v>
          </cell>
          <cell r="H383" t="str">
            <v>B010</v>
          </cell>
          <cell r="K383" t="str">
            <v>Materiali per la profilassi igienico-sanitari: vaccini</v>
          </cell>
          <cell r="L383" t="str">
            <v>€.</v>
          </cell>
          <cell r="M383">
            <v>0</v>
          </cell>
          <cell r="N383">
            <v>5</v>
          </cell>
          <cell r="O383">
            <v>5</v>
          </cell>
          <cell r="Q383">
            <v>2</v>
          </cell>
          <cell r="R383">
            <v>1</v>
          </cell>
          <cell r="S383">
            <v>1</v>
          </cell>
          <cell r="T383">
            <v>1</v>
          </cell>
        </row>
        <row r="384">
          <cell r="B384" t="str">
            <v>4.20.05.10.120.010.00.000</v>
          </cell>
          <cell r="C384" t="str">
            <v>420051012001000000</v>
          </cell>
          <cell r="H384" t="str">
            <v>B010</v>
          </cell>
          <cell r="K384" t="str">
            <v>Prodotti farmaceutici per uso veterinario</v>
          </cell>
          <cell r="L384" t="str">
            <v>€.</v>
          </cell>
          <cell r="M384">
            <v>0</v>
          </cell>
          <cell r="N384">
            <v>0</v>
          </cell>
          <cell r="O384">
            <v>0</v>
          </cell>
        </row>
        <row r="385">
          <cell r="B385" t="str">
            <v>4.20.05.10.130.010.00.000</v>
          </cell>
          <cell r="C385" t="str">
            <v>420051013001000000</v>
          </cell>
          <cell r="H385" t="str">
            <v>B010</v>
          </cell>
          <cell r="K385" t="str">
            <v>Sangue ed emocomponenti</v>
          </cell>
          <cell r="L385" t="str">
            <v>€.</v>
          </cell>
          <cell r="M385">
            <v>14</v>
          </cell>
          <cell r="N385">
            <v>31</v>
          </cell>
          <cell r="O385">
            <v>17</v>
          </cell>
          <cell r="Q385">
            <v>8</v>
          </cell>
          <cell r="R385">
            <v>8</v>
          </cell>
          <cell r="S385">
            <v>8</v>
          </cell>
          <cell r="T385">
            <v>7</v>
          </cell>
        </row>
        <row r="386">
          <cell r="B386" t="str">
            <v>4.20.05.10.130.800.00.000</v>
          </cell>
          <cell r="C386" t="str">
            <v>420051013080000000</v>
          </cell>
          <cell r="H386" t="str">
            <v>B010</v>
          </cell>
          <cell r="K386" t="str">
            <v>Sangue ed emocomponenti acquistati Extraregione</v>
          </cell>
          <cell r="L386" t="str">
            <v>€.</v>
          </cell>
          <cell r="M386">
            <v>0</v>
          </cell>
          <cell r="N386">
            <v>0</v>
          </cell>
          <cell r="O386">
            <v>0</v>
          </cell>
        </row>
        <row r="387">
          <cell r="B387" t="str">
            <v>4.20.05.10.130.810.00.000</v>
          </cell>
          <cell r="C387" t="str">
            <v>420051013081000000</v>
          </cell>
          <cell r="H387" t="str">
            <v>B010</v>
          </cell>
          <cell r="K387" t="str">
            <v>Sangue ed emocomponenti da ATS/ASST/Fondazioni della Regione</v>
          </cell>
          <cell r="L387" t="str">
            <v>€.</v>
          </cell>
          <cell r="M387">
            <v>1</v>
          </cell>
          <cell r="N387">
            <v>0</v>
          </cell>
          <cell r="O387">
            <v>-1</v>
          </cell>
        </row>
        <row r="388">
          <cell r="B388" t="str">
            <v>4.20.05.10.800.010.00.000</v>
          </cell>
          <cell r="C388" t="str">
            <v>420051080001000000</v>
          </cell>
          <cell r="H388" t="str">
            <v>B010</v>
          </cell>
          <cell r="K388" t="str">
            <v>Altri beni e prodotti sanitari (PRODOTTI SENZA REPERTORIO E/O CND)</v>
          </cell>
          <cell r="L388" t="str">
            <v>€.</v>
          </cell>
          <cell r="M388">
            <v>144</v>
          </cell>
          <cell r="N388">
            <v>143</v>
          </cell>
          <cell r="O388">
            <v>-1</v>
          </cell>
          <cell r="Q388">
            <v>35</v>
          </cell>
          <cell r="R388">
            <v>36</v>
          </cell>
          <cell r="S388">
            <v>36</v>
          </cell>
          <cell r="T388">
            <v>36</v>
          </cell>
        </row>
        <row r="389">
          <cell r="B389" t="str">
            <v>4.20.05.10.800.810.00.000</v>
          </cell>
          <cell r="C389" t="str">
            <v>420051080081000000</v>
          </cell>
          <cell r="H389" t="str">
            <v>B010</v>
          </cell>
          <cell r="K389" t="str">
            <v>Altri beni e prodotti sanitari (escluso Specialità medicinali, ossigeno, emoderivati e sangue) da ATS/ASST/Fondazioni della Regione</v>
          </cell>
          <cell r="L389" t="str">
            <v>€.</v>
          </cell>
          <cell r="M389">
            <v>18</v>
          </cell>
          <cell r="N389">
            <v>18</v>
          </cell>
          <cell r="O389">
            <v>0</v>
          </cell>
          <cell r="Q389">
            <v>5</v>
          </cell>
          <cell r="R389">
            <v>5</v>
          </cell>
          <cell r="S389">
            <v>4</v>
          </cell>
          <cell r="T389">
            <v>4</v>
          </cell>
        </row>
        <row r="390">
          <cell r="K390" t="str">
            <v>Gli acquisti vanno indicati al netto di sconti, resi e abbuoni</v>
          </cell>
        </row>
        <row r="392">
          <cell r="B392" t="str">
            <v>4.20.05.20.000.000.00.000</v>
          </cell>
          <cell r="C392" t="str">
            <v>420052000000000000</v>
          </cell>
          <cell r="K392" t="str">
            <v>B.1.B) Acquisti di beni non sanitari - Totale</v>
          </cell>
          <cell r="M392">
            <v>673</v>
          </cell>
          <cell r="N392">
            <v>645</v>
          </cell>
          <cell r="O392">
            <v>-28</v>
          </cell>
          <cell r="Q392">
            <v>159</v>
          </cell>
          <cell r="R392">
            <v>163</v>
          </cell>
          <cell r="S392">
            <v>164</v>
          </cell>
          <cell r="T392">
            <v>159</v>
          </cell>
          <cell r="V392">
            <v>0</v>
          </cell>
          <cell r="W392">
            <v>0</v>
          </cell>
          <cell r="Y392">
            <v>0</v>
          </cell>
          <cell r="Z392">
            <v>0</v>
          </cell>
        </row>
        <row r="394">
          <cell r="B394" t="str">
            <v>COD_COGE_NI</v>
          </cell>
          <cell r="C394" t="str">
            <v>COD_COGE</v>
          </cell>
          <cell r="K394" t="str">
            <v xml:space="preserve">Descrizione </v>
          </cell>
          <cell r="M394" t="str">
            <v>Preconsuntivo al  31/12/2016</v>
          </cell>
          <cell r="N394" t="str">
            <v>Preventivo al  31/12/2017</v>
          </cell>
          <cell r="O394" t="str">
            <v>Variazione</v>
          </cell>
          <cell r="Q394" t="str">
            <v>Budget primo trimestre 2017</v>
          </cell>
          <cell r="R394" t="str">
            <v>Budget secondo trimestre 2017</v>
          </cell>
          <cell r="S394" t="str">
            <v>Budget terzo trimestre 2017</v>
          </cell>
          <cell r="T394" t="str">
            <v>Budget quarto trimestre 2017</v>
          </cell>
          <cell r="V394" t="str">
            <v>Costi da utilizzo contributi</v>
          </cell>
          <cell r="W394" t="str">
            <v>Costi da utilizzo contributi DI CUI SOCIO-SAN</v>
          </cell>
          <cell r="Y394" t="str">
            <v>Costi da contributi</v>
          </cell>
          <cell r="Z394" t="str">
            <v>Costi da contributi DI CUI SOCIO-SAN</v>
          </cell>
        </row>
        <row r="395">
          <cell r="B395" t="str">
            <v>4.20.05.20.010.010.00.000</v>
          </cell>
          <cell r="C395" t="str">
            <v>420052001001000000</v>
          </cell>
          <cell r="H395" t="str">
            <v>B010</v>
          </cell>
          <cell r="K395" t="str">
            <v>Prodotti alimentari</v>
          </cell>
          <cell r="L395" t="str">
            <v>€.</v>
          </cell>
          <cell r="M395">
            <v>159</v>
          </cell>
          <cell r="N395">
            <v>158</v>
          </cell>
          <cell r="O395">
            <v>-1</v>
          </cell>
          <cell r="Q395">
            <v>39</v>
          </cell>
          <cell r="R395">
            <v>39</v>
          </cell>
          <cell r="S395">
            <v>40</v>
          </cell>
          <cell r="T395">
            <v>40</v>
          </cell>
        </row>
        <row r="396">
          <cell r="B396" t="str">
            <v>4.20.05.20.020.010.00.000</v>
          </cell>
          <cell r="C396" t="str">
            <v>420052002001000000</v>
          </cell>
          <cell r="H396" t="str">
            <v>B010</v>
          </cell>
          <cell r="K396" t="str">
            <v>Materiale di guardaroba, di pulizia e di convivenza in genere</v>
          </cell>
          <cell r="L396" t="str">
            <v>€.</v>
          </cell>
          <cell r="M396">
            <v>29</v>
          </cell>
          <cell r="N396">
            <v>27</v>
          </cell>
          <cell r="O396">
            <v>-2</v>
          </cell>
          <cell r="Q396">
            <v>6</v>
          </cell>
          <cell r="R396">
            <v>7</v>
          </cell>
          <cell r="S396">
            <v>7</v>
          </cell>
          <cell r="T396">
            <v>7</v>
          </cell>
        </row>
        <row r="397">
          <cell r="B397" t="str">
            <v>4.20.05.20.030.010.00.000</v>
          </cell>
          <cell r="C397" t="str">
            <v>420052003001000000</v>
          </cell>
          <cell r="H397" t="str">
            <v>B010</v>
          </cell>
          <cell r="K397" t="str">
            <v>Carburanti e lubrificanti</v>
          </cell>
          <cell r="L397" t="str">
            <v>€.</v>
          </cell>
          <cell r="M397">
            <v>26</v>
          </cell>
          <cell r="N397">
            <v>22</v>
          </cell>
          <cell r="O397">
            <v>-4</v>
          </cell>
          <cell r="Q397">
            <v>5</v>
          </cell>
          <cell r="R397">
            <v>6</v>
          </cell>
          <cell r="S397">
            <v>6</v>
          </cell>
          <cell r="T397">
            <v>5</v>
          </cell>
        </row>
        <row r="398">
          <cell r="B398" t="str">
            <v>4.20.05.20.030.020.00.000</v>
          </cell>
          <cell r="C398" t="str">
            <v>420052003002000000</v>
          </cell>
          <cell r="H398" t="str">
            <v>B010</v>
          </cell>
          <cell r="K398" t="str">
            <v>Combustibili</v>
          </cell>
          <cell r="L398" t="str">
            <v>€.</v>
          </cell>
          <cell r="M398">
            <v>0</v>
          </cell>
          <cell r="N398">
            <v>0</v>
          </cell>
          <cell r="O398">
            <v>0</v>
          </cell>
        </row>
        <row r="399">
          <cell r="B399" t="str">
            <v>4.20.05.20.040.010.00.000</v>
          </cell>
          <cell r="C399" t="str">
            <v>420052004001000000</v>
          </cell>
          <cell r="H399" t="str">
            <v>B010</v>
          </cell>
          <cell r="K399" t="str">
            <v>Cancelleria e stampati</v>
          </cell>
          <cell r="L399" t="str">
            <v>€.</v>
          </cell>
          <cell r="M399">
            <v>90</v>
          </cell>
          <cell r="N399">
            <v>92</v>
          </cell>
          <cell r="O399">
            <v>2</v>
          </cell>
          <cell r="Q399">
            <v>23</v>
          </cell>
          <cell r="R399">
            <v>23</v>
          </cell>
          <cell r="S399">
            <v>23</v>
          </cell>
          <cell r="T399">
            <v>23</v>
          </cell>
        </row>
        <row r="400">
          <cell r="B400" t="str">
            <v>4.20.05.20.050.010.00.000</v>
          </cell>
          <cell r="C400" t="str">
            <v>420052005001000000</v>
          </cell>
          <cell r="H400" t="str">
            <v>B010</v>
          </cell>
          <cell r="K400" t="str">
            <v>Supporti informatici e materiale per EDP</v>
          </cell>
          <cell r="L400" t="str">
            <v>€.</v>
          </cell>
          <cell r="M400">
            <v>49</v>
          </cell>
          <cell r="N400">
            <v>46</v>
          </cell>
          <cell r="O400">
            <v>-3</v>
          </cell>
          <cell r="Q400">
            <v>11</v>
          </cell>
          <cell r="R400">
            <v>11</v>
          </cell>
          <cell r="S400">
            <v>12</v>
          </cell>
          <cell r="T400">
            <v>12</v>
          </cell>
        </row>
        <row r="401">
          <cell r="B401" t="str">
            <v>4.20.05.20.060.010.00.000</v>
          </cell>
          <cell r="C401" t="str">
            <v>420052006001000000</v>
          </cell>
          <cell r="H401" t="str">
            <v>B010</v>
          </cell>
          <cell r="K401" t="str">
            <v>Materiale per manutenzioni e riparazioni immobili e loro pertinenze</v>
          </cell>
          <cell r="L401" t="str">
            <v>€.</v>
          </cell>
          <cell r="M401">
            <v>64</v>
          </cell>
          <cell r="N401">
            <v>60</v>
          </cell>
          <cell r="O401">
            <v>-4</v>
          </cell>
          <cell r="Q401">
            <v>15</v>
          </cell>
          <cell r="R401">
            <v>15</v>
          </cell>
          <cell r="S401">
            <v>15</v>
          </cell>
          <cell r="T401">
            <v>15</v>
          </cell>
        </row>
        <row r="402">
          <cell r="B402" t="str">
            <v>4.20.05.20.060.020.00.000</v>
          </cell>
          <cell r="C402" t="str">
            <v>420052006002000000</v>
          </cell>
          <cell r="H402" t="str">
            <v>B010</v>
          </cell>
          <cell r="K402" t="str">
            <v>Materiale per manutenzioni e riparazioni mobili e macchine</v>
          </cell>
          <cell r="L402" t="str">
            <v>€.</v>
          </cell>
          <cell r="M402">
            <v>3</v>
          </cell>
          <cell r="N402">
            <v>3</v>
          </cell>
          <cell r="O402">
            <v>0</v>
          </cell>
          <cell r="Q402">
            <v>1</v>
          </cell>
          <cell r="R402">
            <v>1</v>
          </cell>
          <cell r="S402">
            <v>1</v>
          </cell>
        </row>
        <row r="403">
          <cell r="B403" t="str">
            <v>4.20.05.20.060.030.00.000</v>
          </cell>
          <cell r="C403" t="str">
            <v>420052006003000000</v>
          </cell>
          <cell r="H403" t="str">
            <v>B010</v>
          </cell>
          <cell r="K403" t="str">
            <v>Materiale per manutenzioni e riparazioni attrezzature tecnico scientifico sanitarie</v>
          </cell>
          <cell r="L403" t="str">
            <v>€.</v>
          </cell>
          <cell r="M403">
            <v>29</v>
          </cell>
          <cell r="N403">
            <v>27</v>
          </cell>
          <cell r="O403">
            <v>-2</v>
          </cell>
          <cell r="Q403">
            <v>7</v>
          </cell>
          <cell r="R403">
            <v>7</v>
          </cell>
          <cell r="S403">
            <v>7</v>
          </cell>
          <cell r="T403">
            <v>6</v>
          </cell>
        </row>
        <row r="404">
          <cell r="B404" t="str">
            <v>4.20.05.20.060.040.00.000</v>
          </cell>
          <cell r="C404" t="str">
            <v>420052006004000000</v>
          </cell>
          <cell r="H404" t="str">
            <v>B010</v>
          </cell>
          <cell r="K404" t="str">
            <v>Materiale per manutenzioni e riparazioni attrezzature tecnico economali</v>
          </cell>
          <cell r="L404" t="str">
            <v>€.</v>
          </cell>
          <cell r="M404">
            <v>1</v>
          </cell>
          <cell r="N404">
            <v>3</v>
          </cell>
          <cell r="O404">
            <v>2</v>
          </cell>
          <cell r="Q404">
            <v>1</v>
          </cell>
          <cell r="R404">
            <v>2</v>
          </cell>
        </row>
        <row r="405">
          <cell r="B405" t="str">
            <v>4.20.05.20.060.050.00.000</v>
          </cell>
          <cell r="C405" t="str">
            <v>420052006005000000</v>
          </cell>
          <cell r="H405" t="str">
            <v>B010</v>
          </cell>
          <cell r="K405" t="str">
            <v>Materiale per manutenzioni e riparazioni automezzi (sanitari e non)</v>
          </cell>
          <cell r="L405" t="str">
            <v>€.</v>
          </cell>
          <cell r="M405">
            <v>0</v>
          </cell>
          <cell r="N405">
            <v>0</v>
          </cell>
          <cell r="O405">
            <v>0</v>
          </cell>
        </row>
        <row r="406">
          <cell r="B406" t="str">
            <v>4.20.05.20.060.080.00.000</v>
          </cell>
          <cell r="C406" t="str">
            <v>420052006008000000</v>
          </cell>
          <cell r="H406" t="str">
            <v>B010</v>
          </cell>
          <cell r="K406" t="str">
            <v>Materiale per manutenzioni e riparazioni - Altro</v>
          </cell>
          <cell r="L406" t="str">
            <v>€.</v>
          </cell>
          <cell r="M406">
            <v>6</v>
          </cell>
          <cell r="N406">
            <v>6</v>
          </cell>
          <cell r="O406">
            <v>0</v>
          </cell>
          <cell r="Q406">
            <v>1</v>
          </cell>
          <cell r="R406">
            <v>2</v>
          </cell>
          <cell r="S406">
            <v>2</v>
          </cell>
          <cell r="T406">
            <v>1</v>
          </cell>
        </row>
        <row r="407">
          <cell r="B407" t="str">
            <v>4.20.05.20.800.010.00.000</v>
          </cell>
          <cell r="C407" t="str">
            <v>420052080001000000</v>
          </cell>
          <cell r="H407" t="str">
            <v>B010</v>
          </cell>
          <cell r="K407" t="str">
            <v xml:space="preserve">Altri beni non sanitari </v>
          </cell>
          <cell r="L407" t="str">
            <v>€.</v>
          </cell>
          <cell r="M407">
            <v>217</v>
          </cell>
          <cell r="N407">
            <v>201</v>
          </cell>
          <cell r="O407">
            <v>-16</v>
          </cell>
          <cell r="Q407">
            <v>50</v>
          </cell>
          <cell r="R407">
            <v>50</v>
          </cell>
          <cell r="S407">
            <v>51</v>
          </cell>
          <cell r="T407">
            <v>50</v>
          </cell>
        </row>
        <row r="408">
          <cell r="B408" t="str">
            <v>4.20.05.20.800.810.00.000</v>
          </cell>
          <cell r="C408" t="str">
            <v>420052080081000000</v>
          </cell>
          <cell r="H408" t="str">
            <v>B010</v>
          </cell>
          <cell r="K408" t="str">
            <v>Altri beni non sanitari da ATS/ASST/Fondazioni della Regione</v>
          </cell>
          <cell r="L408" t="str">
            <v>€.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4.20.05.20.800.900.00.000</v>
          </cell>
          <cell r="C409" t="str">
            <v>420052080090000000</v>
          </cell>
          <cell r="K409" t="str">
            <v>REGIONE: Acquisti di beni non sanitari - Spese dirette regionali</v>
          </cell>
          <cell r="L409" t="str">
            <v>€.</v>
          </cell>
        </row>
        <row r="410">
          <cell r="K410" t="str">
            <v>Gli acquisti vanno indicati al netto di sconti, resi e abbuoni</v>
          </cell>
        </row>
        <row r="412">
          <cell r="M412" t="str">
            <v>Preconsuntivo al  31/12/2016</v>
          </cell>
          <cell r="N412" t="str">
            <v>Preventivo al  31/12/2017</v>
          </cell>
          <cell r="O412" t="str">
            <v>Variazione</v>
          </cell>
          <cell r="Q412" t="str">
            <v>Budget primo trimestre 2017</v>
          </cell>
          <cell r="R412" t="str">
            <v>Budget secondo trimestre 2017</v>
          </cell>
          <cell r="S412" t="str">
            <v>Budget terzo trimestre 2017</v>
          </cell>
          <cell r="T412" t="str">
            <v>Budget quarto trimestre 2017</v>
          </cell>
          <cell r="V412" t="str">
            <v>Costi da utilizzo contributi</v>
          </cell>
          <cell r="W412" t="str">
            <v>Costi da utilizzo contributi DI CUI SOCIO-SAN</v>
          </cell>
          <cell r="Y412" t="str">
            <v>Costi da contributi</v>
          </cell>
          <cell r="Z412" t="str">
            <v>Costi da contributi DI CUI SOCIO-SAN</v>
          </cell>
        </row>
        <row r="413">
          <cell r="B413" t="str">
            <v>4.20.10.00.000.000.00.000</v>
          </cell>
          <cell r="C413" t="str">
            <v>420100000000000000</v>
          </cell>
          <cell r="K413" t="str">
            <v>B.2) Acquisti di servizi - Totale</v>
          </cell>
          <cell r="L413" t="str">
            <v>€.</v>
          </cell>
          <cell r="M413">
            <v>31469</v>
          </cell>
          <cell r="N413">
            <v>30604</v>
          </cell>
          <cell r="O413">
            <v>-865</v>
          </cell>
          <cell r="Q413">
            <v>7650</v>
          </cell>
          <cell r="R413">
            <v>7653</v>
          </cell>
          <cell r="S413">
            <v>7654</v>
          </cell>
          <cell r="T413">
            <v>7647</v>
          </cell>
          <cell r="V413">
            <v>11</v>
          </cell>
          <cell r="W413">
            <v>0</v>
          </cell>
          <cell r="Y413">
            <v>25</v>
          </cell>
          <cell r="Z413">
            <v>0</v>
          </cell>
        </row>
        <row r="415">
          <cell r="M415" t="str">
            <v>Preconsuntivo al  31/12/2016</v>
          </cell>
          <cell r="N415" t="str">
            <v>Preventivo al  31/12/2017</v>
          </cell>
          <cell r="O415" t="str">
            <v>Variazione</v>
          </cell>
          <cell r="Q415" t="str">
            <v>Budget primo trimestre 2017</v>
          </cell>
          <cell r="R415" t="str">
            <v>Budget secondo trimestre 2017</v>
          </cell>
          <cell r="S415" t="str">
            <v>Budget terzo trimestre 2017</v>
          </cell>
          <cell r="T415" t="str">
            <v>Budget quarto trimestre 2017</v>
          </cell>
          <cell r="V415" t="str">
            <v>Costi da utilizzo contributi</v>
          </cell>
          <cell r="W415" t="str">
            <v>Costi da utilizzo contributi DI CUI SOCIO-SAN</v>
          </cell>
          <cell r="Y415" t="str">
            <v>Costi da contributi</v>
          </cell>
          <cell r="Z415" t="str">
            <v>Costi da contributi DI CUI SOCIO-SAN</v>
          </cell>
        </row>
        <row r="416">
          <cell r="B416" t="str">
            <v>4.20.10.10.000.000.00.000</v>
          </cell>
          <cell r="C416" t="str">
            <v>420101000000000000</v>
          </cell>
          <cell r="K416" t="str">
            <v>B.2.A) Acquisti di servizi sanitari - Totale</v>
          </cell>
          <cell r="L416" t="str">
            <v>€.</v>
          </cell>
          <cell r="M416">
            <v>16302</v>
          </cell>
          <cell r="N416">
            <v>15982</v>
          </cell>
          <cell r="O416">
            <v>-320</v>
          </cell>
          <cell r="Q416">
            <v>3996</v>
          </cell>
          <cell r="R416">
            <v>3997</v>
          </cell>
          <cell r="S416">
            <v>3996</v>
          </cell>
          <cell r="T416">
            <v>3993</v>
          </cell>
          <cell r="V416">
            <v>5</v>
          </cell>
          <cell r="W416">
            <v>0</v>
          </cell>
          <cell r="Y416">
            <v>25</v>
          </cell>
          <cell r="Z416">
            <v>0</v>
          </cell>
        </row>
        <row r="418">
          <cell r="B418" t="str">
            <v>4.20.10.10.010.000.00.000</v>
          </cell>
          <cell r="C418" t="str">
            <v>420101001000000000</v>
          </cell>
          <cell r="K418" t="str">
            <v>B.2.A.1) Acquisti di servizi sanitari per medicina di base - Totale</v>
          </cell>
          <cell r="L418" t="str">
            <v>€.</v>
          </cell>
          <cell r="M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V418">
            <v>0</v>
          </cell>
          <cell r="W418">
            <v>0</v>
          </cell>
          <cell r="Y418">
            <v>0</v>
          </cell>
          <cell r="Z418">
            <v>0</v>
          </cell>
        </row>
        <row r="420">
          <cell r="B420" t="str">
            <v>COD_COGE_NI</v>
          </cell>
          <cell r="C420" t="str">
            <v>COD_COGE</v>
          </cell>
          <cell r="K420" t="str">
            <v xml:space="preserve">Descrizione </v>
          </cell>
          <cell r="M420" t="str">
            <v>Preconsuntivo al  31/12/2016</v>
          </cell>
          <cell r="N420" t="str">
            <v>Preventivo al  31/12/2017</v>
          </cell>
          <cell r="O420" t="str">
            <v>Variazione</v>
          </cell>
          <cell r="Q420" t="str">
            <v>Budget primo trimestre 2017</v>
          </cell>
          <cell r="R420" t="str">
            <v>Budget secondo trimestre 2017</v>
          </cell>
          <cell r="S420" t="str">
            <v>Budget terzo trimestre 2017</v>
          </cell>
          <cell r="T420" t="str">
            <v>Budget quarto trimestre 2017</v>
          </cell>
          <cell r="V420" t="str">
            <v>Costi da utilizzo contributi</v>
          </cell>
          <cell r="W420" t="str">
            <v>Costi da utilizzo contributi DI CUI SOCIO-SAN</v>
          </cell>
          <cell r="Y420" t="str">
            <v>Costi da contributi</v>
          </cell>
          <cell r="Z420" t="str">
            <v>Costi da contributi DI CUI SOCIO-SAN</v>
          </cell>
        </row>
        <row r="421">
          <cell r="B421" t="str">
            <v>4.20.10.10.010.010.00.000</v>
          </cell>
          <cell r="C421" t="str">
            <v>420101001001000000</v>
          </cell>
          <cell r="H421" t="str">
            <v>B02B</v>
          </cell>
          <cell r="K421" t="str">
            <v>Assistenza per medicina di base convenzionata: Medici Medicina Generale</v>
          </cell>
          <cell r="L421" t="str">
            <v>€.</v>
          </cell>
          <cell r="M421">
            <v>0</v>
          </cell>
          <cell r="N421">
            <v>0</v>
          </cell>
          <cell r="O421">
            <v>0</v>
          </cell>
        </row>
        <row r="422">
          <cell r="B422" t="str">
            <v>4.20.10.10.010.020.00.000</v>
          </cell>
          <cell r="C422" t="str">
            <v>420101001002000000</v>
          </cell>
          <cell r="H422" t="str">
            <v>B02B</v>
          </cell>
          <cell r="K422" t="str">
            <v>Assistenza per medicina di base convenzionata: Pediatri Libera Scelta</v>
          </cell>
          <cell r="L422" t="str">
            <v>€.</v>
          </cell>
          <cell r="M422">
            <v>0</v>
          </cell>
          <cell r="N422">
            <v>0</v>
          </cell>
          <cell r="O422">
            <v>0</v>
          </cell>
        </row>
        <row r="423">
          <cell r="B423" t="str">
            <v>4.20.10.10.010.030.00.000</v>
          </cell>
          <cell r="C423" t="str">
            <v>420101001003000000</v>
          </cell>
          <cell r="H423" t="str">
            <v>B02B</v>
          </cell>
          <cell r="K423" t="str">
            <v>Assistenza per medicina di base convenzionata: Medici Guardia medica - Continuità assistenziale</v>
          </cell>
          <cell r="L423" t="str">
            <v>€.</v>
          </cell>
          <cell r="M423">
            <v>0</v>
          </cell>
          <cell r="N423">
            <v>0</v>
          </cell>
          <cell r="O423">
            <v>0</v>
          </cell>
        </row>
        <row r="424">
          <cell r="B424" t="str">
            <v>4.20.10.10.010.040.00.000</v>
          </cell>
          <cell r="C424" t="str">
            <v>420101001004000000</v>
          </cell>
          <cell r="H424" t="str">
            <v>B02B</v>
          </cell>
          <cell r="K424" t="str">
            <v>Assistenza per medicina di base convenzionata: Medicina dei servizi</v>
          </cell>
          <cell r="L424" t="str">
            <v>€.</v>
          </cell>
          <cell r="M424">
            <v>0</v>
          </cell>
          <cell r="N424">
            <v>0</v>
          </cell>
          <cell r="O424">
            <v>0</v>
          </cell>
        </row>
        <row r="425">
          <cell r="B425" t="str">
            <v>4.20.10.10.010.050.00.000</v>
          </cell>
          <cell r="C425" t="str">
            <v>420101001005000000</v>
          </cell>
          <cell r="H425" t="str">
            <v>B02B</v>
          </cell>
          <cell r="K425" t="str">
            <v>Assistenza per medicina di base convenzionata: Psicologi</v>
          </cell>
          <cell r="L425" t="str">
            <v>€.</v>
          </cell>
          <cell r="M425">
            <v>0</v>
          </cell>
          <cell r="N425">
            <v>0</v>
          </cell>
          <cell r="O425">
            <v>0</v>
          </cell>
        </row>
        <row r="426">
          <cell r="B426" t="str">
            <v>4.20.10.10.010.060.00.000</v>
          </cell>
          <cell r="C426" t="str">
            <v>420101001006000000</v>
          </cell>
          <cell r="H426" t="str">
            <v>B02B</v>
          </cell>
          <cell r="K426" t="str">
            <v>Assistenza per medicina di base convenzionata: Medici 118</v>
          </cell>
          <cell r="L426" t="str">
            <v>€.</v>
          </cell>
          <cell r="M426">
            <v>0</v>
          </cell>
          <cell r="N426">
            <v>0</v>
          </cell>
          <cell r="O426">
            <v>0</v>
          </cell>
        </row>
        <row r="427">
          <cell r="B427" t="str">
            <v>4.20.10.10.010.100.00.000</v>
          </cell>
          <cell r="C427" t="str">
            <v>420101001010000000</v>
          </cell>
          <cell r="H427" t="str">
            <v>B02B</v>
          </cell>
          <cell r="K427" t="str">
            <v>Altra assistenza per medicina di base</v>
          </cell>
          <cell r="L427" t="str">
            <v>€.</v>
          </cell>
          <cell r="M427">
            <v>0</v>
          </cell>
          <cell r="N427">
            <v>0</v>
          </cell>
          <cell r="O427">
            <v>0</v>
          </cell>
        </row>
        <row r="428">
          <cell r="B428" t="str">
            <v>4.20.10.10.010.200.00.000</v>
          </cell>
          <cell r="C428" t="str">
            <v>420101001020000000</v>
          </cell>
          <cell r="H428" t="str">
            <v>B02B</v>
          </cell>
          <cell r="K428" t="str">
            <v>Assistenza per medicina di base convenzionata: da pubblico Mobilità (Extra Regione)</v>
          </cell>
          <cell r="L428" t="str">
            <v>€.</v>
          </cell>
          <cell r="M428">
            <v>0</v>
          </cell>
          <cell r="N428">
            <v>0</v>
          </cell>
          <cell r="O428">
            <v>0</v>
          </cell>
        </row>
        <row r="429">
          <cell r="B429" t="str">
            <v>4.20.10.10.010.900.00.000</v>
          </cell>
          <cell r="C429" t="str">
            <v>420101001090000000</v>
          </cell>
          <cell r="K429" t="str">
            <v>REGIONE: Mobilità attiva MMG da contabilizzare a costo</v>
          </cell>
          <cell r="L429" t="str">
            <v>€.</v>
          </cell>
        </row>
        <row r="431">
          <cell r="B431" t="str">
            <v>4.20.10.10.020.000.00.000</v>
          </cell>
          <cell r="C431" t="str">
            <v>420101002000000000</v>
          </cell>
          <cell r="K431" t="str">
            <v>B.2.A.2) Acquisti di servizi sanitari per farmaceutica - Totale</v>
          </cell>
          <cell r="L431" t="str">
            <v>€.</v>
          </cell>
          <cell r="M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V431">
            <v>0</v>
          </cell>
          <cell r="W431">
            <v>0</v>
          </cell>
          <cell r="Y431">
            <v>0</v>
          </cell>
          <cell r="Z431">
            <v>0</v>
          </cell>
        </row>
        <row r="433">
          <cell r="B433" t="str">
            <v>COD_COGE_NI</v>
          </cell>
          <cell r="C433" t="str">
            <v>COD_COGE</v>
          </cell>
          <cell r="K433" t="str">
            <v xml:space="preserve">Descrizione </v>
          </cell>
          <cell r="M433" t="str">
            <v>Preconsuntivo al  31/12/2016</v>
          </cell>
          <cell r="N433" t="str">
            <v>Preventivo al  31/12/2017</v>
          </cell>
          <cell r="O433" t="str">
            <v>Variazione</v>
          </cell>
          <cell r="Q433" t="str">
            <v>Budget primo trimestre 2017</v>
          </cell>
          <cell r="R433" t="str">
            <v>Budget secondo trimestre 2017</v>
          </cell>
          <cell r="S433" t="str">
            <v>Budget terzo trimestre 2017</v>
          </cell>
          <cell r="T433" t="str">
            <v>Budget quarto trimestre 2017</v>
          </cell>
          <cell r="V433" t="str">
            <v>Costi da utilizzo contributi</v>
          </cell>
          <cell r="W433" t="str">
            <v>Costi da utilizzo contributi DI CUI SOCIO-SAN</v>
          </cell>
          <cell r="Y433" t="str">
            <v>Costi da contributi</v>
          </cell>
          <cell r="Z433" t="str">
            <v>Costi da contributi DI CUI SOCIO-SAN</v>
          </cell>
        </row>
        <row r="434">
          <cell r="B434" t="str">
            <v>4.20.10.10.020.010.10.000</v>
          </cell>
          <cell r="C434" t="str">
            <v>420101002001010000</v>
          </cell>
          <cell r="H434" t="str">
            <v>B02B</v>
          </cell>
          <cell r="K434" t="str">
            <v>acquisto di prestazioni di farmaceutica da farmacie ubicate nel proprio territorio (Farmaceutica convenzionata ex art. 8, c. 2, D. Lgs. 502/92): Farmaci</v>
          </cell>
          <cell r="L434" t="str">
            <v>€.</v>
          </cell>
          <cell r="M434">
            <v>0</v>
          </cell>
          <cell r="N434">
            <v>0</v>
          </cell>
          <cell r="O434">
            <v>0</v>
          </cell>
        </row>
        <row r="435">
          <cell r="B435" t="str">
            <v>4.20.10.10.020.010.20.000</v>
          </cell>
          <cell r="C435" t="str">
            <v>420101002001020000</v>
          </cell>
          <cell r="H435" t="str">
            <v>B02B</v>
          </cell>
          <cell r="K435" t="str">
            <v>acquisto di prestazioni di farmaceutica da farmacie ubicate in altre province lombarde (Farmaceutica convenzionata ex art. 8, c. 2, D. Lgs. 502/92): Farmaci</v>
          </cell>
          <cell r="L435" t="str">
            <v>€.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4.20.10.10.020.010.30.000</v>
          </cell>
          <cell r="C436" t="str">
            <v>420101002001030000</v>
          </cell>
          <cell r="H436" t="str">
            <v>B02B</v>
          </cell>
          <cell r="K436" t="str">
            <v>acquisto di prestazioni di farmaceutica da farmacie ubicate fuori regione (Farmaceutica convenzionata ex art. 8, c. 2, D. Lgs. 502/92): Farmaci (Mobilità passiva in compensazione)</v>
          </cell>
          <cell r="L436" t="str">
            <v>€.</v>
          </cell>
          <cell r="M436">
            <v>0</v>
          </cell>
          <cell r="N436">
            <v>0</v>
          </cell>
          <cell r="O436">
            <v>0</v>
          </cell>
        </row>
        <row r="437">
          <cell r="B437" t="str">
            <v>4.20.10.10.020.020.10.000</v>
          </cell>
          <cell r="C437" t="str">
            <v>420101002002010000</v>
          </cell>
          <cell r="H437" t="str">
            <v>B02B</v>
          </cell>
          <cell r="K437" t="str">
            <v>acquisto di prestazioni di farmaceutica da farmacie ubicate nel proprio territorio (Farmaceutica convenzionata ex art. 8, c. 2, D. Lgs. 502/92): Galenici</v>
          </cell>
          <cell r="L437" t="str">
            <v>€.</v>
          </cell>
          <cell r="M437">
            <v>0</v>
          </cell>
          <cell r="N437">
            <v>0</v>
          </cell>
          <cell r="O437">
            <v>0</v>
          </cell>
        </row>
        <row r="438">
          <cell r="B438" t="str">
            <v>4.20.10.10.020.020.20.000</v>
          </cell>
          <cell r="C438" t="str">
            <v>420101002002020000</v>
          </cell>
          <cell r="H438" t="str">
            <v>B02B</v>
          </cell>
          <cell r="K438" t="str">
            <v>acquisto di prestazioni di farmaceutica da farmacie ubicate in altre province lombarde (Farmaceutica convenzionata ex art. 8, c. 2, D. Lgs. 502/92): Galenici</v>
          </cell>
          <cell r="L438" t="str">
            <v>€.</v>
          </cell>
          <cell r="M438">
            <v>0</v>
          </cell>
          <cell r="N438">
            <v>0</v>
          </cell>
          <cell r="O438">
            <v>0</v>
          </cell>
        </row>
        <row r="439">
          <cell r="B439" t="str">
            <v>4.20.10.10.020.020.30.000</v>
          </cell>
          <cell r="C439" t="str">
            <v>420101002002030000</v>
          </cell>
          <cell r="H439" t="str">
            <v>B02B</v>
          </cell>
          <cell r="K439" t="str">
            <v>acquisto di prestazioni di farmaceutica da farmacie ubicate fuori regione (Farmaceutica convenzionata ex art. 8, c. 2, D. Lgs. 502/92): Galenici (Mobilità passiva in compensazione)</v>
          </cell>
          <cell r="L439" t="str">
            <v>€.</v>
          </cell>
          <cell r="N439">
            <v>0</v>
          </cell>
        </row>
        <row r="440">
          <cell r="B440" t="str">
            <v>4.20.10.10.020.030.10.000</v>
          </cell>
          <cell r="C440" t="str">
            <v>420101002003010000</v>
          </cell>
          <cell r="H440" t="str">
            <v>B02B</v>
          </cell>
          <cell r="K440" t="str">
            <v>acquisto di prestazioni di farmaceutica da farmacie ubicate nel proprio territorio (Farmaceutica convenzionata ex art. 8, c. 2, D. Lgs. 502/92): Ossigeno</v>
          </cell>
          <cell r="L440" t="str">
            <v>€.</v>
          </cell>
          <cell r="M440">
            <v>0</v>
          </cell>
          <cell r="N440">
            <v>0</v>
          </cell>
          <cell r="O440">
            <v>0</v>
          </cell>
        </row>
        <row r="441">
          <cell r="B441" t="str">
            <v>4.20.10.10.020.030.20.000</v>
          </cell>
          <cell r="C441" t="str">
            <v>420101002003020000</v>
          </cell>
          <cell r="H441" t="str">
            <v>B02B</v>
          </cell>
          <cell r="K441" t="str">
            <v>acquisto di prestazioni di farmaceutica da farmacie ubicate in altre province lombarde (Farmaceutica convenzionata ex art. 8, c. 2, D. Lgs. 502/92): Ossigeno</v>
          </cell>
          <cell r="L441" t="str">
            <v>€.</v>
          </cell>
          <cell r="M441">
            <v>0</v>
          </cell>
          <cell r="N441">
            <v>0</v>
          </cell>
          <cell r="O441">
            <v>0</v>
          </cell>
        </row>
        <row r="442">
          <cell r="B442" t="str">
            <v>4.20.10.10.020.030.30.000</v>
          </cell>
          <cell r="C442" t="str">
            <v>420101002003030000</v>
          </cell>
          <cell r="H442" t="str">
            <v>B02B</v>
          </cell>
          <cell r="K442" t="str">
            <v>acquisto di prestazioni di farmaceutica da farmacie ubicate fuori regione (Farmaceutica convenzionata ex art. 8, c. 2, D. Lgs. 502/92): Ossigeno (Mobilità passiva in compensazione)</v>
          </cell>
          <cell r="L442" t="str">
            <v>€.</v>
          </cell>
          <cell r="N442">
            <v>0</v>
          </cell>
        </row>
        <row r="443">
          <cell r="B443" t="str">
            <v>4.20.10.10.020.040.10.000</v>
          </cell>
          <cell r="C443" t="str">
            <v>420101002004010000</v>
          </cell>
          <cell r="H443" t="str">
            <v>B02B</v>
          </cell>
          <cell r="K443" t="str">
            <v>acquisto di prestazioni di farmaceutica da farmacie rurali</v>
          </cell>
          <cell r="L443" t="str">
            <v>€.</v>
          </cell>
          <cell r="M443">
            <v>0</v>
          </cell>
          <cell r="N443">
            <v>0</v>
          </cell>
          <cell r="O443">
            <v>0</v>
          </cell>
        </row>
        <row r="444">
          <cell r="B444" t="str">
            <v>4.20.10.10.020.040.20.000</v>
          </cell>
          <cell r="C444" t="str">
            <v>420101002004020000</v>
          </cell>
          <cell r="H444" t="str">
            <v/>
          </cell>
          <cell r="K444" t="str">
            <v>Indennità farmacie rurali</v>
          </cell>
          <cell r="L444" t="str">
            <v>€.</v>
          </cell>
          <cell r="M444">
            <v>0</v>
          </cell>
          <cell r="N444">
            <v>0</v>
          </cell>
          <cell r="O444">
            <v>0</v>
          </cell>
        </row>
        <row r="445">
          <cell r="B445" t="str">
            <v>4.20.10.10.020.050.10.000</v>
          </cell>
          <cell r="C445" t="str">
            <v>420101002005010000</v>
          </cell>
          <cell r="H445" t="str">
            <v>B02B</v>
          </cell>
          <cell r="K445" t="str">
            <v>contributi ENPAF per acquisto di prestazioni di farmaceutica (Farmaceutica convenzionata ex art. 8, c. 2, D. Lgs. 502/92)</v>
          </cell>
          <cell r="L445" t="str">
            <v>€.</v>
          </cell>
          <cell r="M445">
            <v>0</v>
          </cell>
          <cell r="N445">
            <v>0</v>
          </cell>
          <cell r="O445">
            <v>0</v>
          </cell>
        </row>
        <row r="446">
          <cell r="B446" t="str">
            <v>4.20.10.10.020.090.10.000</v>
          </cell>
          <cell r="C446" t="str">
            <v>420101002009010000</v>
          </cell>
          <cell r="H446" t="str">
            <v>B02B</v>
          </cell>
          <cell r="K446" t="str">
            <v>altri contributi relativi alle prestazioni di farmaceutica Convenzionata</v>
          </cell>
          <cell r="L446" t="str">
            <v>€.</v>
          </cell>
          <cell r="M446">
            <v>0</v>
          </cell>
          <cell r="N446">
            <v>0</v>
          </cell>
          <cell r="O446">
            <v>0</v>
          </cell>
        </row>
        <row r="447">
          <cell r="B447" t="str">
            <v>4.20.10.10.020.900.90.000</v>
          </cell>
          <cell r="C447" t="str">
            <v>420101002090090000</v>
          </cell>
          <cell r="K447" t="str">
            <v>REGIONE: Mobilità attiva Farmaceutica da contabilizzare a costo</v>
          </cell>
          <cell r="L447" t="str">
            <v>€.</v>
          </cell>
        </row>
        <row r="449">
          <cell r="B449" t="str">
            <v>4.20.10.10.030.000.00.000</v>
          </cell>
          <cell r="C449" t="str">
            <v>420101003000000000</v>
          </cell>
          <cell r="K449" t="str">
            <v>B.2.A.3) Acquisti di servizi sanitari per assistenza specialistica ambulatoriale - Totale</v>
          </cell>
          <cell r="L449" t="str">
            <v>€.</v>
          </cell>
          <cell r="M449">
            <v>231</v>
          </cell>
          <cell r="N449">
            <v>231</v>
          </cell>
          <cell r="O449">
            <v>0</v>
          </cell>
          <cell r="Q449">
            <v>58</v>
          </cell>
          <cell r="R449">
            <v>58</v>
          </cell>
          <cell r="S449">
            <v>58</v>
          </cell>
          <cell r="T449">
            <v>57</v>
          </cell>
          <cell r="V449">
            <v>0</v>
          </cell>
          <cell r="W449">
            <v>0</v>
          </cell>
          <cell r="Y449">
            <v>0</v>
          </cell>
          <cell r="Z449">
            <v>0</v>
          </cell>
        </row>
        <row r="451">
          <cell r="B451" t="str">
            <v>COD_COGE_NI</v>
          </cell>
          <cell r="C451" t="str">
            <v>COD_COGE</v>
          </cell>
          <cell r="K451" t="str">
            <v xml:space="preserve">Descrizione </v>
          </cell>
          <cell r="M451" t="str">
            <v>Preconsuntivo al  31/12/2016</v>
          </cell>
          <cell r="N451" t="str">
            <v>Preventivo al  31/12/2017</v>
          </cell>
          <cell r="O451" t="str">
            <v>Variazione</v>
          </cell>
          <cell r="Q451" t="str">
            <v>Budget primo trimestre 2017</v>
          </cell>
          <cell r="R451" t="str">
            <v>Budget secondo trimestre 2017</v>
          </cell>
          <cell r="S451" t="str">
            <v>Budget terzo trimestre 2017</v>
          </cell>
          <cell r="T451" t="str">
            <v>Budget quarto trimestre 2017</v>
          </cell>
          <cell r="V451" t="str">
            <v>Costi da utilizzo contributi</v>
          </cell>
          <cell r="W451" t="str">
            <v>Costi da utilizzo contributi DI CUI SOCIO-SAN</v>
          </cell>
          <cell r="Y451" t="str">
            <v>Costi da contributi</v>
          </cell>
          <cell r="Z451" t="str">
            <v>Costi da contributi DI CUI SOCIO-SAN</v>
          </cell>
        </row>
        <row r="452">
          <cell r="B452" t="str">
            <v>4.20.10.10.030.010.10.010</v>
          </cell>
          <cell r="C452" t="str">
            <v>420101003001010010</v>
          </cell>
          <cell r="H452" t="str">
            <v>B02A</v>
          </cell>
          <cell r="K452" t="str">
            <v>acquisto di prestazioni ambulatoriali da strutture pubbliche ubicate nel proprio territorio:  ASST/ATS/Fondazioni pubbliche</v>
          </cell>
          <cell r="L452" t="str">
            <v>€.</v>
          </cell>
          <cell r="M452">
            <v>0</v>
          </cell>
          <cell r="N452">
            <v>0</v>
          </cell>
          <cell r="O452">
            <v>0</v>
          </cell>
        </row>
        <row r="453">
          <cell r="B453" t="str">
            <v>4.20.10.10.030.010.10.020</v>
          </cell>
          <cell r="C453" t="str">
            <v>420101003001010020</v>
          </cell>
          <cell r="H453" t="str">
            <v>B02A</v>
          </cell>
          <cell r="K453" t="str">
            <v>acquisto di prestazioni ambulatoriali da strutture pubbliche ubicate nel proprio territorio: altri soggetti pubblici</v>
          </cell>
          <cell r="L453" t="str">
            <v>€.</v>
          </cell>
          <cell r="M453">
            <v>0</v>
          </cell>
          <cell r="N453">
            <v>0</v>
          </cell>
          <cell r="O453">
            <v>0</v>
          </cell>
        </row>
        <row r="454">
          <cell r="B454" t="str">
            <v>4.20.10.10.030.010.10.030</v>
          </cell>
          <cell r="C454" t="str">
            <v>420101003001010030</v>
          </cell>
          <cell r="H454" t="str">
            <v>B02A</v>
          </cell>
          <cell r="K454" t="str">
            <v>acquisto di prestazioni ambulatoriali in strutture pubbliche ubicate in altre province della Lombardia: ASST/ATS/Fondazioni pubbliche</v>
          </cell>
          <cell r="L454" t="str">
            <v>€.</v>
          </cell>
          <cell r="M454">
            <v>0</v>
          </cell>
          <cell r="N454">
            <v>0</v>
          </cell>
          <cell r="O454">
            <v>0</v>
          </cell>
        </row>
        <row r="455">
          <cell r="B455" t="str">
            <v>4.20.10.10.030.010.10.050</v>
          </cell>
          <cell r="C455" t="str">
            <v>420101003001010050</v>
          </cell>
          <cell r="H455" t="str">
            <v>B02A</v>
          </cell>
          <cell r="K455" t="str">
            <v>acquisto di prestazioni ambulatoriali in strutture pubbliche ubicate in altre province della Lombardia: altri soggetti pubblici</v>
          </cell>
          <cell r="L455" t="str">
            <v>€.</v>
          </cell>
          <cell r="M455">
            <v>0</v>
          </cell>
          <cell r="N455">
            <v>0</v>
          </cell>
          <cell r="O455">
            <v>0</v>
          </cell>
        </row>
        <row r="456">
          <cell r="B456" t="str">
            <v>4.20.10.10.030.010.20.010</v>
          </cell>
          <cell r="C456" t="str">
            <v>420101003001020010</v>
          </cell>
          <cell r="H456" t="str">
            <v>B02B</v>
          </cell>
          <cell r="K456" t="str">
            <v>acquisto di prestazioni ambulatoriali da strutture private ubicate nel proprio territorio: IRCCS privati</v>
          </cell>
          <cell r="L456" t="str">
            <v>€.</v>
          </cell>
          <cell r="M456">
            <v>0</v>
          </cell>
          <cell r="N456">
            <v>0</v>
          </cell>
          <cell r="O456">
            <v>0</v>
          </cell>
        </row>
        <row r="457">
          <cell r="B457" t="str">
            <v>4.20.10.10.030.010.20.020</v>
          </cell>
          <cell r="C457" t="str">
            <v>420101003001020020</v>
          </cell>
          <cell r="H457" t="str">
            <v>B02B</v>
          </cell>
          <cell r="K457" t="str">
            <v>acquisto di prestazioni ambulatoriali da strutture private ubicate nel proprio territorio: ospedali classificati</v>
          </cell>
          <cell r="L457" t="str">
            <v>€.</v>
          </cell>
          <cell r="M457">
            <v>0</v>
          </cell>
          <cell r="N457">
            <v>0</v>
          </cell>
          <cell r="O457">
            <v>0</v>
          </cell>
        </row>
        <row r="458">
          <cell r="B458" t="str">
            <v>4.20.10.10.030.010.20.030</v>
          </cell>
          <cell r="C458" t="str">
            <v>420101003001020030</v>
          </cell>
          <cell r="H458" t="str">
            <v>B02B</v>
          </cell>
          <cell r="K458" t="str">
            <v>acquisto di prestazioni ambulatoriali da strutture private ubicate nel proprio territorio: case di cura private</v>
          </cell>
          <cell r="L458" t="str">
            <v>€.</v>
          </cell>
          <cell r="M458">
            <v>0</v>
          </cell>
          <cell r="N458">
            <v>0</v>
          </cell>
          <cell r="O458">
            <v>0</v>
          </cell>
        </row>
        <row r="459">
          <cell r="B459" t="str">
            <v>4.20.10.10.030.010.20.040</v>
          </cell>
          <cell r="C459" t="str">
            <v>420101003001020040</v>
          </cell>
          <cell r="H459" t="str">
            <v>B02B</v>
          </cell>
          <cell r="K459" t="str">
            <v>acquisto di prestazioni ambulatoriali da strutture private ubicate nel proprio territorio: strutture accreditate</v>
          </cell>
          <cell r="L459" t="str">
            <v>€.</v>
          </cell>
          <cell r="M459">
            <v>0</v>
          </cell>
          <cell r="N459">
            <v>0</v>
          </cell>
          <cell r="O459">
            <v>0</v>
          </cell>
        </row>
        <row r="460">
          <cell r="B460" t="str">
            <v>4.20.10.10.030.010.20.110</v>
          </cell>
          <cell r="C460" t="str">
            <v>420101003001020110</v>
          </cell>
          <cell r="H460" t="str">
            <v>B02B</v>
          </cell>
          <cell r="K460" t="str">
            <v>acquisto di prestazioni ambulatoriali in strutture private ubicate in altre province della Lombardia: IRCCS privati</v>
          </cell>
          <cell r="L460" t="str">
            <v>€.</v>
          </cell>
          <cell r="M460">
            <v>0</v>
          </cell>
          <cell r="N460">
            <v>0</v>
          </cell>
          <cell r="O460">
            <v>0</v>
          </cell>
        </row>
        <row r="461">
          <cell r="B461" t="str">
            <v>4.20.10.10.030.010.20.120</v>
          </cell>
          <cell r="C461" t="str">
            <v>420101003001020120</v>
          </cell>
          <cell r="H461" t="str">
            <v>B02B</v>
          </cell>
          <cell r="K461" t="str">
            <v>acquisto di prestazioni ambulatoriali in strutture private ubicate in altre province della Lombardia: ospedali classificati</v>
          </cell>
          <cell r="L461" t="str">
            <v>€.</v>
          </cell>
          <cell r="M461">
            <v>0</v>
          </cell>
          <cell r="N461">
            <v>0</v>
          </cell>
          <cell r="O461">
            <v>0</v>
          </cell>
        </row>
        <row r="462">
          <cell r="B462" t="str">
            <v>4.20.10.10.030.010.20.130</v>
          </cell>
          <cell r="C462" t="str">
            <v>420101003001020130</v>
          </cell>
          <cell r="H462" t="str">
            <v>B02B</v>
          </cell>
          <cell r="K462" t="str">
            <v>acquisto di prestazioni ambulatoriali in strutture private ubicate in altre province della Lombardia: case di cura private</v>
          </cell>
          <cell r="L462" t="str">
            <v>€.</v>
          </cell>
          <cell r="M462">
            <v>0</v>
          </cell>
          <cell r="N462">
            <v>0</v>
          </cell>
          <cell r="O462">
            <v>0</v>
          </cell>
        </row>
        <row r="463">
          <cell r="B463" t="str">
            <v>4.20.10.10.030.010.20.140</v>
          </cell>
          <cell r="C463" t="str">
            <v>420101003001020140</v>
          </cell>
          <cell r="H463" t="str">
            <v>B02B</v>
          </cell>
          <cell r="K463" t="str">
            <v>acquisto di prestazioni ambulatoriali in strutture private ubicate in altre province della Lombardia: strutture accreditate</v>
          </cell>
          <cell r="L463" t="str">
            <v>€.</v>
          </cell>
          <cell r="M463">
            <v>0</v>
          </cell>
          <cell r="N463">
            <v>0</v>
          </cell>
          <cell r="O463">
            <v>0</v>
          </cell>
        </row>
        <row r="464">
          <cell r="B464" t="str">
            <v>4.20.10.10.030.010.30.010</v>
          </cell>
          <cell r="C464" t="str">
            <v>420101003001030010</v>
          </cell>
          <cell r="H464" t="str">
            <v>B02A</v>
          </cell>
          <cell r="K464" t="str">
            <v>acquisto di prestazioni ambulatoriali in strutture ubicate fuori Regione (mobilità passiva in compensazione)</v>
          </cell>
          <cell r="L464" t="str">
            <v>€.</v>
          </cell>
          <cell r="M464">
            <v>0</v>
          </cell>
          <cell r="N464">
            <v>0</v>
          </cell>
          <cell r="O464">
            <v>0</v>
          </cell>
        </row>
        <row r="465">
          <cell r="B465" t="str">
            <v>4.20.10.10.030.020.10.010</v>
          </cell>
          <cell r="C465" t="str">
            <v>420101003002010010</v>
          </cell>
          <cell r="H465" t="str">
            <v>B02B</v>
          </cell>
          <cell r="K465" t="str">
            <v>assistenza medico specialistica convenzionata interna (SUMAI)</v>
          </cell>
          <cell r="L465" t="str">
            <v>€.</v>
          </cell>
          <cell r="M465">
            <v>231</v>
          </cell>
          <cell r="N465">
            <v>231</v>
          </cell>
          <cell r="O465">
            <v>0</v>
          </cell>
          <cell r="Q465">
            <v>58</v>
          </cell>
          <cell r="R465">
            <v>58</v>
          </cell>
          <cell r="S465">
            <v>58</v>
          </cell>
          <cell r="T465">
            <v>57</v>
          </cell>
        </row>
        <row r="466">
          <cell r="B466" t="str">
            <v>4.20.10.10.030.030.10.010</v>
          </cell>
          <cell r="C466" t="str">
            <v>420101003003010010</v>
          </cell>
          <cell r="H466" t="str">
            <v>B02A</v>
          </cell>
          <cell r="K466" t="str">
            <v>Prestazioni di "screening" in strutture pubbliche ubicate nel proprio territorio: ASST/ATS/Fondazioni pubbliche</v>
          </cell>
          <cell r="L466" t="str">
            <v>€.</v>
          </cell>
          <cell r="M466">
            <v>0</v>
          </cell>
          <cell r="N466">
            <v>0</v>
          </cell>
          <cell r="O466">
            <v>0</v>
          </cell>
        </row>
        <row r="467">
          <cell r="B467" t="str">
            <v>4.20.10.10.030.030.10.020</v>
          </cell>
          <cell r="C467" t="str">
            <v>420101003003010020</v>
          </cell>
          <cell r="H467" t="str">
            <v>B02A</v>
          </cell>
          <cell r="K467" t="str">
            <v>Prestazioni di "screening" in strutture pubbliche ubicate nel proprio territorio: altri soggetti pubblici</v>
          </cell>
          <cell r="L467" t="str">
            <v>€.</v>
          </cell>
          <cell r="M467">
            <v>0</v>
          </cell>
          <cell r="N467">
            <v>0</v>
          </cell>
          <cell r="O467">
            <v>0</v>
          </cell>
        </row>
        <row r="468">
          <cell r="B468" t="str">
            <v>4.20.10.10.030.030.10.030</v>
          </cell>
          <cell r="C468" t="str">
            <v>420101003003010030</v>
          </cell>
          <cell r="H468" t="str">
            <v>B02A</v>
          </cell>
          <cell r="K468" t="str">
            <v>Prestazioni di "screening" in strutture pubbliche ubicate in altre province della Lombardia: ASST/ATS/Fondazioni pubbliche</v>
          </cell>
          <cell r="L468" t="str">
            <v>€.</v>
          </cell>
          <cell r="M468">
            <v>0</v>
          </cell>
          <cell r="N468">
            <v>0</v>
          </cell>
          <cell r="O468">
            <v>0</v>
          </cell>
        </row>
        <row r="469">
          <cell r="B469" t="str">
            <v>4.20.10.10.030.030.10.040</v>
          </cell>
          <cell r="C469" t="str">
            <v>420101003003010040</v>
          </cell>
          <cell r="H469" t="str">
            <v>B02A</v>
          </cell>
          <cell r="K469" t="str">
            <v>Prestazioni di "screening" in strutture pubbliche ubicate in altre province della Lombardia: altri soggetti pubblici</v>
          </cell>
          <cell r="L469" t="str">
            <v>€.</v>
          </cell>
          <cell r="N469">
            <v>0</v>
          </cell>
        </row>
        <row r="470">
          <cell r="B470" t="str">
            <v>4.20.10.10.030.030.20.010</v>
          </cell>
          <cell r="C470" t="str">
            <v>420101003003020010</v>
          </cell>
          <cell r="H470" t="str">
            <v>B02B</v>
          </cell>
          <cell r="K470" t="str">
            <v>Prestazioni di "screening" in strutture private ubicate nel proprio territorio: IRCCS privati</v>
          </cell>
          <cell r="L470" t="str">
            <v>€.</v>
          </cell>
          <cell r="M470">
            <v>0</v>
          </cell>
          <cell r="N470">
            <v>0</v>
          </cell>
          <cell r="O470">
            <v>0</v>
          </cell>
        </row>
        <row r="471">
          <cell r="B471" t="str">
            <v>4.20.10.10.030.030.20.020</v>
          </cell>
          <cell r="C471" t="str">
            <v>420101003003020020</v>
          </cell>
          <cell r="H471" t="str">
            <v>B02B</v>
          </cell>
          <cell r="K471" t="str">
            <v>Prestazioni di "screening" in strutture private ubicate nel proprio territorio: ospedali classificati</v>
          </cell>
          <cell r="L471" t="str">
            <v>€.</v>
          </cell>
          <cell r="M471">
            <v>0</v>
          </cell>
          <cell r="N471">
            <v>0</v>
          </cell>
          <cell r="O471">
            <v>0</v>
          </cell>
        </row>
        <row r="472">
          <cell r="B472" t="str">
            <v>4.20.10.10.030.030.20.030</v>
          </cell>
          <cell r="C472" t="str">
            <v>420101003003020030</v>
          </cell>
          <cell r="H472" t="str">
            <v>B02B</v>
          </cell>
          <cell r="K472" t="str">
            <v>Prestazioni di "screening" in strutture private ubicate nel proprio territorio: case di cura private</v>
          </cell>
          <cell r="L472" t="str">
            <v>€.</v>
          </cell>
          <cell r="M472">
            <v>0</v>
          </cell>
          <cell r="N472">
            <v>0</v>
          </cell>
          <cell r="O472">
            <v>0</v>
          </cell>
        </row>
        <row r="473">
          <cell r="B473" t="str">
            <v>4.20.10.10.030.030.20.040</v>
          </cell>
          <cell r="C473" t="str">
            <v>420101003003020040</v>
          </cell>
          <cell r="H473" t="str">
            <v>B02B</v>
          </cell>
          <cell r="K473" t="str">
            <v>Prestazioni di "screening" in strutture private ubicate nel proprio territorio: strutture accreditate</v>
          </cell>
          <cell r="L473" t="str">
            <v>€.</v>
          </cell>
          <cell r="M473">
            <v>0</v>
          </cell>
          <cell r="N473">
            <v>0</v>
          </cell>
          <cell r="O473">
            <v>0</v>
          </cell>
        </row>
        <row r="474">
          <cell r="B474" t="str">
            <v>4.20.10.10.030.030.20.110</v>
          </cell>
          <cell r="C474" t="str">
            <v>420101003003020110</v>
          </cell>
          <cell r="H474" t="str">
            <v>B02B</v>
          </cell>
          <cell r="K474" t="str">
            <v>Prestazioni di "screening" in strutture private ubicate in altre province della Lombardia: IRCCS privati</v>
          </cell>
          <cell r="L474" t="str">
            <v>€.</v>
          </cell>
          <cell r="M474">
            <v>0</v>
          </cell>
          <cell r="N474">
            <v>0</v>
          </cell>
          <cell r="O474">
            <v>0</v>
          </cell>
        </row>
        <row r="475">
          <cell r="B475" t="str">
            <v>4.20.10.10.030.030.20.120</v>
          </cell>
          <cell r="C475" t="str">
            <v>420101003003020120</v>
          </cell>
          <cell r="H475" t="str">
            <v>B02B</v>
          </cell>
          <cell r="K475" t="str">
            <v>Prestazioni di "screening" in strutture private ubicate in altre province della Lombardia: ospedali classificati</v>
          </cell>
          <cell r="L475" t="str">
            <v>€.</v>
          </cell>
          <cell r="N475">
            <v>0</v>
          </cell>
        </row>
        <row r="476">
          <cell r="B476" t="str">
            <v>4.20.10.10.030.030.20.130</v>
          </cell>
          <cell r="C476" t="str">
            <v>420101003003020130</v>
          </cell>
          <cell r="H476" t="str">
            <v>B02B</v>
          </cell>
          <cell r="K476" t="str">
            <v>Prestazioni di "screening" in strutture private ubicate in altre province della Lombardia: case di cura private</v>
          </cell>
          <cell r="L476" t="str">
            <v>€.</v>
          </cell>
          <cell r="M476">
            <v>0</v>
          </cell>
          <cell r="N476">
            <v>0</v>
          </cell>
          <cell r="O476">
            <v>0</v>
          </cell>
        </row>
        <row r="477">
          <cell r="B477" t="str">
            <v>4.20.10.10.030.030.20.140</v>
          </cell>
          <cell r="C477" t="str">
            <v>420101003003020140</v>
          </cell>
          <cell r="H477" t="str">
            <v>B02B</v>
          </cell>
          <cell r="K477" t="str">
            <v>Prestazioni di "screening" in strutture private ubicate in altre province della Lombardia: strutture accreditate</v>
          </cell>
          <cell r="L477" t="str">
            <v>€.</v>
          </cell>
          <cell r="M477">
            <v>0</v>
          </cell>
          <cell r="N477">
            <v>0</v>
          </cell>
          <cell r="O477">
            <v>0</v>
          </cell>
        </row>
        <row r="478">
          <cell r="B478" t="str">
            <v>4.20.10.10.030.030.30.010</v>
          </cell>
          <cell r="C478" t="str">
            <v>420101003003030010</v>
          </cell>
          <cell r="H478" t="str">
            <v>B02A</v>
          </cell>
          <cell r="K478" t="str">
            <v>acquisto di prestazioni di "screening" in strutture ubicate fuori Regione (mobilità passiva in compensazione)</v>
          </cell>
          <cell r="L478" t="str">
            <v>€.</v>
          </cell>
          <cell r="N478">
            <v>0</v>
          </cell>
        </row>
        <row r="479">
          <cell r="B479" t="str">
            <v>4.20.10.10.030.040.10.010</v>
          </cell>
          <cell r="C479" t="str">
            <v>420101003004010010</v>
          </cell>
          <cell r="H479" t="str">
            <v>B02A</v>
          </cell>
          <cell r="K479" t="str">
            <v>acquisto di prestazioni di Neuro-psichiatria Infantile (Uonpia) in strutture pubbliche ubicate nel proprio territorio: ASST/ATS/Fondazioni pubbliche</v>
          </cell>
          <cell r="L479" t="str">
            <v>€.</v>
          </cell>
          <cell r="M479">
            <v>0</v>
          </cell>
          <cell r="N479">
            <v>0</v>
          </cell>
          <cell r="O479">
            <v>0</v>
          </cell>
        </row>
        <row r="480">
          <cell r="B480" t="str">
            <v>4.20.10.10.030.040.10.020</v>
          </cell>
          <cell r="C480" t="str">
            <v>420101003004010020</v>
          </cell>
          <cell r="H480" t="str">
            <v>B02A</v>
          </cell>
          <cell r="K480" t="str">
            <v>acquisto di prestazioni di Neuro-psichiatria Infantile (Uonpia) in strutture pubbliche ubicate nel proprio territorio: altri soggetti pubblici</v>
          </cell>
          <cell r="L480" t="str">
            <v>€.</v>
          </cell>
          <cell r="M480">
            <v>0</v>
          </cell>
          <cell r="N480">
            <v>0</v>
          </cell>
          <cell r="O480">
            <v>0</v>
          </cell>
        </row>
        <row r="481">
          <cell r="B481" t="str">
            <v>4.20.10.10.030.040.10.030</v>
          </cell>
          <cell r="C481" t="str">
            <v>420101003004010030</v>
          </cell>
          <cell r="H481" t="str">
            <v>B02A</v>
          </cell>
          <cell r="K481" t="str">
            <v>acquisto di prestazioni di Neuro-psichiatria Infantile (Uonpia) in strutture pubbliche ubicate in altre province della Lombardia: ASST/ATS/Fondazioni pubbliche</v>
          </cell>
          <cell r="L481" t="str">
            <v>€.</v>
          </cell>
          <cell r="M481">
            <v>0</v>
          </cell>
          <cell r="N481">
            <v>0</v>
          </cell>
          <cell r="O481">
            <v>0</v>
          </cell>
        </row>
        <row r="482">
          <cell r="B482" t="str">
            <v>4.20.10.10.030.040.10.040</v>
          </cell>
          <cell r="C482" t="str">
            <v>420101003004010040</v>
          </cell>
          <cell r="H482" t="str">
            <v>B02A</v>
          </cell>
          <cell r="K482" t="str">
            <v>acquisto di prestazioni di Neuro-psichiatria Infantile (Uonpia) in strutture pubbliche ubicate in altre province della Lombardia: altri soggetti pubblici</v>
          </cell>
          <cell r="L482" t="str">
            <v>€.</v>
          </cell>
          <cell r="M482">
            <v>0</v>
          </cell>
          <cell r="N482">
            <v>0</v>
          </cell>
          <cell r="O482">
            <v>0</v>
          </cell>
        </row>
        <row r="483">
          <cell r="B483" t="str">
            <v>4.20.10.10.030.040.20.010</v>
          </cell>
          <cell r="C483" t="str">
            <v>420101003004020010</v>
          </cell>
          <cell r="H483" t="str">
            <v>B02B</v>
          </cell>
          <cell r="K483" t="str">
            <v>acquisto di prestazioni di Neuro-psichiatria Infantile (Uonpia) in strutture private ubicate nel proprio territorio: IRCCS privati</v>
          </cell>
          <cell r="L483" t="str">
            <v>€.</v>
          </cell>
          <cell r="M483">
            <v>0</v>
          </cell>
          <cell r="N483">
            <v>0</v>
          </cell>
          <cell r="O483">
            <v>0</v>
          </cell>
        </row>
        <row r="484">
          <cell r="B484" t="str">
            <v>4.20.10.10.030.040.20.020</v>
          </cell>
          <cell r="C484" t="str">
            <v>420101003004020020</v>
          </cell>
          <cell r="H484" t="str">
            <v>B02B</v>
          </cell>
          <cell r="K484" t="str">
            <v>acquisto di prestazioni di Neuro-psichiatria Infantile (Uonpia) in strutture private ubicate nel proprio territorio: ospedali classificati</v>
          </cell>
          <cell r="L484" t="str">
            <v>€.</v>
          </cell>
          <cell r="N484">
            <v>0</v>
          </cell>
        </row>
        <row r="485">
          <cell r="B485" t="str">
            <v>4.20.10.10.030.040.20.030</v>
          </cell>
          <cell r="C485" t="str">
            <v>420101003004020030</v>
          </cell>
          <cell r="H485" t="str">
            <v>B02B</v>
          </cell>
          <cell r="K485" t="str">
            <v>acquisto di prestazioni di Neuro-psichiatria Infantile (Uonpia) in strutture private ubicate nel proprio territorio: case di cura private</v>
          </cell>
          <cell r="L485" t="str">
            <v>€.</v>
          </cell>
          <cell r="M485">
            <v>0</v>
          </cell>
          <cell r="N485">
            <v>0</v>
          </cell>
          <cell r="O485">
            <v>0</v>
          </cell>
        </row>
        <row r="486">
          <cell r="B486" t="str">
            <v>4.20.10.10.030.040.20.040</v>
          </cell>
          <cell r="C486" t="str">
            <v>420101003004020040</v>
          </cell>
          <cell r="H486" t="str">
            <v>B02B</v>
          </cell>
          <cell r="K486" t="str">
            <v>acquisto di prestazioni di Neuro-psichiatria Infantile (Uonpia) in strutture private ubicate nel proprio territorio: strutture accreditate</v>
          </cell>
          <cell r="L486" t="str">
            <v>€.</v>
          </cell>
          <cell r="M486">
            <v>0</v>
          </cell>
          <cell r="N486">
            <v>0</v>
          </cell>
          <cell r="O486">
            <v>0</v>
          </cell>
        </row>
        <row r="487">
          <cell r="B487" t="str">
            <v>4.20.10.10.030.040.20.110</v>
          </cell>
          <cell r="C487" t="str">
            <v>420101003004020110</v>
          </cell>
          <cell r="H487" t="str">
            <v>B02B</v>
          </cell>
          <cell r="K487" t="str">
            <v>acquisto di prestazioni di Neuro-psichiatria Infantile (Uonpia) in strutture private ubicate in altre province lombarde: IRCCS privati</v>
          </cell>
          <cell r="L487" t="str">
            <v>€.</v>
          </cell>
          <cell r="M487">
            <v>0</v>
          </cell>
          <cell r="N487">
            <v>0</v>
          </cell>
          <cell r="O487">
            <v>0</v>
          </cell>
        </row>
        <row r="488">
          <cell r="B488" t="str">
            <v>4.20.10.10.030.040.20.120</v>
          </cell>
          <cell r="C488" t="str">
            <v>420101003004020120</v>
          </cell>
          <cell r="H488" t="str">
            <v>B02B</v>
          </cell>
          <cell r="K488" t="str">
            <v>acquisto di prestazioni di Neuro-psichiatria Infantile (Uonpia) in strutture private ubicate in altre province lombarde: ospedali classificati</v>
          </cell>
          <cell r="L488" t="str">
            <v>€.</v>
          </cell>
          <cell r="M488">
            <v>0</v>
          </cell>
          <cell r="N488">
            <v>0</v>
          </cell>
          <cell r="O488">
            <v>0</v>
          </cell>
        </row>
        <row r="489">
          <cell r="B489" t="str">
            <v>4.20.10.10.030.040.20.130</v>
          </cell>
          <cell r="C489" t="str">
            <v>420101003004020130</v>
          </cell>
          <cell r="H489" t="str">
            <v>B02B</v>
          </cell>
          <cell r="K489" t="str">
            <v>acquisto di prestazioni di Neuro-psichiatria Infantile (Uonpia) in strutture private ubicate in altre province lombarde: case di cura private</v>
          </cell>
          <cell r="L489" t="str">
            <v>€.</v>
          </cell>
          <cell r="M489">
            <v>0</v>
          </cell>
          <cell r="N489">
            <v>0</v>
          </cell>
          <cell r="O489">
            <v>0</v>
          </cell>
        </row>
        <row r="490">
          <cell r="B490" t="str">
            <v>4.20.10.10.030.040.20.140</v>
          </cell>
          <cell r="C490" t="str">
            <v>420101003004020140</v>
          </cell>
          <cell r="H490" t="str">
            <v>B02B</v>
          </cell>
          <cell r="K490" t="str">
            <v>acquisto di prestazioni di Neuro-psichiatria Infantile (Uonpia) in strutture private ubicate in altre province lombarde: strutture accreditate</v>
          </cell>
          <cell r="L490" t="str">
            <v>€.</v>
          </cell>
          <cell r="M490">
            <v>0</v>
          </cell>
          <cell r="N490">
            <v>0</v>
          </cell>
          <cell r="O490">
            <v>0</v>
          </cell>
        </row>
        <row r="491">
          <cell r="B491" t="str">
            <v>4.20.10.10.030.040.30.010</v>
          </cell>
          <cell r="C491" t="str">
            <v>420101003004030010</v>
          </cell>
          <cell r="H491" t="str">
            <v>B02B</v>
          </cell>
          <cell r="K491" t="str">
            <v>acquisto di prestazioni di Neuro-psichiatria Infantile (Uonpia) in strutture private ubicate fuori regione (mobilità passiva non in compensazione)</v>
          </cell>
          <cell r="L491" t="str">
            <v>€.</v>
          </cell>
          <cell r="M491">
            <v>0</v>
          </cell>
          <cell r="N491">
            <v>0</v>
          </cell>
          <cell r="O491">
            <v>0</v>
          </cell>
        </row>
        <row r="492">
          <cell r="B492" t="str">
            <v>4.20.10.10.030.900.90.900</v>
          </cell>
          <cell r="C492" t="str">
            <v>420101003090090900</v>
          </cell>
          <cell r="K492" t="str">
            <v>REGIONE: Mobilità attiva Specialistica, Screening, NPI privato da contabilizzare a costo</v>
          </cell>
          <cell r="L492" t="str">
            <v>€.</v>
          </cell>
        </row>
        <row r="493">
          <cell r="B493" t="str">
            <v>4.20.10.10.030.900.90.910</v>
          </cell>
          <cell r="C493" t="str">
            <v>420101003090090910</v>
          </cell>
          <cell r="K493" t="str">
            <v>REGIONE: Funzioni non tariffate IRCCS privati + Altro - Specialistica</v>
          </cell>
          <cell r="L493" t="str">
            <v>€.</v>
          </cell>
        </row>
        <row r="494">
          <cell r="B494" t="str">
            <v>4.20.10.10.030.900.90.920</v>
          </cell>
          <cell r="C494" t="str">
            <v>420101003090090920</v>
          </cell>
          <cell r="K494" t="str">
            <v>REGIONE: Funzioni non tariffate ospedali classificati + Altro - Specialistica</v>
          </cell>
          <cell r="L494" t="str">
            <v>€.</v>
          </cell>
        </row>
        <row r="495">
          <cell r="B495" t="str">
            <v>4.20.10.10.030.900.90.930</v>
          </cell>
          <cell r="C495" t="str">
            <v>420101003090090930</v>
          </cell>
          <cell r="K495" t="str">
            <v>REGIONE: Funzioni non tariffate case di cura private + Altro - Specialistica</v>
          </cell>
          <cell r="L495" t="str">
            <v>€.</v>
          </cell>
        </row>
        <row r="497">
          <cell r="B497" t="str">
            <v>4.20.10.10.040.000.00.000</v>
          </cell>
          <cell r="C497" t="str">
            <v>420101004000000000</v>
          </cell>
          <cell r="K497" t="str">
            <v>B.2.A.4) Acquisti di servizi sanitari per assistenza riabilitativa - Totale</v>
          </cell>
          <cell r="L497" t="str">
            <v>€.</v>
          </cell>
          <cell r="M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V497">
            <v>0</v>
          </cell>
          <cell r="W497">
            <v>0</v>
          </cell>
          <cell r="Y497">
            <v>0</v>
          </cell>
          <cell r="Z497">
            <v>0</v>
          </cell>
        </row>
        <row r="499">
          <cell r="B499" t="str">
            <v>COD_COGE_NI</v>
          </cell>
          <cell r="C499" t="str">
            <v>COD_COGE</v>
          </cell>
          <cell r="K499" t="str">
            <v xml:space="preserve">Descrizione </v>
          </cell>
          <cell r="M499" t="str">
            <v>Preconsuntivo al  31/12/2016</v>
          </cell>
          <cell r="N499" t="str">
            <v>Preventivo al  31/12/2017</v>
          </cell>
          <cell r="O499" t="str">
            <v>Variazione</v>
          </cell>
          <cell r="Q499" t="str">
            <v>Budget primo trimestre 2017</v>
          </cell>
          <cell r="R499" t="str">
            <v>Budget secondo trimestre 2017</v>
          </cell>
          <cell r="S499" t="str">
            <v>Budget terzo trimestre 2017</v>
          </cell>
          <cell r="T499" t="str">
            <v>Budget quarto trimestre 2017</v>
          </cell>
          <cell r="V499" t="str">
            <v>Costi da utilizzo contributi</v>
          </cell>
          <cell r="W499" t="str">
            <v>Costi da utilizzo contributi DI CUI SOCIO-SAN</v>
          </cell>
          <cell r="Y499" t="str">
            <v>Costi da contributi</v>
          </cell>
          <cell r="Z499" t="str">
            <v>Costi da contributi DI CUI SOCIO-SAN</v>
          </cell>
        </row>
        <row r="500">
          <cell r="B500" t="str">
            <v>4.20.10.10.040.010.10.000</v>
          </cell>
          <cell r="C500" t="str">
            <v>420101004001010000</v>
          </cell>
          <cell r="H500" t="str">
            <v>B02A</v>
          </cell>
          <cell r="K500" t="str">
            <v>acquisto di prestazioni socio sanitarie integrate da strutture ubicate nel proprio territorio da servizi di riabilizazione territoriale extraospedaliera pubblici</v>
          </cell>
          <cell r="L500" t="str">
            <v>€.</v>
          </cell>
          <cell r="M500">
            <v>0</v>
          </cell>
          <cell r="N500">
            <v>0</v>
          </cell>
          <cell r="O500">
            <v>0</v>
          </cell>
        </row>
        <row r="501">
          <cell r="B501" t="str">
            <v>4.20.10.10.040.010.20.000</v>
          </cell>
          <cell r="C501" t="str">
            <v>420101004001020000</v>
          </cell>
          <cell r="H501" t="str">
            <v>B02A</v>
          </cell>
          <cell r="K501" t="str">
            <v>acquisto di prestazioni socio sanitarie integrate da strutture ubicate in altre province della Regione da servizi di riabilizazione territoriale extraospedaliera pubblici</v>
          </cell>
          <cell r="L501" t="str">
            <v>€.</v>
          </cell>
          <cell r="M501">
            <v>0</v>
          </cell>
          <cell r="N501">
            <v>0</v>
          </cell>
          <cell r="O501">
            <v>0</v>
          </cell>
        </row>
        <row r="502">
          <cell r="B502" t="str">
            <v>4.20.10.10.040.010.30.000</v>
          </cell>
          <cell r="C502" t="str">
            <v>420101004001030000</v>
          </cell>
          <cell r="H502" t="str">
            <v>B02A</v>
          </cell>
          <cell r="K502" t="str">
            <v>acquisto di prestazioni socio sanitarie integrate da strutture ubicate fuori Regione da I.D.R. extraosp. Art.26 €.833/78 pubblici (non soggetto a compensazione)</v>
          </cell>
          <cell r="L502" t="str">
            <v>€.</v>
          </cell>
          <cell r="M502">
            <v>0</v>
          </cell>
          <cell r="N502">
            <v>0</v>
          </cell>
          <cell r="O502">
            <v>0</v>
          </cell>
        </row>
        <row r="503">
          <cell r="B503" t="str">
            <v>4.20.10.10.040.020.10.000</v>
          </cell>
          <cell r="C503" t="str">
            <v>420101004002010000</v>
          </cell>
          <cell r="H503" t="str">
            <v>B02B</v>
          </cell>
          <cell r="K503" t="str">
            <v>acquisto di prestazioni socio sanitarie integrate da strutture ubicate nel proprio territorio da servizi di riabilizazione territoriale extraospedaliera privati</v>
          </cell>
          <cell r="L503" t="str">
            <v>€.</v>
          </cell>
          <cell r="M503">
            <v>0</v>
          </cell>
          <cell r="N503">
            <v>0</v>
          </cell>
          <cell r="O503">
            <v>0</v>
          </cell>
        </row>
        <row r="504">
          <cell r="B504" t="str">
            <v>4.20.10.10.040.020.20.000</v>
          </cell>
          <cell r="C504" t="str">
            <v>420101004002020000</v>
          </cell>
          <cell r="H504" t="str">
            <v>B02B</v>
          </cell>
          <cell r="K504" t="str">
            <v>acquisto di prestazioni socio sanitarie integrate da strutture ubicate in altre province della Regione da servizi di riabilizazione territoriale extraospedaliera privati</v>
          </cell>
          <cell r="L504" t="str">
            <v>€.</v>
          </cell>
          <cell r="M504">
            <v>0</v>
          </cell>
          <cell r="N504">
            <v>0</v>
          </cell>
          <cell r="O504">
            <v>0</v>
          </cell>
        </row>
        <row r="505">
          <cell r="B505" t="str">
            <v>4.20.10.10.040.020.30.000</v>
          </cell>
          <cell r="C505" t="str">
            <v>420101004002030000</v>
          </cell>
          <cell r="H505" t="str">
            <v>B02B</v>
          </cell>
          <cell r="K505" t="str">
            <v>acquisto di prestazioni socio sanitarie integrate da strutture ubicate fuori Regione da I.D.R. extraosp. Art.26 L.833/78 privati</v>
          </cell>
          <cell r="L505" t="str">
            <v>€.</v>
          </cell>
          <cell r="M505">
            <v>0</v>
          </cell>
          <cell r="N505">
            <v>0</v>
          </cell>
          <cell r="O505">
            <v>0</v>
          </cell>
        </row>
        <row r="507">
          <cell r="B507" t="str">
            <v>4.20.10.10.050.000.00.000</v>
          </cell>
          <cell r="C507" t="str">
            <v>420101005000000000</v>
          </cell>
          <cell r="K507" t="str">
            <v>B.2.A.5) Acquisti servizi sanitari per assistenza integrativa e protesica - Totale</v>
          </cell>
          <cell r="L507" t="str">
            <v>€.</v>
          </cell>
          <cell r="M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V507">
            <v>0</v>
          </cell>
          <cell r="W507">
            <v>0</v>
          </cell>
          <cell r="Y507">
            <v>0</v>
          </cell>
          <cell r="Z507">
            <v>0</v>
          </cell>
        </row>
        <row r="509">
          <cell r="B509" t="str">
            <v>COD_COGE_NI</v>
          </cell>
          <cell r="C509" t="str">
            <v>COD_COGE</v>
          </cell>
          <cell r="K509" t="str">
            <v xml:space="preserve">Descrizione </v>
          </cell>
          <cell r="M509" t="str">
            <v>Preconsuntivo al  31/12/2016</v>
          </cell>
          <cell r="N509" t="str">
            <v>Preventivo al  31/12/2017</v>
          </cell>
          <cell r="O509" t="str">
            <v>Variazione</v>
          </cell>
          <cell r="Q509" t="str">
            <v>Budget primo trimestre 2017</v>
          </cell>
          <cell r="R509" t="str">
            <v>Budget secondo trimestre 2017</v>
          </cell>
          <cell r="S509" t="str">
            <v>Budget terzo trimestre 2017</v>
          </cell>
          <cell r="T509" t="str">
            <v>Budget quarto trimestre 2017</v>
          </cell>
          <cell r="V509" t="str">
            <v>Costi da utilizzo contributi</v>
          </cell>
          <cell r="W509" t="str">
            <v>Costi da utilizzo contributi DI CUI SOCIO-SAN</v>
          </cell>
          <cell r="Y509" t="str">
            <v>Costi da contributi</v>
          </cell>
          <cell r="Z509" t="str">
            <v>Costi da contributi DI CUI SOCIO-SAN</v>
          </cell>
        </row>
        <row r="510">
          <cell r="B510" t="str">
            <v>4.20.10.10.050.010.00.000</v>
          </cell>
          <cell r="C510" t="str">
            <v>420101005001000000</v>
          </cell>
          <cell r="H510" t="str">
            <v>B02B</v>
          </cell>
          <cell r="K510" t="str">
            <v>acquisto di prestazioni di farmaceutica da farmacie ubicate nel proprio territorio (Farmaceutica convenzionata ex art. 8, c. 2, D. Lgs. 502/92): Protesica</v>
          </cell>
          <cell r="L510" t="str">
            <v>€.</v>
          </cell>
          <cell r="M510">
            <v>0</v>
          </cell>
          <cell r="N510">
            <v>0</v>
          </cell>
          <cell r="O510">
            <v>0</v>
          </cell>
        </row>
        <row r="511">
          <cell r="B511" t="str">
            <v>4.20.10.10.050.020.00.000</v>
          </cell>
          <cell r="C511" t="str">
            <v>420101005002000000</v>
          </cell>
          <cell r="H511" t="str">
            <v>B02B</v>
          </cell>
          <cell r="K511" t="str">
            <v>acquisto di prestazioni di farmaceutica da farmacie ubicate in altre province lombarde (Farmaceutica convenzionata ex art. 8, c. 2, D. Lgs. 502/92): Protesica</v>
          </cell>
          <cell r="L511" t="str">
            <v>€.</v>
          </cell>
          <cell r="M511">
            <v>0</v>
          </cell>
          <cell r="N511">
            <v>0</v>
          </cell>
          <cell r="O511">
            <v>0</v>
          </cell>
        </row>
        <row r="512">
          <cell r="B512" t="str">
            <v>4.20.10.10.050.030.00.000</v>
          </cell>
          <cell r="C512" t="str">
            <v>420101005003000000</v>
          </cell>
          <cell r="H512" t="str">
            <v>B02B</v>
          </cell>
          <cell r="K512" t="str">
            <v>acquisto di prestazioni di farmaceutica da farmacie ubicate fuori regione (Farmaceutica convenzionata ex art. 8, c. 2, D. Lgs. 502/92): Protesica</v>
          </cell>
          <cell r="L512" t="str">
            <v>€.</v>
          </cell>
          <cell r="M512">
            <v>0</v>
          </cell>
          <cell r="N512">
            <v>0</v>
          </cell>
          <cell r="O512">
            <v>0</v>
          </cell>
        </row>
        <row r="513">
          <cell r="B513" t="str">
            <v>4.20.10.10.050.110.00.000</v>
          </cell>
          <cell r="C513" t="str">
            <v>420101005011000000</v>
          </cell>
          <cell r="H513" t="str">
            <v>B02B</v>
          </cell>
          <cell r="K513" t="str">
            <v>acquisto di prestazioni di farmaceutica da farmacie ubicate nel proprio territorio (Farmaceutica convenzionata ex art. 8, c. 2, D. Lgs. 502/92): Dietetica</v>
          </cell>
          <cell r="L513" t="str">
            <v>€.</v>
          </cell>
          <cell r="M513">
            <v>0</v>
          </cell>
          <cell r="N513">
            <v>0</v>
          </cell>
          <cell r="O513">
            <v>0</v>
          </cell>
        </row>
        <row r="514">
          <cell r="B514" t="str">
            <v>4.20.10.10.050.120.00.000</v>
          </cell>
          <cell r="C514" t="str">
            <v>420101005012000000</v>
          </cell>
          <cell r="H514" t="str">
            <v>B02B</v>
          </cell>
          <cell r="K514" t="str">
            <v>acquisto di prestazioni di farmaceutica da farmacie ubicate in altre province lombarde (Farmaceutica convenzionata ex art. 8, c. 2, D. Lgs. 502/92): Dietetica</v>
          </cell>
          <cell r="L514" t="str">
            <v>€.</v>
          </cell>
          <cell r="M514">
            <v>0</v>
          </cell>
          <cell r="N514">
            <v>0</v>
          </cell>
          <cell r="O514">
            <v>0</v>
          </cell>
        </row>
        <row r="515">
          <cell r="B515" t="str">
            <v>4.20.10.10.050.130.00.000</v>
          </cell>
          <cell r="C515" t="str">
            <v>420101005013000000</v>
          </cell>
          <cell r="H515" t="str">
            <v>B02B</v>
          </cell>
          <cell r="K515" t="str">
            <v>acquisto di prestazioni di farmaceutica da farmacie ubicate fuori regione (Farmaceutica convenzionata ex art. 8, c. 2, D. Lgs. 502/92): Dietetica</v>
          </cell>
          <cell r="L515" t="str">
            <v>€.</v>
          </cell>
          <cell r="M515">
            <v>0</v>
          </cell>
          <cell r="N515">
            <v>0</v>
          </cell>
          <cell r="O515">
            <v>0</v>
          </cell>
        </row>
        <row r="516">
          <cell r="B516" t="str">
            <v>4.20.10.10.050.150.00.000</v>
          </cell>
          <cell r="C516" t="str">
            <v>420101005015000000</v>
          </cell>
          <cell r="H516" t="str">
            <v>B02B</v>
          </cell>
          <cell r="K516" t="str">
            <v>acquisto di prestazioni di farmaceutica da farmacie ubicate nel proprio territorio (Farmaceutica convenzionata ex art. 8, c. 2, D. Lgs. 502/92): Diabetica</v>
          </cell>
          <cell r="L516" t="str">
            <v>€.</v>
          </cell>
          <cell r="M516">
            <v>0</v>
          </cell>
          <cell r="N516">
            <v>0</v>
          </cell>
          <cell r="O516">
            <v>0</v>
          </cell>
        </row>
        <row r="517">
          <cell r="B517" t="str">
            <v>4.20.10.10.050.152.00.000</v>
          </cell>
          <cell r="C517" t="str">
            <v>420101005015200000</v>
          </cell>
          <cell r="H517" t="str">
            <v>B02B</v>
          </cell>
          <cell r="K517" t="str">
            <v>acquisto di prestazioni di farmaceutica da farmacie ubicate in altre province lombarde (Farmaceutica convenzionata ex art. 8, c. 2, D. Lgs. 502/92): Diabetica</v>
          </cell>
          <cell r="L517" t="str">
            <v>€.</v>
          </cell>
          <cell r="M517">
            <v>0</v>
          </cell>
          <cell r="N517">
            <v>0</v>
          </cell>
          <cell r="O517">
            <v>0</v>
          </cell>
        </row>
        <row r="518">
          <cell r="B518" t="str">
            <v>4.20.10.10.050.154.00.000</v>
          </cell>
          <cell r="C518" t="str">
            <v>420101005015400000</v>
          </cell>
          <cell r="H518" t="str">
            <v>B02B</v>
          </cell>
          <cell r="K518" t="str">
            <v>acquisto di prestazioni di farmaceutica da farmacie ubicate fuori regione (Farmaceutica convenzionata ex art. 8, c. 2, D. Lgs. 502/92): Diabetica</v>
          </cell>
          <cell r="L518" t="str">
            <v>€.</v>
          </cell>
          <cell r="M518">
            <v>0</v>
          </cell>
          <cell r="N518">
            <v>0</v>
          </cell>
          <cell r="O518">
            <v>0</v>
          </cell>
        </row>
        <row r="519">
          <cell r="B519" t="str">
            <v>4.20.10.10.050.210.00.000</v>
          </cell>
          <cell r="C519" t="str">
            <v>420101005021000000</v>
          </cell>
          <cell r="H519" t="str">
            <v>B02B</v>
          </cell>
          <cell r="K519" t="str">
            <v>Assistenza Integrativa (Dietetica) non erogata tramite Farmaceutica Convenzionata - Negozi non WebCare - (ex art. 8, c. 2, D.Lgs. 502/92)</v>
          </cell>
          <cell r="L519" t="str">
            <v>€.</v>
          </cell>
          <cell r="M519">
            <v>0</v>
          </cell>
          <cell r="N519">
            <v>0</v>
          </cell>
          <cell r="O519">
            <v>0</v>
          </cell>
        </row>
        <row r="520">
          <cell r="B520" t="str">
            <v>4.20.10.10.050.215.00.000</v>
          </cell>
          <cell r="C520" t="str">
            <v>420101005021500000</v>
          </cell>
          <cell r="H520">
            <v>0</v>
          </cell>
          <cell r="K520" t="str">
            <v>Assistenza Integrativa (Dietetica) non erogata tramite Farmaceutica Convenzionata - WEBCARE -(ex art. 8, c. 2, D.Lgs. 502/92)</v>
          </cell>
          <cell r="L520" t="str">
            <v>€.</v>
          </cell>
          <cell r="M520">
            <v>0</v>
          </cell>
          <cell r="N520">
            <v>0</v>
          </cell>
          <cell r="O520">
            <v>0</v>
          </cell>
        </row>
        <row r="521">
          <cell r="B521" t="str">
            <v>4.20.10.10.050.220.00.000</v>
          </cell>
          <cell r="C521" t="str">
            <v>420101005022000000</v>
          </cell>
          <cell r="H521" t="str">
            <v>B02B</v>
          </cell>
          <cell r="K521" t="str">
            <v>Assistenza Integrativa (Ausili per Diabetici) non erogata tramite Farmaceutica Convenzionata (ex art. 8, c. 2, D.Lgs. 502/92)</v>
          </cell>
          <cell r="L521" t="str">
            <v>€.</v>
          </cell>
          <cell r="M521">
            <v>0</v>
          </cell>
          <cell r="N521">
            <v>0</v>
          </cell>
          <cell r="O521">
            <v>0</v>
          </cell>
        </row>
        <row r="522">
          <cell r="B522" t="str">
            <v>4.20.10.10.050.310.00.000</v>
          </cell>
          <cell r="C522" t="str">
            <v>420101005031000000</v>
          </cell>
          <cell r="H522" t="str">
            <v>B02B</v>
          </cell>
          <cell r="K522" t="str">
            <v>Assistenza Protesica non erogata tramite Farmaceutica Convenzionata (ex art. 8, c. 2, D.Lgs. 502/92) c.d. protesica "Maggiore"</v>
          </cell>
          <cell r="L522" t="str">
            <v>€.</v>
          </cell>
          <cell r="M522">
            <v>0</v>
          </cell>
          <cell r="N522">
            <v>0</v>
          </cell>
          <cell r="O522">
            <v>0</v>
          </cell>
        </row>
        <row r="523">
          <cell r="B523" t="str">
            <v>4.20.10.10.050.320.00.000</v>
          </cell>
          <cell r="C523" t="str">
            <v>420101005032000000</v>
          </cell>
          <cell r="H523" t="str">
            <v>B02B</v>
          </cell>
          <cell r="K523" t="str">
            <v>Assistenza Protesica non erogata tramite Farmaceutica Convenzionata (ex art. 8, c. 2, D.Lgs. 502/92) c.d. protesica "Minore"</v>
          </cell>
          <cell r="L523" t="str">
            <v>€.</v>
          </cell>
          <cell r="M523">
            <v>0</v>
          </cell>
          <cell r="N523">
            <v>0</v>
          </cell>
          <cell r="O523">
            <v>0</v>
          </cell>
        </row>
        <row r="524">
          <cell r="B524" t="str">
            <v>4.20.10.10.050.330.00.000</v>
          </cell>
          <cell r="C524" t="str">
            <v>420101005033000000</v>
          </cell>
          <cell r="H524" t="str">
            <v>B02B</v>
          </cell>
          <cell r="K524" t="str">
            <v>Assistenza Protesica non erogata tramite Farmaceutica Convenzionata (ex art. 8, c. 2, D.Lgs. 502/92)  - Costi di gestione magazzino</v>
          </cell>
          <cell r="L524" t="str">
            <v>€.</v>
          </cell>
          <cell r="M524">
            <v>0</v>
          </cell>
          <cell r="N524">
            <v>0</v>
          </cell>
          <cell r="O524">
            <v>0</v>
          </cell>
        </row>
        <row r="525">
          <cell r="B525" t="str">
            <v>4.20.10.10.050.332.00.000</v>
          </cell>
          <cell r="C525" t="str">
            <v>420101005033200000</v>
          </cell>
          <cell r="H525" t="str">
            <v>B02B</v>
          </cell>
          <cell r="K525" t="str">
            <v>Acquisto di prestazioni relative all'Assistenza Integrativa  - Nutrizione Artificiale Enterale</v>
          </cell>
          <cell r="L525" t="str">
            <v>€.</v>
          </cell>
          <cell r="M525">
            <v>0</v>
          </cell>
          <cell r="N525">
            <v>0</v>
          </cell>
          <cell r="O525">
            <v>0</v>
          </cell>
        </row>
        <row r="526">
          <cell r="B526" t="str">
            <v>4.20.10.10.050.334.00.000</v>
          </cell>
          <cell r="C526" t="str">
            <v>420101005033400000</v>
          </cell>
          <cell r="H526" t="str">
            <v>B02B</v>
          </cell>
          <cell r="K526" t="str">
            <v>Acquisto di prestazioni relative all'Assistenza Integrativa (SOLO Servizio Distributivo da privato)</v>
          </cell>
          <cell r="L526" t="str">
            <v>€.</v>
          </cell>
          <cell r="M526">
            <v>0</v>
          </cell>
          <cell r="N526">
            <v>0</v>
          </cell>
          <cell r="O526">
            <v>0</v>
          </cell>
        </row>
        <row r="527">
          <cell r="B527" t="str">
            <v>4.20.10.10.050.336.00.000</v>
          </cell>
          <cell r="C527" t="str">
            <v>420101005033600000</v>
          </cell>
          <cell r="H527" t="str">
            <v>B02B</v>
          </cell>
          <cell r="K527" t="str">
            <v>Acquisto di prestazioni relative all'Assistenza Protesica (SOLO Servizio Distributivo da privato)</v>
          </cell>
          <cell r="L527" t="str">
            <v>€.</v>
          </cell>
          <cell r="M527">
            <v>0</v>
          </cell>
          <cell r="N527">
            <v>0</v>
          </cell>
          <cell r="O527">
            <v>0</v>
          </cell>
        </row>
        <row r="528">
          <cell r="B528" t="str">
            <v>4.20.10.10.050.400.00.000</v>
          </cell>
          <cell r="C528" t="str">
            <v>420101005040000000</v>
          </cell>
          <cell r="H528" t="str">
            <v>B02B</v>
          </cell>
          <cell r="K528" t="str">
            <v>Acquisto di prestazioni relative all'Assistenza Protesica Extraregione</v>
          </cell>
          <cell r="L528" t="str">
            <v>€.</v>
          </cell>
          <cell r="M528">
            <v>0</v>
          </cell>
          <cell r="N528">
            <v>0</v>
          </cell>
          <cell r="O528">
            <v>0</v>
          </cell>
        </row>
        <row r="529">
          <cell r="B529" t="str">
            <v>4.20.10.10.050.450.00.000</v>
          </cell>
          <cell r="C529" t="str">
            <v>420101005045000000</v>
          </cell>
          <cell r="H529" t="str">
            <v>B02B</v>
          </cell>
          <cell r="K529" t="str">
            <v>Acquisto di prestazioni relative all'Assistenza Integrativa Extraregione</v>
          </cell>
          <cell r="L529" t="str">
            <v>€.</v>
          </cell>
          <cell r="M529">
            <v>0</v>
          </cell>
          <cell r="N529">
            <v>0</v>
          </cell>
          <cell r="O529">
            <v>0</v>
          </cell>
        </row>
        <row r="530">
          <cell r="B530" t="str">
            <v>4.20.10.10.050.800.00.000</v>
          </cell>
          <cell r="C530" t="str">
            <v>420101005080000000</v>
          </cell>
          <cell r="K530" t="str">
            <v>Acquisto di prestazioni relative all'Assistenza Integrativa e Protesica (SOLO Servizio Distributivo da privato) da non più utilizzare]</v>
          </cell>
          <cell r="L530" t="str">
            <v>€.</v>
          </cell>
        </row>
        <row r="532">
          <cell r="B532" t="str">
            <v>4.20.10.10.060.000.00.000</v>
          </cell>
          <cell r="C532" t="str">
            <v>420101006000000000</v>
          </cell>
          <cell r="K532" t="str">
            <v>B.2.A.6) Acquisti servizi sanitari per assistenza ospedaliera - Totale</v>
          </cell>
          <cell r="L532" t="str">
            <v>€.</v>
          </cell>
          <cell r="M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V532">
            <v>0</v>
          </cell>
          <cell r="W532">
            <v>0</v>
          </cell>
          <cell r="Y532">
            <v>0</v>
          </cell>
          <cell r="Z532">
            <v>0</v>
          </cell>
        </row>
        <row r="534">
          <cell r="B534" t="str">
            <v>COD_COGE_NI</v>
          </cell>
          <cell r="C534" t="str">
            <v>COD_COGE</v>
          </cell>
          <cell r="K534" t="str">
            <v xml:space="preserve">Descrizione </v>
          </cell>
          <cell r="M534" t="str">
            <v>Preconsuntivo al  31/12/2016</v>
          </cell>
          <cell r="N534" t="str">
            <v>Preventivo al  31/12/2017</v>
          </cell>
          <cell r="O534" t="str">
            <v>Variazione</v>
          </cell>
          <cell r="Q534" t="str">
            <v>Budget primo trimestre 2017</v>
          </cell>
          <cell r="R534" t="str">
            <v>Budget secondo trimestre 2017</v>
          </cell>
          <cell r="S534" t="str">
            <v>Budget terzo trimestre 2017</v>
          </cell>
          <cell r="T534" t="str">
            <v>Budget quarto trimestre 2017</v>
          </cell>
          <cell r="V534" t="str">
            <v>Costi da utilizzo contributi</v>
          </cell>
          <cell r="W534" t="str">
            <v>Costi da utilizzo contributi DI CUI SOCIO-SAN</v>
          </cell>
          <cell r="Y534" t="str">
            <v>Costi da contributi</v>
          </cell>
          <cell r="Z534" t="str">
            <v>Costi da contributi DI CUI SOCIO-SAN</v>
          </cell>
        </row>
        <row r="535">
          <cell r="B535" t="str">
            <v>4.20.10.10.060.010.10.000</v>
          </cell>
          <cell r="C535" t="str">
            <v>420101006001010000</v>
          </cell>
          <cell r="H535" t="str">
            <v>B02A</v>
          </cell>
          <cell r="K535" t="str">
            <v>acquisto di Drg da strutture pubbliche ubicate nel proprio territorio: ASST/Fondazioni pubbliche</v>
          </cell>
          <cell r="L535" t="str">
            <v>€.</v>
          </cell>
          <cell r="M535">
            <v>0</v>
          </cell>
          <cell r="N535">
            <v>0</v>
          </cell>
          <cell r="O535">
            <v>0</v>
          </cell>
        </row>
        <row r="536">
          <cell r="B536" t="str">
            <v>4.20.10.10.060.010.20.000</v>
          </cell>
          <cell r="C536" t="str">
            <v>420101006001020000</v>
          </cell>
          <cell r="H536" t="str">
            <v>B02A</v>
          </cell>
          <cell r="K536" t="str">
            <v>acquisto di Drg da strutture pubbliche ubicate nel proprio territorio: altri soggetti pubblici</v>
          </cell>
          <cell r="L536" t="str">
            <v>€.</v>
          </cell>
          <cell r="N536">
            <v>0</v>
          </cell>
        </row>
        <row r="537">
          <cell r="B537" t="str">
            <v>4.20.10.10.060.010.30.000</v>
          </cell>
          <cell r="C537" t="str">
            <v>420101006001030000</v>
          </cell>
          <cell r="H537" t="str">
            <v>B02A</v>
          </cell>
          <cell r="K537" t="str">
            <v>acquisto di Drg da strutture pubbliche ubicate in altre province della Lombardia: ATS/ASST/Fondazioni pubbliche</v>
          </cell>
          <cell r="L537" t="str">
            <v>€.</v>
          </cell>
          <cell r="M537">
            <v>0</v>
          </cell>
          <cell r="N537">
            <v>0</v>
          </cell>
          <cell r="O537">
            <v>0</v>
          </cell>
        </row>
        <row r="538">
          <cell r="B538" t="str">
            <v>4.20.10.10.060.010.40.000</v>
          </cell>
          <cell r="C538" t="str">
            <v>420101006001040000</v>
          </cell>
          <cell r="H538" t="str">
            <v>B02A</v>
          </cell>
          <cell r="K538" t="str">
            <v>acquisto di Drg da strutture pubbliche ubicate in altre province della Lombardia: altri soggetti pubblici</v>
          </cell>
          <cell r="L538" t="str">
            <v>€.</v>
          </cell>
          <cell r="M538">
            <v>0</v>
          </cell>
          <cell r="N538">
            <v>0</v>
          </cell>
          <cell r="O538">
            <v>0</v>
          </cell>
        </row>
        <row r="539">
          <cell r="B539" t="str">
            <v>4.20.10.10.060.010.80.000</v>
          </cell>
          <cell r="C539" t="str">
            <v>420101006001080000</v>
          </cell>
          <cell r="H539" t="str">
            <v>B02A</v>
          </cell>
          <cell r="K539" t="str">
            <v>acquisto di Drg da strutture pubbliche ubicate fuori Regione (mobilità passiva in compensazione)</v>
          </cell>
          <cell r="L539" t="str">
            <v>€.</v>
          </cell>
          <cell r="M539">
            <v>0</v>
          </cell>
          <cell r="N539">
            <v>0</v>
          </cell>
          <cell r="O539">
            <v>0</v>
          </cell>
        </row>
        <row r="540">
          <cell r="B540" t="str">
            <v>4.20.10.10.060.020.10.000</v>
          </cell>
          <cell r="C540" t="str">
            <v>420101006002010000</v>
          </cell>
          <cell r="H540" t="str">
            <v>B02B</v>
          </cell>
          <cell r="K540" t="str">
            <v>acquisto di Drg da erogatori privati ubicati nel proprio territorio: IRCCS privati</v>
          </cell>
          <cell r="L540" t="str">
            <v>€.</v>
          </cell>
          <cell r="M540">
            <v>0</v>
          </cell>
          <cell r="N540">
            <v>0</v>
          </cell>
          <cell r="O540">
            <v>0</v>
          </cell>
        </row>
        <row r="541">
          <cell r="B541" t="str">
            <v>4.20.10.10.060.020.20.000</v>
          </cell>
          <cell r="C541" t="str">
            <v>420101006002020000</v>
          </cell>
          <cell r="H541" t="str">
            <v>B02B</v>
          </cell>
          <cell r="K541" t="str">
            <v>acquisto di Drg da erogatori privati ubicati nel proprio territorio: ospedali classificati</v>
          </cell>
          <cell r="L541" t="str">
            <v>€.</v>
          </cell>
          <cell r="M541">
            <v>0</v>
          </cell>
          <cell r="N541">
            <v>0</v>
          </cell>
          <cell r="O541">
            <v>0</v>
          </cell>
        </row>
        <row r="542">
          <cell r="B542" t="str">
            <v>4.20.10.10.060.020.30.000</v>
          </cell>
          <cell r="C542" t="str">
            <v>420101006002030000</v>
          </cell>
          <cell r="H542" t="str">
            <v>B02B</v>
          </cell>
          <cell r="K542" t="str">
            <v>acquisto di Drg da erogatori privati ubicati nel proprio territorio: case di cura private</v>
          </cell>
          <cell r="L542" t="str">
            <v>€.</v>
          </cell>
          <cell r="M542">
            <v>0</v>
          </cell>
          <cell r="N542">
            <v>0</v>
          </cell>
          <cell r="O542">
            <v>0</v>
          </cell>
        </row>
        <row r="543">
          <cell r="B543" t="str">
            <v>4.20.10.10.060.020.40.000</v>
          </cell>
          <cell r="C543" t="str">
            <v>420101006002040000</v>
          </cell>
          <cell r="H543" t="str">
            <v>B02B</v>
          </cell>
          <cell r="K543" t="str">
            <v>acquisto di Drg da erogatori privati ubicati in altre province della Lombardia: IRCCS privati</v>
          </cell>
          <cell r="L543" t="str">
            <v>€.</v>
          </cell>
          <cell r="M543">
            <v>0</v>
          </cell>
          <cell r="N543">
            <v>0</v>
          </cell>
          <cell r="O543">
            <v>0</v>
          </cell>
        </row>
        <row r="544">
          <cell r="B544" t="str">
            <v>4.20.10.10.060.020.50.000</v>
          </cell>
          <cell r="C544" t="str">
            <v>420101006002050000</v>
          </cell>
          <cell r="H544" t="str">
            <v>B02B</v>
          </cell>
          <cell r="K544" t="str">
            <v>acquisto di Drg da erogatori privati ubicati in altre province della Lombardia: ospedali classificati</v>
          </cell>
          <cell r="L544" t="str">
            <v>€.</v>
          </cell>
          <cell r="M544">
            <v>0</v>
          </cell>
          <cell r="N544">
            <v>0</v>
          </cell>
          <cell r="O544">
            <v>0</v>
          </cell>
        </row>
        <row r="545">
          <cell r="B545" t="str">
            <v>4.20.10.10.060.020.60.000</v>
          </cell>
          <cell r="C545" t="str">
            <v>420101006002060000</v>
          </cell>
          <cell r="H545" t="str">
            <v>B02B</v>
          </cell>
          <cell r="K545" t="str">
            <v>acquisto di Drg da erogatori privati ubicati in altre province della Lombardia: case di cura private</v>
          </cell>
          <cell r="L545" t="str">
            <v>€.</v>
          </cell>
          <cell r="M545">
            <v>0</v>
          </cell>
          <cell r="N545">
            <v>0</v>
          </cell>
          <cell r="O545">
            <v>0</v>
          </cell>
        </row>
        <row r="546">
          <cell r="B546" t="str">
            <v>4.20.10.10.060.900.10.000</v>
          </cell>
          <cell r="C546" t="str">
            <v>420101006090010000</v>
          </cell>
          <cell r="K546" t="str">
            <v>REGIONE: Mobilità attiva Ricoveri privato da contabilizzare a costo</v>
          </cell>
          <cell r="L546" t="str">
            <v>€.</v>
          </cell>
        </row>
        <row r="547">
          <cell r="B547" t="str">
            <v>4.20.10.10.060.900.20.000</v>
          </cell>
          <cell r="C547" t="str">
            <v>420101006090020000</v>
          </cell>
          <cell r="K547" t="str">
            <v>REGIONE: Funzioni non tariffate IRCCS privati + Altro - Ricoveri</v>
          </cell>
          <cell r="L547" t="str">
            <v>€.</v>
          </cell>
        </row>
        <row r="548">
          <cell r="B548" t="str">
            <v>4.20.10.10.060.900.30.000</v>
          </cell>
          <cell r="C548" t="str">
            <v>420101006090030000</v>
          </cell>
          <cell r="K548" t="str">
            <v>REGIONE: Funzioni non tariffate ospedali classificati + Altro - Ricoveri</v>
          </cell>
          <cell r="L548" t="str">
            <v>€.</v>
          </cell>
        </row>
        <row r="549">
          <cell r="B549" t="str">
            <v>4.20.10.10.060.900.40.000</v>
          </cell>
          <cell r="C549" t="str">
            <v>420101006090040000</v>
          </cell>
          <cell r="K549" t="str">
            <v>REGIONE: Funzioni non tariffate case di cura private + Altro - Ricoveri</v>
          </cell>
          <cell r="L549" t="str">
            <v>€.</v>
          </cell>
        </row>
        <row r="551">
          <cell r="B551" t="str">
            <v>4.20.10.10.070.000.00.000</v>
          </cell>
          <cell r="C551" t="str">
            <v>420101007000000000</v>
          </cell>
          <cell r="K551" t="str">
            <v>B.2.A.7) Acquisto prestazioni di psichiatria residenziale e semiresidenziale - Totale</v>
          </cell>
          <cell r="L551" t="str">
            <v>€.</v>
          </cell>
          <cell r="M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V551">
            <v>0</v>
          </cell>
          <cell r="W551">
            <v>0</v>
          </cell>
          <cell r="Y551">
            <v>0</v>
          </cell>
          <cell r="Z551">
            <v>0</v>
          </cell>
        </row>
        <row r="553">
          <cell r="B553" t="str">
            <v>COD_COGE_NI</v>
          </cell>
          <cell r="C553" t="str">
            <v>COD_COGE</v>
          </cell>
          <cell r="K553" t="str">
            <v xml:space="preserve">Descrizione </v>
          </cell>
          <cell r="M553" t="str">
            <v>Preconsuntivo al  31/12/2016</v>
          </cell>
          <cell r="N553" t="str">
            <v>Preventivo al  31/12/2017</v>
          </cell>
          <cell r="O553" t="str">
            <v>Variazione</v>
          </cell>
          <cell r="Q553" t="str">
            <v>Budget primo trimestre 2017</v>
          </cell>
          <cell r="R553" t="str">
            <v>Budget secondo trimestre 2017</v>
          </cell>
          <cell r="S553" t="str">
            <v>Budget terzo trimestre 2017</v>
          </cell>
          <cell r="T553" t="str">
            <v>Budget quarto trimestre 2017</v>
          </cell>
          <cell r="V553" t="str">
            <v>Costi da utilizzo contributi</v>
          </cell>
          <cell r="W553" t="str">
            <v>Costi da utilizzo contributi DI CUI SOCIO-SAN</v>
          </cell>
          <cell r="Y553" t="str">
            <v>Costi da contributi</v>
          </cell>
          <cell r="Z553" t="str">
            <v>Costi da contributi DI CUI SOCIO-SAN</v>
          </cell>
        </row>
        <row r="554">
          <cell r="B554" t="str">
            <v>4.20.10.10.070.010.10.000</v>
          </cell>
          <cell r="C554" t="str">
            <v>420101007001010000</v>
          </cell>
          <cell r="H554" t="str">
            <v>B02A</v>
          </cell>
          <cell r="K554" t="str">
            <v>acquisto di prestazioni di psichiatria in strutture pubbliche ubicate nel proprio territorio: ASST/Fondazioni pubbliche</v>
          </cell>
          <cell r="L554" t="str">
            <v>€.</v>
          </cell>
          <cell r="M554">
            <v>0</v>
          </cell>
          <cell r="N554">
            <v>0</v>
          </cell>
          <cell r="O554">
            <v>0</v>
          </cell>
        </row>
        <row r="555">
          <cell r="B555" t="str">
            <v>4.20.10.10.070.010.20.000</v>
          </cell>
          <cell r="C555" t="str">
            <v>420101007001020000</v>
          </cell>
          <cell r="H555" t="str">
            <v>B02A</v>
          </cell>
          <cell r="K555" t="str">
            <v>acquisto di prestazioni di psichiatria in strutture pubbliche ubicate nel proprio territorio: altri soggetti pubblici</v>
          </cell>
          <cell r="L555" t="str">
            <v>€.</v>
          </cell>
          <cell r="N555">
            <v>0</v>
          </cell>
        </row>
        <row r="556">
          <cell r="B556" t="str">
            <v>4.20.10.10.070.010.30.000</v>
          </cell>
          <cell r="C556" t="str">
            <v>420101007001030000</v>
          </cell>
          <cell r="H556" t="str">
            <v>B02A</v>
          </cell>
          <cell r="K556" t="str">
            <v>acquisto di prestazioni di psichiatria in strutture pubbliche ubicate in altre province lombarde: ATS/ASST/Fondazioni pubbliche</v>
          </cell>
          <cell r="L556" t="str">
            <v>€.</v>
          </cell>
          <cell r="M556">
            <v>0</v>
          </cell>
          <cell r="N556">
            <v>0</v>
          </cell>
          <cell r="O556">
            <v>0</v>
          </cell>
        </row>
        <row r="557">
          <cell r="B557" t="str">
            <v>4.20.10.10.070.010.40.000</v>
          </cell>
          <cell r="C557" t="str">
            <v>420101007001040000</v>
          </cell>
          <cell r="H557" t="str">
            <v>B02A</v>
          </cell>
          <cell r="K557" t="str">
            <v>acquisto di prestazioni di psichiatria in strutture pubbliche ubicate in altre province lombarde: altri soggetti pubblici</v>
          </cell>
          <cell r="L557" t="str">
            <v>€.</v>
          </cell>
          <cell r="M557">
            <v>0</v>
          </cell>
          <cell r="N557">
            <v>0</v>
          </cell>
          <cell r="O557">
            <v>0</v>
          </cell>
        </row>
        <row r="558">
          <cell r="B558" t="str">
            <v>4.20.10.10.070.010.50.000</v>
          </cell>
          <cell r="C558" t="str">
            <v>420101007001050000</v>
          </cell>
          <cell r="H558" t="str">
            <v>B02A</v>
          </cell>
          <cell r="K558" t="str">
            <v>acquisto di prestazioni di psichiatria in strutture pubbliche ubicate fuori regione (Mobilità passiva non soggetta a compensazione)</v>
          </cell>
          <cell r="L558" t="str">
            <v>€.</v>
          </cell>
          <cell r="N558">
            <v>0</v>
          </cell>
        </row>
        <row r="559">
          <cell r="B559" t="str">
            <v>4.20.10.10.070.020.10.000</v>
          </cell>
          <cell r="C559" t="str">
            <v>420101007002010000</v>
          </cell>
          <cell r="H559" t="str">
            <v>B02B</v>
          </cell>
          <cell r="K559" t="str">
            <v>acquisto di prestazioni di psichiatria in strutture private accreditate a contratto ubicate nel proprio territorio</v>
          </cell>
          <cell r="L559" t="str">
            <v>€.</v>
          </cell>
          <cell r="M559">
            <v>0</v>
          </cell>
          <cell r="N559">
            <v>0</v>
          </cell>
          <cell r="O559">
            <v>0</v>
          </cell>
        </row>
        <row r="560">
          <cell r="B560" t="str">
            <v>4.20.10.10.070.020.20.000</v>
          </cell>
          <cell r="C560" t="str">
            <v>420101007002020000</v>
          </cell>
          <cell r="H560" t="str">
            <v>B02B</v>
          </cell>
          <cell r="K560" t="str">
            <v>acquisto di prestazioni di psichiatria in strutture private accreditate a contratto ubicate in altre province lombarde</v>
          </cell>
          <cell r="L560" t="str">
            <v>€.</v>
          </cell>
          <cell r="M560">
            <v>0</v>
          </cell>
          <cell r="N560">
            <v>0</v>
          </cell>
          <cell r="O560">
            <v>0</v>
          </cell>
        </row>
        <row r="561">
          <cell r="B561" t="str">
            <v>4.20.10.10.070.020.30.000</v>
          </cell>
          <cell r="C561" t="str">
            <v>420101007002030000</v>
          </cell>
          <cell r="H561" t="str">
            <v>B02B</v>
          </cell>
          <cell r="K561" t="str">
            <v>acquisto di prestazioni di psichiatria in strutture private accreditate NON a contratto ubicate nel proprio territorio</v>
          </cell>
          <cell r="L561" t="str">
            <v>€.</v>
          </cell>
          <cell r="M561">
            <v>0</v>
          </cell>
          <cell r="N561">
            <v>0</v>
          </cell>
          <cell r="O561">
            <v>0</v>
          </cell>
        </row>
        <row r="562">
          <cell r="B562" t="str">
            <v>4.20.10.10.070.020.40.000</v>
          </cell>
          <cell r="C562" t="str">
            <v>420101007002040000</v>
          </cell>
          <cell r="H562" t="str">
            <v>B02B</v>
          </cell>
          <cell r="K562" t="str">
            <v>acquisto di prestazioni di psichiatria in strutture private accreditate NON a contratto ubicate in altre province lombarde</v>
          </cell>
          <cell r="L562" t="str">
            <v>€.</v>
          </cell>
          <cell r="M562">
            <v>0</v>
          </cell>
          <cell r="N562">
            <v>0</v>
          </cell>
          <cell r="O562">
            <v>0</v>
          </cell>
        </row>
        <row r="563">
          <cell r="B563" t="str">
            <v>4.20.10.10.070.020.50.000</v>
          </cell>
          <cell r="C563" t="str">
            <v>420101007002050000</v>
          </cell>
          <cell r="H563" t="str">
            <v>B02B</v>
          </cell>
          <cell r="K563" t="str">
            <v>acquisto di prestazioni di psichiatria in strutture private ubicate fuori regione (Mobilità passiva non soggetta a compensazione)</v>
          </cell>
          <cell r="L563" t="str">
            <v>€.</v>
          </cell>
          <cell r="M563">
            <v>0</v>
          </cell>
          <cell r="N563">
            <v>0</v>
          </cell>
          <cell r="O563">
            <v>0</v>
          </cell>
        </row>
        <row r="565">
          <cell r="B565" t="str">
            <v>4.20.10.10.080.000.00.000</v>
          </cell>
          <cell r="C565" t="str">
            <v>420101008000000000</v>
          </cell>
          <cell r="K565" t="str">
            <v>B.2.A.8) Acquisto prestazioni di distribuzione farmaci e File F - Totale</v>
          </cell>
          <cell r="L565" t="str">
            <v>€.</v>
          </cell>
          <cell r="M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V565">
            <v>0</v>
          </cell>
          <cell r="W565">
            <v>0</v>
          </cell>
          <cell r="Y565">
            <v>0</v>
          </cell>
          <cell r="Z565">
            <v>0</v>
          </cell>
        </row>
        <row r="567">
          <cell r="B567" t="str">
            <v>COD_COGE_NI</v>
          </cell>
          <cell r="C567" t="str">
            <v>COD_COGE</v>
          </cell>
          <cell r="K567" t="str">
            <v xml:space="preserve">Descrizione </v>
          </cell>
          <cell r="M567" t="str">
            <v>Preconsuntivo al  31/12/2016</v>
          </cell>
          <cell r="N567" t="str">
            <v>Preventivo al  31/12/2017</v>
          </cell>
          <cell r="O567" t="str">
            <v>Variazione</v>
          </cell>
          <cell r="Q567" t="str">
            <v>Budget primo trimestre 2017</v>
          </cell>
          <cell r="R567" t="str">
            <v>Budget secondo trimestre 2017</v>
          </cell>
          <cell r="S567" t="str">
            <v>Budget terzo trimestre 2017</v>
          </cell>
          <cell r="T567" t="str">
            <v>Budget quarto trimestre 2017</v>
          </cell>
          <cell r="V567" t="str">
            <v>Costi da utilizzo contributi</v>
          </cell>
          <cell r="W567" t="str">
            <v>Costi da utilizzo contributi DI CUI SOCIO-SAN</v>
          </cell>
          <cell r="Y567" t="str">
            <v>Costi da contributi</v>
          </cell>
          <cell r="Z567" t="str">
            <v>Costi da contributi DI CUI SOCIO-SAN</v>
          </cell>
        </row>
        <row r="568">
          <cell r="B568" t="str">
            <v>4.20.10.10.080.010.10.000</v>
          </cell>
          <cell r="C568" t="str">
            <v>420101008001010000</v>
          </cell>
          <cell r="H568" t="str">
            <v>B02A</v>
          </cell>
          <cell r="K568" t="str">
            <v>acquisto farmaci file F da struture pubbliche ubicate nel proprio territorio: ASST/Fondazioni pubbliche</v>
          </cell>
          <cell r="L568" t="str">
            <v>€.</v>
          </cell>
          <cell r="M568">
            <v>0</v>
          </cell>
          <cell r="N568">
            <v>0</v>
          </cell>
          <cell r="O568">
            <v>0</v>
          </cell>
        </row>
        <row r="569">
          <cell r="B569" t="str">
            <v>4.20.10.10.080.010.20.000</v>
          </cell>
          <cell r="C569" t="str">
            <v>420101008001020000</v>
          </cell>
          <cell r="H569" t="str">
            <v>B02A</v>
          </cell>
          <cell r="K569" t="str">
            <v>acquisto farmaci file F da struture pubbliche ubicate nel proprio territorio: altri Enti pubblici</v>
          </cell>
          <cell r="L569" t="str">
            <v>€.</v>
          </cell>
          <cell r="N569">
            <v>0</v>
          </cell>
        </row>
        <row r="570">
          <cell r="B570" t="str">
            <v>4.20.10.10.080.010.30.000</v>
          </cell>
          <cell r="C570" t="str">
            <v>420101008001030000</v>
          </cell>
          <cell r="H570" t="str">
            <v>B02A</v>
          </cell>
          <cell r="K570" t="str">
            <v>acquisto farmaci file F da strutture pubbliche ubicate in altre province della Regione: ATS/ASST/Fondazioni pubbliche</v>
          </cell>
          <cell r="L570" t="str">
            <v>€.</v>
          </cell>
          <cell r="M570">
            <v>0</v>
          </cell>
          <cell r="N570">
            <v>0</v>
          </cell>
          <cell r="O570">
            <v>0</v>
          </cell>
        </row>
        <row r="571">
          <cell r="B571" t="str">
            <v>4.20.10.10.080.010.40.000</v>
          </cell>
          <cell r="C571" t="str">
            <v>420101008001040000</v>
          </cell>
          <cell r="H571" t="str">
            <v>B02A</v>
          </cell>
          <cell r="K571" t="str">
            <v>acquisto farmaci file F da strutture pubbliche ubicate in altre province della Regione: altri Enti pubblici</v>
          </cell>
          <cell r="L571" t="str">
            <v>€.</v>
          </cell>
          <cell r="M571">
            <v>0</v>
          </cell>
          <cell r="N571">
            <v>0</v>
          </cell>
          <cell r="O571">
            <v>0</v>
          </cell>
        </row>
        <row r="572">
          <cell r="B572" t="str">
            <v>4.20.10.10.080.010.50.000</v>
          </cell>
          <cell r="C572" t="str">
            <v>420101008001050000</v>
          </cell>
          <cell r="H572" t="str">
            <v>B02A</v>
          </cell>
          <cell r="K572" t="str">
            <v>acquisto farmaci file F da Istituti penitenziari (anche per il tramite di ASST/Fondazioni pubbliche)</v>
          </cell>
          <cell r="L572" t="str">
            <v>€.</v>
          </cell>
          <cell r="M572">
            <v>0</v>
          </cell>
          <cell r="N572">
            <v>0</v>
          </cell>
          <cell r="O572">
            <v>0</v>
          </cell>
        </row>
        <row r="573">
          <cell r="B573" t="str">
            <v>4.20.10.10.080.010.80.000</v>
          </cell>
          <cell r="C573" t="str">
            <v>420101008001080000</v>
          </cell>
          <cell r="H573" t="str">
            <v>B02A</v>
          </cell>
          <cell r="K573" t="str">
            <v>acquisto farmaci file F fuori Regione (Mobilità passiva in compensazione)</v>
          </cell>
          <cell r="L573" t="str">
            <v>€.</v>
          </cell>
          <cell r="M573">
            <v>0</v>
          </cell>
          <cell r="N573">
            <v>0</v>
          </cell>
          <cell r="O573">
            <v>0</v>
          </cell>
        </row>
        <row r="574">
          <cell r="B574" t="str">
            <v>4.20.10.10.080.020.10.000</v>
          </cell>
          <cell r="C574" t="str">
            <v>420101008002010000</v>
          </cell>
          <cell r="H574" t="str">
            <v>B02B</v>
          </cell>
          <cell r="K574" t="str">
            <v>Acquisto farmaci file F da erogatori privati ubicati nel proprio territorio: IRCCS privati</v>
          </cell>
          <cell r="L574" t="str">
            <v>€.</v>
          </cell>
          <cell r="M574">
            <v>0</v>
          </cell>
          <cell r="N574">
            <v>0</v>
          </cell>
          <cell r="O574">
            <v>0</v>
          </cell>
        </row>
        <row r="575">
          <cell r="B575" t="str">
            <v>4.20.10.10.080.020.20.000</v>
          </cell>
          <cell r="C575" t="str">
            <v>420101008002020000</v>
          </cell>
          <cell r="H575" t="str">
            <v>B02B</v>
          </cell>
          <cell r="K575" t="str">
            <v>Acquisto farmaci file F da erogatori privati ubicati nel proprio territorio: ospedali classificati</v>
          </cell>
          <cell r="L575" t="str">
            <v>€.</v>
          </cell>
          <cell r="M575">
            <v>0</v>
          </cell>
          <cell r="N575">
            <v>0</v>
          </cell>
          <cell r="O575">
            <v>0</v>
          </cell>
        </row>
        <row r="576">
          <cell r="B576" t="str">
            <v>4.20.10.10.080.020.30.000</v>
          </cell>
          <cell r="C576" t="str">
            <v>420101008002030000</v>
          </cell>
          <cell r="H576" t="str">
            <v>B02B</v>
          </cell>
          <cell r="K576" t="str">
            <v>Acquisto farmaci file F da erogatori privati ubicati nel proprio territorio: case di cura private</v>
          </cell>
          <cell r="L576" t="str">
            <v>€.</v>
          </cell>
          <cell r="M576">
            <v>0</v>
          </cell>
          <cell r="N576">
            <v>0</v>
          </cell>
          <cell r="O576">
            <v>0</v>
          </cell>
        </row>
        <row r="577">
          <cell r="B577" t="str">
            <v>4.20.10.10.080.020.40.000</v>
          </cell>
          <cell r="C577" t="str">
            <v>420101008002040000</v>
          </cell>
          <cell r="H577" t="str">
            <v>B02B</v>
          </cell>
          <cell r="K577" t="str">
            <v>Acquisto farmaci file F da erogatori privati ubicati in altre province della Regione: IRCCS privati</v>
          </cell>
          <cell r="L577" t="str">
            <v>€.</v>
          </cell>
          <cell r="M577">
            <v>0</v>
          </cell>
          <cell r="N577">
            <v>0</v>
          </cell>
          <cell r="O577">
            <v>0</v>
          </cell>
        </row>
        <row r="578">
          <cell r="B578" t="str">
            <v>4.20.10.10.080.020.50.000</v>
          </cell>
          <cell r="C578" t="str">
            <v>420101008002050000</v>
          </cell>
          <cell r="H578" t="str">
            <v>B02B</v>
          </cell>
          <cell r="K578" t="str">
            <v>Acquisto farmaci file F da erogatori privati ubicati in altre province della Regione: ospedali classificati</v>
          </cell>
          <cell r="L578" t="str">
            <v>€.</v>
          </cell>
          <cell r="M578">
            <v>0</v>
          </cell>
          <cell r="N578">
            <v>0</v>
          </cell>
          <cell r="O578">
            <v>0</v>
          </cell>
        </row>
        <row r="579">
          <cell r="B579" t="str">
            <v>4.20.10.10.080.020.60.000</v>
          </cell>
          <cell r="C579" t="str">
            <v>420101008002060000</v>
          </cell>
          <cell r="H579" t="str">
            <v>B02B</v>
          </cell>
          <cell r="K579" t="str">
            <v>Acquisto farmaci file F da erogatori privati ubicati in altre province della Regione: case di cura private</v>
          </cell>
          <cell r="L579" t="str">
            <v>€.</v>
          </cell>
          <cell r="M579">
            <v>0</v>
          </cell>
          <cell r="N579">
            <v>0</v>
          </cell>
          <cell r="O579">
            <v>0</v>
          </cell>
        </row>
        <row r="580">
          <cell r="B580" t="str">
            <v>4.20.10.10.080.030.10.000</v>
          </cell>
          <cell r="C580" t="str">
            <v>420101008003010000</v>
          </cell>
          <cell r="H580" t="str">
            <v>B02A</v>
          </cell>
          <cell r="K580" t="str">
            <v>acquisto farmaci "Doppio canale" (ex Nota CUF 37 più ossigeno) da strutture pubbliche ubicate nel proprio territorio (rimborso farmaco più servizio): ASST/Fondazioni pubbliche</v>
          </cell>
          <cell r="L580" t="str">
            <v>€.</v>
          </cell>
          <cell r="M580">
            <v>0</v>
          </cell>
          <cell r="N580">
            <v>0</v>
          </cell>
          <cell r="O580">
            <v>0</v>
          </cell>
        </row>
        <row r="581">
          <cell r="B581" t="str">
            <v>4.20.10.10.080.030.20.000</v>
          </cell>
          <cell r="C581" t="str">
            <v>420101008003020000</v>
          </cell>
          <cell r="H581" t="str">
            <v>B02A</v>
          </cell>
          <cell r="K581" t="str">
            <v>acquisto farmaci "Doppio canale" (ex Nota CUF 37 più ossigeno) da strutture pubbliche ubicate nel proprio territorio (rimborso farmaco più servizio): altri Enti pubblici</v>
          </cell>
          <cell r="L581" t="str">
            <v>€.</v>
          </cell>
          <cell r="N581">
            <v>0</v>
          </cell>
        </row>
        <row r="582">
          <cell r="B582" t="str">
            <v>4.20.10.10.080.030.30.000</v>
          </cell>
          <cell r="C582" t="str">
            <v>420101008003030000</v>
          </cell>
          <cell r="H582" t="str">
            <v>B02A</v>
          </cell>
          <cell r="K582" t="str">
            <v>acquisto farmaci "Doppio canale" (ex Nota CUF 37 più ossigeno) da strutture pubbliche ubicate in altre province (rimborso farmaco più servizio): ATS/ASST/Fondazioni pubbliche</v>
          </cell>
          <cell r="L582" t="str">
            <v>€.</v>
          </cell>
          <cell r="M582">
            <v>0</v>
          </cell>
          <cell r="N582">
            <v>0</v>
          </cell>
          <cell r="O582">
            <v>0</v>
          </cell>
        </row>
        <row r="583">
          <cell r="B583" t="str">
            <v>4.20.10.10.080.030.40.000</v>
          </cell>
          <cell r="C583" t="str">
            <v>420101008003040000</v>
          </cell>
          <cell r="H583" t="str">
            <v>B02A</v>
          </cell>
          <cell r="K583" t="str">
            <v>acquisto farmaci "Doppio canale" (ex Nota CUF 37 più ossigeno) da strutture pubbliche ubicate in altre province (rimborso farmaco più servizio): altri Enti pubblici</v>
          </cell>
          <cell r="L583" t="str">
            <v>€.</v>
          </cell>
          <cell r="M583">
            <v>0</v>
          </cell>
          <cell r="N583">
            <v>0</v>
          </cell>
          <cell r="O583">
            <v>0</v>
          </cell>
        </row>
        <row r="584">
          <cell r="B584" t="str">
            <v>4.20.10.10.080.030.80.000</v>
          </cell>
          <cell r="C584" t="str">
            <v>420101008003080000</v>
          </cell>
          <cell r="H584" t="str">
            <v>B02A</v>
          </cell>
          <cell r="K584" t="str">
            <v>Prestazioni di acquisto di "Doppio canale" da strutture ubicate fuori regione (Mobilità passiva in compensazione)</v>
          </cell>
          <cell r="L584" t="str">
            <v>€.</v>
          </cell>
          <cell r="N584">
            <v>0</v>
          </cell>
        </row>
        <row r="585">
          <cell r="B585" t="str">
            <v>4.20.10.10.080.040.10.000</v>
          </cell>
          <cell r="C585" t="str">
            <v>420101008004010000</v>
          </cell>
          <cell r="H585" t="str">
            <v>B02B</v>
          </cell>
          <cell r="K585" t="str">
            <v>Prestazioni di acquisto più servizio distributivo di "Doppio canale" da soggetti privati ubicati nel proprio territorio</v>
          </cell>
          <cell r="L585" t="str">
            <v>€.</v>
          </cell>
          <cell r="M585">
            <v>0</v>
          </cell>
          <cell r="N585">
            <v>0</v>
          </cell>
          <cell r="O585">
            <v>0</v>
          </cell>
        </row>
        <row r="586">
          <cell r="B586" t="str">
            <v>4.20.10.10.080.040.20.000</v>
          </cell>
          <cell r="C586" t="str">
            <v>420101008004020000</v>
          </cell>
          <cell r="H586" t="str">
            <v>B02B</v>
          </cell>
          <cell r="K586" t="str">
            <v>Prestazioni di acquisto più servizio distributivo di "Doppio canale" da soggetti privati ubicati in altre province</v>
          </cell>
          <cell r="L586" t="str">
            <v>€.</v>
          </cell>
          <cell r="M586">
            <v>0</v>
          </cell>
          <cell r="N586">
            <v>0</v>
          </cell>
          <cell r="O586">
            <v>0</v>
          </cell>
        </row>
        <row r="587">
          <cell r="B587" t="str">
            <v>4.20.10.10.080.040.30.000</v>
          </cell>
          <cell r="C587" t="str">
            <v>420101008004030000</v>
          </cell>
          <cell r="H587" t="str">
            <v>B02B</v>
          </cell>
          <cell r="K587" t="str">
            <v>Acquisti di prestazioni derivanti dall'attività di "Doppio Canale" (SOLO Servizio Distributivo da privato)</v>
          </cell>
          <cell r="L587" t="str">
            <v>€.</v>
          </cell>
          <cell r="M587">
            <v>0</v>
          </cell>
          <cell r="N587">
            <v>0</v>
          </cell>
          <cell r="O587">
            <v>0</v>
          </cell>
        </row>
        <row r="588">
          <cell r="B588" t="str">
            <v>4.20.10.10.080.050.10.000</v>
          </cell>
          <cell r="C588" t="str">
            <v>420101008005010000</v>
          </cell>
          <cell r="H588" t="str">
            <v>B02A</v>
          </cell>
          <cell r="K588" t="str">
            <v>acquisto farmaci "Primo Ciclo" da strutture pubbliche ubicate nel proprio territorio: ASST/Fondazioni pubbliche</v>
          </cell>
          <cell r="L588" t="str">
            <v>€.</v>
          </cell>
          <cell r="M588">
            <v>0</v>
          </cell>
          <cell r="N588">
            <v>0</v>
          </cell>
          <cell r="O588">
            <v>0</v>
          </cell>
        </row>
        <row r="589">
          <cell r="B589" t="str">
            <v>4.20.10.10.080.050.20.000</v>
          </cell>
          <cell r="C589" t="str">
            <v>420101008005020000</v>
          </cell>
          <cell r="H589" t="str">
            <v>B02A</v>
          </cell>
          <cell r="K589" t="str">
            <v>acquisto farmaci "Primo Ciclo" da strutture pubbliche ubicate nel proprio territorio: altri Enti pubblici</v>
          </cell>
          <cell r="L589" t="str">
            <v>€.</v>
          </cell>
          <cell r="N589">
            <v>0</v>
          </cell>
        </row>
        <row r="590">
          <cell r="B590" t="str">
            <v>4.20.10.10.080.050.30.000</v>
          </cell>
          <cell r="C590" t="str">
            <v>420101008005030000</v>
          </cell>
          <cell r="H590" t="str">
            <v>B02A</v>
          </cell>
          <cell r="K590" t="str">
            <v>acquisto farmaci "Primo Ciclo" da strutture pubbliche ubicate in altre province della Regione: ASST/Fondazioni pubbliche</v>
          </cell>
          <cell r="L590" t="str">
            <v>€.</v>
          </cell>
          <cell r="M590">
            <v>0</v>
          </cell>
          <cell r="N590">
            <v>0</v>
          </cell>
          <cell r="O590">
            <v>0</v>
          </cell>
        </row>
        <row r="591">
          <cell r="B591" t="str">
            <v>4.20.10.10.080.050.40.000</v>
          </cell>
          <cell r="C591" t="str">
            <v>420101008005040000</v>
          </cell>
          <cell r="H591" t="str">
            <v>B02A</v>
          </cell>
          <cell r="K591" t="str">
            <v>acquisto farmaci "Primo Ciclo" da strutture pubbliche ubicate in altre province della Regione: altri Enti pubblici</v>
          </cell>
          <cell r="L591" t="str">
            <v>€.</v>
          </cell>
          <cell r="M591">
            <v>0</v>
          </cell>
          <cell r="N591">
            <v>0</v>
          </cell>
          <cell r="O591">
            <v>0</v>
          </cell>
        </row>
        <row r="592">
          <cell r="B592" t="str">
            <v>4.20.10.10.080.050.80.000</v>
          </cell>
          <cell r="C592" t="str">
            <v>420101008005080000</v>
          </cell>
          <cell r="H592" t="str">
            <v>B02A</v>
          </cell>
          <cell r="K592" t="str">
            <v>acquisto farmaci "Primo Ciclo" da strutture ubicate fuori Regione (Mobilità passiva in compensazione)</v>
          </cell>
          <cell r="L592" t="str">
            <v>€.</v>
          </cell>
          <cell r="N592">
            <v>0</v>
          </cell>
        </row>
        <row r="593">
          <cell r="B593" t="str">
            <v>4.20.10.10.080.060.10.000</v>
          </cell>
          <cell r="C593" t="str">
            <v>420101008006010000</v>
          </cell>
          <cell r="H593" t="str">
            <v>B02A</v>
          </cell>
          <cell r="K593" t="str">
            <v>acquisto farmaci "Primo Ciclo" da strutture private ubicate nel proprio territorio</v>
          </cell>
          <cell r="L593" t="str">
            <v>€.</v>
          </cell>
          <cell r="M593">
            <v>0</v>
          </cell>
          <cell r="N593">
            <v>0</v>
          </cell>
          <cell r="O593">
            <v>0</v>
          </cell>
        </row>
        <row r="594">
          <cell r="B594" t="str">
            <v>4.20.10.10.080.060.20.000</v>
          </cell>
          <cell r="C594" t="str">
            <v>420101008006020000</v>
          </cell>
          <cell r="H594" t="str">
            <v>B02A</v>
          </cell>
          <cell r="K594" t="str">
            <v>acquisto farmaci "Primo Ciclo" da strutture private ubicate in altre province della Regione</v>
          </cell>
          <cell r="L594" t="str">
            <v>€.</v>
          </cell>
          <cell r="M594">
            <v>0</v>
          </cell>
          <cell r="N594">
            <v>0</v>
          </cell>
          <cell r="O594">
            <v>0</v>
          </cell>
        </row>
        <row r="595">
          <cell r="B595" t="str">
            <v>4.20.10.10.080.900.90.000</v>
          </cell>
          <cell r="C595" t="str">
            <v>420101008090090000</v>
          </cell>
          <cell r="K595" t="str">
            <v>REGIONE: Mobilità attiva File F, Doppio Canale, Primo Ciclo privato da contabilizzare a costo</v>
          </cell>
          <cell r="L595" t="str">
            <v>€.</v>
          </cell>
        </row>
        <row r="597">
          <cell r="B597" t="str">
            <v>4.20.10.10.090.000.00.000</v>
          </cell>
          <cell r="C597" t="str">
            <v>420101009000000000</v>
          </cell>
          <cell r="K597" t="str">
            <v>B.2.A.9) Acquisto prestazioni termali in convenzione - Totale</v>
          </cell>
          <cell r="L597" t="str">
            <v>€.</v>
          </cell>
          <cell r="M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V597">
            <v>0</v>
          </cell>
          <cell r="W597">
            <v>0</v>
          </cell>
          <cell r="Y597">
            <v>0</v>
          </cell>
          <cell r="Z597">
            <v>0</v>
          </cell>
        </row>
        <row r="599">
          <cell r="B599" t="str">
            <v>COD_COGE_NI</v>
          </cell>
          <cell r="C599" t="str">
            <v>COD_COGE</v>
          </cell>
          <cell r="K599" t="str">
            <v xml:space="preserve">Descrizione </v>
          </cell>
          <cell r="M599" t="str">
            <v>Preconsuntivo al  31/12/2016</v>
          </cell>
          <cell r="N599" t="str">
            <v>Preventivo al  31/12/2017</v>
          </cell>
          <cell r="O599" t="str">
            <v>Variazione</v>
          </cell>
          <cell r="Q599" t="str">
            <v>Budget primo trimestre 2017</v>
          </cell>
          <cell r="R599" t="str">
            <v>Budget secondo trimestre 2017</v>
          </cell>
          <cell r="S599" t="str">
            <v>Budget terzo trimestre 2017</v>
          </cell>
          <cell r="T599" t="str">
            <v>Budget quarto trimestre 2017</v>
          </cell>
          <cell r="V599" t="str">
            <v>Costi da utilizzo contributi</v>
          </cell>
          <cell r="W599" t="str">
            <v>Costi da utilizzo contributi DI CUI SOCIO-SAN</v>
          </cell>
          <cell r="Y599" t="str">
            <v>Costi da contributi</v>
          </cell>
          <cell r="Z599" t="str">
            <v>Costi da contributi DI CUI SOCIO-SAN</v>
          </cell>
        </row>
        <row r="600">
          <cell r="B600" t="str">
            <v>4.20.10.10.090.010.00.000</v>
          </cell>
          <cell r="C600" t="str">
            <v>420101009001000000</v>
          </cell>
          <cell r="H600" t="str">
            <v>B02B</v>
          </cell>
          <cell r="K600" t="str">
            <v>assistenza termale in convenzione ubicate nel proprio territorio</v>
          </cell>
          <cell r="L600" t="str">
            <v>€.</v>
          </cell>
          <cell r="M600">
            <v>0</v>
          </cell>
          <cell r="N600">
            <v>0</v>
          </cell>
          <cell r="O600">
            <v>0</v>
          </cell>
        </row>
        <row r="601">
          <cell r="B601" t="str">
            <v>4.20.10.10.090.020.00.000</v>
          </cell>
          <cell r="C601" t="str">
            <v>420101009002000000</v>
          </cell>
          <cell r="H601" t="str">
            <v>B02B</v>
          </cell>
          <cell r="K601" t="str">
            <v>assistenza termale in convenzione ubicate in altre province della Regione</v>
          </cell>
          <cell r="L601" t="str">
            <v>€.</v>
          </cell>
          <cell r="M601">
            <v>0</v>
          </cell>
          <cell r="N601">
            <v>0</v>
          </cell>
          <cell r="O601">
            <v>0</v>
          </cell>
        </row>
        <row r="602">
          <cell r="B602" t="str">
            <v>4.20.10.10.090.030.00.000</v>
          </cell>
          <cell r="C602" t="str">
            <v>420101009003000000</v>
          </cell>
          <cell r="H602" t="str">
            <v>B02B</v>
          </cell>
          <cell r="K602" t="str">
            <v>assistenza termale in convenzione fuori Regione (Mobilità passiva in compensazione)</v>
          </cell>
          <cell r="L602" t="str">
            <v>€.</v>
          </cell>
          <cell r="M602">
            <v>0</v>
          </cell>
          <cell r="N602">
            <v>0</v>
          </cell>
          <cell r="O602">
            <v>0</v>
          </cell>
        </row>
        <row r="603">
          <cell r="B603" t="str">
            <v>4.20.10.10.090.900.00.000</v>
          </cell>
          <cell r="C603" t="str">
            <v>420101009090000000</v>
          </cell>
          <cell r="K603" t="str">
            <v>REGIONE: Mobilità attiva prestazioni Termali privato da contabilizzare a costo</v>
          </cell>
          <cell r="L603" t="str">
            <v>€.</v>
          </cell>
        </row>
        <row r="605">
          <cell r="B605" t="str">
            <v>4.20.10.10.100.000.00.000</v>
          </cell>
          <cell r="C605" t="str">
            <v>420101010000000000</v>
          </cell>
          <cell r="K605" t="str">
            <v>B.2.A.10) Acquisto prestazioni trasporto sanitari - Totale</v>
          </cell>
          <cell r="L605" t="str">
            <v>€.</v>
          </cell>
          <cell r="M605">
            <v>176</v>
          </cell>
          <cell r="N605">
            <v>176</v>
          </cell>
          <cell r="O605">
            <v>0</v>
          </cell>
          <cell r="Q605">
            <v>44</v>
          </cell>
          <cell r="R605">
            <v>44</v>
          </cell>
          <cell r="S605">
            <v>44</v>
          </cell>
          <cell r="T605">
            <v>44</v>
          </cell>
          <cell r="V605">
            <v>0</v>
          </cell>
          <cell r="W605">
            <v>0</v>
          </cell>
          <cell r="Y605">
            <v>0</v>
          </cell>
          <cell r="Z605">
            <v>0</v>
          </cell>
        </row>
        <row r="607">
          <cell r="B607" t="str">
            <v>COD_COGE_NI</v>
          </cell>
          <cell r="C607" t="str">
            <v>COD_COGE</v>
          </cell>
          <cell r="K607" t="str">
            <v xml:space="preserve">Descrizione </v>
          </cell>
          <cell r="M607" t="str">
            <v>Preconsuntivo al  31/12/2016</v>
          </cell>
          <cell r="N607" t="str">
            <v>Preventivo al  31/12/2017</v>
          </cell>
          <cell r="O607" t="str">
            <v>Variazione</v>
          </cell>
          <cell r="Q607" t="str">
            <v>Budget primo trimestre 2017</v>
          </cell>
          <cell r="R607" t="str">
            <v>Budget secondo trimestre 2017</v>
          </cell>
          <cell r="S607" t="str">
            <v>Budget terzo trimestre 2017</v>
          </cell>
          <cell r="T607" t="str">
            <v>Budget quarto trimestre 2017</v>
          </cell>
          <cell r="V607" t="str">
            <v>Costi da utilizzo contributi</v>
          </cell>
          <cell r="W607" t="str">
            <v>Costi da utilizzo contributi DI CUI SOCIO-SAN</v>
          </cell>
          <cell r="Y607" t="str">
            <v>Costi da contributi</v>
          </cell>
          <cell r="Z607" t="str">
            <v>Costi da contributi DI CUI SOCIO-SAN</v>
          </cell>
        </row>
        <row r="608">
          <cell r="B608" t="str">
            <v>4.20.10.10.100.010.10.000</v>
          </cell>
          <cell r="C608" t="str">
            <v>420101010001010000</v>
          </cell>
          <cell r="H608" t="str">
            <v>B02A</v>
          </cell>
          <cell r="K608" t="str">
            <v>Trasporti sanitari per emergenza da pubblico (118)</v>
          </cell>
          <cell r="L608" t="str">
            <v>€.</v>
          </cell>
          <cell r="M608">
            <v>0</v>
          </cell>
          <cell r="N608">
            <v>0</v>
          </cell>
          <cell r="O608">
            <v>0</v>
          </cell>
        </row>
        <row r="609">
          <cell r="B609" t="str">
            <v>4.20.10.10.100.010.20.000</v>
          </cell>
          <cell r="C609" t="str">
            <v>420101010001020000</v>
          </cell>
          <cell r="H609" t="str">
            <v>B02A</v>
          </cell>
          <cell r="K609" t="str">
            <v>Altri Trasporti sanitari da pubblico</v>
          </cell>
          <cell r="L609" t="str">
            <v>€.</v>
          </cell>
          <cell r="M609">
            <v>0</v>
          </cell>
          <cell r="N609">
            <v>0</v>
          </cell>
          <cell r="O609">
            <v>0</v>
          </cell>
        </row>
        <row r="610">
          <cell r="B610" t="str">
            <v>4.20.10.10.100.010.80.000</v>
          </cell>
          <cell r="C610" t="str">
            <v>420101010001080000</v>
          </cell>
          <cell r="H610" t="str">
            <v>B02A</v>
          </cell>
          <cell r="K610" t="str">
            <v>Trasporti fuori regione (mobilità passiva in compensazione)</v>
          </cell>
          <cell r="L610" t="str">
            <v>€.</v>
          </cell>
          <cell r="M610">
            <v>0</v>
          </cell>
          <cell r="N610">
            <v>0</v>
          </cell>
          <cell r="O610">
            <v>0</v>
          </cell>
        </row>
        <row r="611">
          <cell r="B611" t="str">
            <v>4.20.10.10.100.020.10.000</v>
          </cell>
          <cell r="C611" t="str">
            <v>420101010002010000</v>
          </cell>
          <cell r="H611" t="str">
            <v>B02B</v>
          </cell>
          <cell r="K611" t="str">
            <v>Trasporti sanitari per emergenza da privato (118)</v>
          </cell>
          <cell r="L611" t="str">
            <v>€.</v>
          </cell>
          <cell r="M611">
            <v>0</v>
          </cell>
          <cell r="N611">
            <v>0</v>
          </cell>
          <cell r="O611">
            <v>0</v>
          </cell>
        </row>
        <row r="612">
          <cell r="B612" t="str">
            <v>4.20.10.10.100.020.20.000</v>
          </cell>
          <cell r="C612" t="str">
            <v>420101010002020000</v>
          </cell>
          <cell r="H612" t="str">
            <v>B02B</v>
          </cell>
          <cell r="K612" t="str">
            <v>Altri Trasporti sanitari da privato</v>
          </cell>
          <cell r="L612" t="str">
            <v>€.</v>
          </cell>
          <cell r="M612">
            <v>176</v>
          </cell>
          <cell r="N612">
            <v>176</v>
          </cell>
          <cell r="O612">
            <v>0</v>
          </cell>
          <cell r="Q612">
            <v>44</v>
          </cell>
          <cell r="R612">
            <v>44</v>
          </cell>
          <cell r="S612">
            <v>44</v>
          </cell>
          <cell r="T612">
            <v>44</v>
          </cell>
        </row>
        <row r="613">
          <cell r="B613" t="str">
            <v>4.20.10.10.100.900.90.000</v>
          </cell>
          <cell r="C613" t="str">
            <v>420101010090090000</v>
          </cell>
          <cell r="K613" t="str">
            <v>REGIONE: Mobilità attiva prestazioni di Trasporto privato da contabilizzare a costo</v>
          </cell>
          <cell r="L613" t="str">
            <v>€.</v>
          </cell>
        </row>
        <row r="615">
          <cell r="B615" t="str">
            <v>4.20.10.10.110.000.00.000</v>
          </cell>
          <cell r="C615" t="str">
            <v>420101011000000000</v>
          </cell>
          <cell r="K615" t="str">
            <v>B.2.A.11) Acquisto prestazioni Socio-Sanitaria a rilevanza sanitaria - Totale</v>
          </cell>
          <cell r="L615" t="str">
            <v>€.</v>
          </cell>
          <cell r="M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V615">
            <v>0</v>
          </cell>
          <cell r="W615">
            <v>0</v>
          </cell>
          <cell r="Y615">
            <v>0</v>
          </cell>
          <cell r="Z615">
            <v>0</v>
          </cell>
        </row>
        <row r="617">
          <cell r="B617" t="str">
            <v>COD_COGE_NI</v>
          </cell>
          <cell r="C617" t="str">
            <v>COD_COGE</v>
          </cell>
          <cell r="K617" t="str">
            <v xml:space="preserve">Descrizione </v>
          </cell>
          <cell r="M617" t="str">
            <v>Preconsuntivo al  31/12/2016</v>
          </cell>
          <cell r="N617" t="str">
            <v>Preventivo al  31/12/2017</v>
          </cell>
          <cell r="O617" t="str">
            <v>Variazione</v>
          </cell>
          <cell r="Q617" t="str">
            <v>Budget primo trimestre 2017</v>
          </cell>
          <cell r="R617" t="str">
            <v>Budget secondo trimestre 2017</v>
          </cell>
          <cell r="S617" t="str">
            <v>Budget terzo trimestre 2017</v>
          </cell>
          <cell r="T617" t="str">
            <v>Budget quarto trimestre 2017</v>
          </cell>
          <cell r="V617" t="str">
            <v>Costi da utilizzo contributi</v>
          </cell>
          <cell r="W617" t="str">
            <v>Costi da utilizzo contributi DI CUI SOCIO-SAN</v>
          </cell>
          <cell r="Y617" t="str">
            <v>Costi da contributi</v>
          </cell>
          <cell r="Z617" t="str">
            <v>Costi da contributi DI CUI SOCIO-SAN</v>
          </cell>
        </row>
        <row r="618">
          <cell r="B618" t="str">
            <v>4.20.10.10.110.010.10.010</v>
          </cell>
          <cell r="C618" t="str">
            <v>420101011001010010</v>
          </cell>
          <cell r="H618" t="str">
            <v>B02A</v>
          </cell>
          <cell r="K618" t="str">
            <v>acquisto di prestazioni socio sanitarie integrate da strutture ubicate nel proprio territorio: di cui da RSA pubbliche</v>
          </cell>
          <cell r="L618" t="str">
            <v>€.</v>
          </cell>
          <cell r="M618">
            <v>0</v>
          </cell>
          <cell r="N618">
            <v>0</v>
          </cell>
          <cell r="O618">
            <v>0</v>
          </cell>
        </row>
        <row r="619">
          <cell r="B619" t="str">
            <v>4.20.10.10.110.010.10.040</v>
          </cell>
          <cell r="C619" t="str">
            <v>420101011001010040</v>
          </cell>
          <cell r="H619" t="str">
            <v>B02A</v>
          </cell>
          <cell r="K619" t="str">
            <v>acquisto di prestazioni socio sanitarie integrate da strutture ubicate nel proprio territorio: di cui da C.S.E. pubblici</v>
          </cell>
          <cell r="L619" t="str">
            <v>€.</v>
          </cell>
          <cell r="N619">
            <v>0</v>
          </cell>
        </row>
        <row r="620">
          <cell r="B620" t="str">
            <v>4.20.10.10.110.010.10.050</v>
          </cell>
          <cell r="C620" t="str">
            <v>420101011001010050</v>
          </cell>
          <cell r="H620" t="str">
            <v>B02A</v>
          </cell>
          <cell r="K620" t="str">
            <v>acquisto di prestazioni socio sanitarie integrate da strutture ubicate nel proprio territorio: di cui da C.D.I. pubblici</v>
          </cell>
          <cell r="L620" t="str">
            <v>€.</v>
          </cell>
          <cell r="M620">
            <v>0</v>
          </cell>
          <cell r="N620">
            <v>0</v>
          </cell>
          <cell r="O620">
            <v>0</v>
          </cell>
        </row>
        <row r="621">
          <cell r="B621" t="str">
            <v>4.20.10.10.110.010.10.060</v>
          </cell>
          <cell r="C621" t="str">
            <v>420101011001010060</v>
          </cell>
          <cell r="H621" t="str">
            <v>B02A</v>
          </cell>
          <cell r="K621" t="str">
            <v>acquisto di prestazioni socio sanitarie integrate da strutture ubicate nel proprio territorio: di cui da R.S.D. pubbliche</v>
          </cell>
          <cell r="L621" t="str">
            <v>€.</v>
          </cell>
          <cell r="M621">
            <v>0</v>
          </cell>
          <cell r="N621">
            <v>0</v>
          </cell>
          <cell r="O621">
            <v>0</v>
          </cell>
        </row>
        <row r="622">
          <cell r="B622" t="str">
            <v>4.20.10.10.110.010.10.070</v>
          </cell>
          <cell r="C622" t="str">
            <v>420101011001010070</v>
          </cell>
          <cell r="H622" t="str">
            <v>B02A</v>
          </cell>
          <cell r="K622" t="str">
            <v>acquisto di prestazioni socio sanitarie integrate da strutture pubbliche ubicate nel proprio territorio: di cui per pazienti ex O.P. di fascia B (al netto delle tariffe di accreditamento)</v>
          </cell>
          <cell r="L622" t="str">
            <v>€.</v>
          </cell>
          <cell r="N622">
            <v>0</v>
          </cell>
        </row>
        <row r="623">
          <cell r="B623" t="str">
            <v>4.20.10.10.110.010.10.080</v>
          </cell>
          <cell r="C623" t="str">
            <v>420101011001010080</v>
          </cell>
          <cell r="H623" t="str">
            <v>B02A</v>
          </cell>
          <cell r="K623" t="str">
            <v>acquisto di prestazioni socio sanitarie integrate da strutture ubicate nel proprio territorio: di cui da Centri Diurni per persone Disabili (C.D.D.) pubblici</v>
          </cell>
          <cell r="L623" t="str">
            <v>€.</v>
          </cell>
          <cell r="M623">
            <v>0</v>
          </cell>
          <cell r="N623">
            <v>0</v>
          </cell>
          <cell r="O623">
            <v>0</v>
          </cell>
        </row>
        <row r="624">
          <cell r="B624" t="str">
            <v>4.20.10.10.110.010.10.090</v>
          </cell>
          <cell r="C624" t="str">
            <v>420101011001010090</v>
          </cell>
          <cell r="H624" t="str">
            <v>B02A</v>
          </cell>
          <cell r="K624" t="str">
            <v>acquisto di prestazioni socio sanitarie integrate da strutture ubicate nel proprio territorio: di cui da Comunità alloggio Socio Sanitarie per persone con disabilità (C.S.S.) pubbliche</v>
          </cell>
          <cell r="L624" t="str">
            <v>€.</v>
          </cell>
          <cell r="M624">
            <v>0</v>
          </cell>
          <cell r="N624">
            <v>0</v>
          </cell>
          <cell r="O624">
            <v>0</v>
          </cell>
        </row>
        <row r="625">
          <cell r="B625" t="str">
            <v>4.20.10.10.110.010.10.100</v>
          </cell>
          <cell r="C625" t="str">
            <v>420101011001010100</v>
          </cell>
          <cell r="H625" t="str">
            <v>B02A</v>
          </cell>
          <cell r="K625" t="str">
            <v>acquisto di prestazioni socio sanitarie integrate da strutture ubicate nel proprio territorio: di cui per Hospice pubblici</v>
          </cell>
          <cell r="L625" t="str">
            <v>€.</v>
          </cell>
          <cell r="M625">
            <v>0</v>
          </cell>
          <cell r="N625">
            <v>0</v>
          </cell>
          <cell r="O625">
            <v>0</v>
          </cell>
        </row>
        <row r="626">
          <cell r="B626" t="str">
            <v>4.20.10.10.110.010.10.110</v>
          </cell>
          <cell r="C626" t="str">
            <v>420101011001010110</v>
          </cell>
          <cell r="H626" t="str">
            <v/>
          </cell>
          <cell r="K626" t="str">
            <v>acquisto di prestazioni socio sanitarie integrate da strutture ubicate nel proprio teritorio: di cui per cure intermedie pubbliche</v>
          </cell>
          <cell r="L626" t="str">
            <v>€.</v>
          </cell>
          <cell r="M626">
            <v>0</v>
          </cell>
          <cell r="N626">
            <v>0</v>
          </cell>
          <cell r="O626">
            <v>0</v>
          </cell>
        </row>
        <row r="627">
          <cell r="B627" t="str">
            <v>4.20.10.10.110.010.20.010</v>
          </cell>
          <cell r="C627" t="str">
            <v>420101011001020010</v>
          </cell>
          <cell r="H627" t="str">
            <v>B02A</v>
          </cell>
          <cell r="K627" t="str">
            <v>acquisto di prestazioni socio sanitarie integrate da strutture ubicate in altre province della Regione: di cui da RSA pubbliche</v>
          </cell>
          <cell r="L627" t="str">
            <v>€.</v>
          </cell>
          <cell r="M627">
            <v>0</v>
          </cell>
          <cell r="N627">
            <v>0</v>
          </cell>
          <cell r="O627">
            <v>0</v>
          </cell>
        </row>
        <row r="628">
          <cell r="B628" t="str">
            <v>4.20.10.10.110.010.20.040</v>
          </cell>
          <cell r="C628" t="str">
            <v>420101011001020040</v>
          </cell>
          <cell r="H628" t="str">
            <v>B02A</v>
          </cell>
          <cell r="K628" t="str">
            <v>acquisto di prestazioni socio sanitarie integrate da strutture ubicate in altre province della Regione: di cui da C.S.E. pubblici</v>
          </cell>
          <cell r="L628" t="str">
            <v>€.</v>
          </cell>
          <cell r="N628">
            <v>0</v>
          </cell>
        </row>
        <row r="629">
          <cell r="B629" t="str">
            <v>4.20.10.10.110.010.20.050</v>
          </cell>
          <cell r="C629" t="str">
            <v>420101011001020050</v>
          </cell>
          <cell r="H629" t="str">
            <v>B02A</v>
          </cell>
          <cell r="K629" t="str">
            <v>acquisto di prestazioni socio sanitarie integrate da strutture ubicate in altre province della Regione: di cui da C.D.I. pubblici</v>
          </cell>
          <cell r="L629" t="str">
            <v>€.</v>
          </cell>
          <cell r="M629">
            <v>0</v>
          </cell>
          <cell r="N629">
            <v>0</v>
          </cell>
          <cell r="O629">
            <v>0</v>
          </cell>
        </row>
        <row r="630">
          <cell r="B630" t="str">
            <v>4.20.10.10.110.010.20.060</v>
          </cell>
          <cell r="C630" t="str">
            <v>420101011001020060</v>
          </cell>
          <cell r="H630" t="str">
            <v>B02A</v>
          </cell>
          <cell r="K630" t="str">
            <v>acquisto di prestazioni socio sanitarie integrate da strutture ubicate in altre province della Regione: di cui da R.S.D. pubbliche</v>
          </cell>
          <cell r="L630" t="str">
            <v>€.</v>
          </cell>
          <cell r="M630">
            <v>0</v>
          </cell>
          <cell r="N630">
            <v>0</v>
          </cell>
          <cell r="O630">
            <v>0</v>
          </cell>
        </row>
        <row r="631">
          <cell r="B631" t="str">
            <v>4.20.10.10.110.010.20.070</v>
          </cell>
          <cell r="C631" t="str">
            <v>420101011001020070</v>
          </cell>
          <cell r="H631" t="str">
            <v>B02A</v>
          </cell>
          <cell r="K631" t="str">
            <v>acquisto di prestazioni socio sanitarie integrate da strutture pubbliche ubicate in altre province della Regione: di cui per pazienti ex O.P. di fascia B (al netto delle tariffe di accreditamento)</v>
          </cell>
          <cell r="L631" t="str">
            <v>€.</v>
          </cell>
          <cell r="M631">
            <v>0</v>
          </cell>
          <cell r="N631">
            <v>0</v>
          </cell>
          <cell r="O631">
            <v>0</v>
          </cell>
        </row>
        <row r="632">
          <cell r="B632" t="str">
            <v>4.20.10.10.110.010.20.080</v>
          </cell>
          <cell r="C632" t="str">
            <v>420101011001020080</v>
          </cell>
          <cell r="H632" t="str">
            <v>B02A</v>
          </cell>
          <cell r="K632" t="str">
            <v>acquisto di prestazioni socio sanitarie integrate da strutture ubicate in altre province della Regione: di cui da Centri Diurni per persone Disabili (C.D.D.) pubblici</v>
          </cell>
          <cell r="L632" t="str">
            <v>€.</v>
          </cell>
          <cell r="M632">
            <v>0</v>
          </cell>
          <cell r="N632">
            <v>0</v>
          </cell>
          <cell r="O632">
            <v>0</v>
          </cell>
        </row>
        <row r="633">
          <cell r="B633" t="str">
            <v>4.20.10.10.110.010.20.090</v>
          </cell>
          <cell r="C633" t="str">
            <v>420101011001020090</v>
          </cell>
          <cell r="H633" t="str">
            <v>B02A</v>
          </cell>
          <cell r="K633" t="str">
            <v>acquisto di prestazioni socio sanitarie integrate da strutture ubicate in altre province della Regione: di cui da Comunità alloggio Socio Sanitarie per persone con disabilità (C.S.S.) pubbliche</v>
          </cell>
          <cell r="L633" t="str">
            <v>€.</v>
          </cell>
          <cell r="M633">
            <v>0</v>
          </cell>
          <cell r="N633">
            <v>0</v>
          </cell>
          <cell r="O633">
            <v>0</v>
          </cell>
        </row>
        <row r="634">
          <cell r="B634" t="str">
            <v>4.20.10.10.110.010.20.100</v>
          </cell>
          <cell r="C634" t="str">
            <v>420101011001020100</v>
          </cell>
          <cell r="H634" t="str">
            <v>B02A</v>
          </cell>
          <cell r="K634" t="str">
            <v>acquisto di prestazioni socio sanitarie integrate da strutture ubicate in altre province della Regione: di cui per Hospice pubblici</v>
          </cell>
          <cell r="L634" t="str">
            <v>€.</v>
          </cell>
          <cell r="M634">
            <v>0</v>
          </cell>
          <cell r="N634">
            <v>0</v>
          </cell>
          <cell r="O634">
            <v>0</v>
          </cell>
        </row>
        <row r="635">
          <cell r="B635" t="str">
            <v>4.20.10.10.110.010.20.110</v>
          </cell>
          <cell r="C635" t="str">
            <v>420101011001020110</v>
          </cell>
          <cell r="H635" t="str">
            <v/>
          </cell>
          <cell r="K635" t="str">
            <v>acquisto di prestazioni socio sanitarie integrate da strutture ubicate in altre province della Regione: di cui per cure intermedie pubbliche</v>
          </cell>
          <cell r="L635" t="str">
            <v>€.</v>
          </cell>
          <cell r="M635">
            <v>0</v>
          </cell>
          <cell r="N635">
            <v>0</v>
          </cell>
          <cell r="O635">
            <v>0</v>
          </cell>
        </row>
        <row r="636">
          <cell r="B636" t="str">
            <v>4.20.10.10.110.010.30.010</v>
          </cell>
          <cell r="C636" t="str">
            <v>420101011001030010</v>
          </cell>
          <cell r="H636" t="str">
            <v>B02A</v>
          </cell>
          <cell r="K636" t="str">
            <v>acquisto di prestazioni socio sanitarie integrate da strutture ubicate fuori Regione: di cui da RSA pubbliche</v>
          </cell>
          <cell r="L636" t="str">
            <v>€.</v>
          </cell>
          <cell r="M636">
            <v>0</v>
          </cell>
          <cell r="N636">
            <v>0</v>
          </cell>
          <cell r="O636">
            <v>0</v>
          </cell>
        </row>
        <row r="637">
          <cell r="B637" t="str">
            <v>4.20.10.10.110.010.30.020</v>
          </cell>
          <cell r="C637" t="str">
            <v>420101011001030020</v>
          </cell>
          <cell r="H637" t="str">
            <v>B02A</v>
          </cell>
          <cell r="K637" t="str">
            <v>acquisto di prestazioni socio sanitarie integrate da strutture ubicate fuori Regione: di cui da strutture per disabili pubbliche</v>
          </cell>
          <cell r="L637" t="str">
            <v>€.</v>
          </cell>
          <cell r="N637">
            <v>0</v>
          </cell>
        </row>
        <row r="638">
          <cell r="B638" t="str">
            <v>4.20.10.10.110.010.30.030</v>
          </cell>
          <cell r="C638" t="str">
            <v>420101011001030030</v>
          </cell>
          <cell r="H638" t="str">
            <v>B02A</v>
          </cell>
          <cell r="K638" t="str">
            <v>acquisto di prestazioni socio sanitarie integrate da strutture pubbliche ubicate fuori Regione: di cui per pazienti ex O.P. di fascia B (al netto delle tariffe di accreditamento)</v>
          </cell>
          <cell r="L638" t="str">
            <v>€.</v>
          </cell>
          <cell r="N638">
            <v>0</v>
          </cell>
        </row>
        <row r="639">
          <cell r="B639" t="str">
            <v>4.20.10.10.110.010.40.010</v>
          </cell>
          <cell r="C639" t="str">
            <v>420101011001040010</v>
          </cell>
          <cell r="H639" t="str">
            <v>B02A</v>
          </cell>
          <cell r="K639" t="str">
            <v>acquisto di prestazioni socio sanitarie integrate da strutture ubicate fuori Regione: di cui per Hospice pubblici</v>
          </cell>
          <cell r="L639" t="str">
            <v>€.</v>
          </cell>
          <cell r="M639">
            <v>0</v>
          </cell>
          <cell r="N639">
            <v>0</v>
          </cell>
          <cell r="O639">
            <v>0</v>
          </cell>
        </row>
        <row r="640">
          <cell r="B640" t="str">
            <v>4.20.10.10.110.010.40.020</v>
          </cell>
          <cell r="C640" t="str">
            <v>420101011001040020</v>
          </cell>
          <cell r="H640" t="str">
            <v>B02A</v>
          </cell>
          <cell r="K640" t="str">
            <v>acquisto di servizi di assistenza domiciliare integrata (ADI) da pubblico</v>
          </cell>
          <cell r="L640" t="str">
            <v>€.</v>
          </cell>
          <cell r="M640">
            <v>0</v>
          </cell>
          <cell r="N640">
            <v>0</v>
          </cell>
          <cell r="O640">
            <v>0</v>
          </cell>
        </row>
        <row r="641">
          <cell r="B641" t="str">
            <v>4.20.10.10.110.010.40.030</v>
          </cell>
          <cell r="C641" t="str">
            <v>420101011001040030</v>
          </cell>
          <cell r="H641" t="str">
            <v>B02A</v>
          </cell>
          <cell r="K641" t="str">
            <v>acquisto di prestazioni di assistenza domiciliare integrata (ADI) - voucher sociosanitario da pubblico</v>
          </cell>
          <cell r="L641" t="str">
            <v>€.</v>
          </cell>
          <cell r="M641">
            <v>0</v>
          </cell>
          <cell r="N641">
            <v>0</v>
          </cell>
          <cell r="O641">
            <v>0</v>
          </cell>
        </row>
        <row r="642">
          <cell r="B642" t="str">
            <v>4.20.10.10.110.010.40.040</v>
          </cell>
          <cell r="C642" t="str">
            <v>420101011001040040</v>
          </cell>
          <cell r="H642" t="str">
            <v>B02A</v>
          </cell>
          <cell r="K642" t="str">
            <v>Acquisto servizi socio assistenziali da pubblico</v>
          </cell>
          <cell r="L642" t="str">
            <v>€.</v>
          </cell>
          <cell r="M642">
            <v>0</v>
          </cell>
          <cell r="N642">
            <v>0</v>
          </cell>
          <cell r="O642">
            <v>0</v>
          </cell>
        </row>
        <row r="643">
          <cell r="B643" t="str">
            <v>4.20.10.10.110.010.40.050</v>
          </cell>
          <cell r="C643" t="str">
            <v>420101011001040050</v>
          </cell>
          <cell r="H643" t="str">
            <v>B02A</v>
          </cell>
          <cell r="K643" t="str">
            <v>Acquisto di voucher sociosanitari da ATS/ASST/Fondazioni della Regione</v>
          </cell>
          <cell r="L643" t="str">
            <v>€.</v>
          </cell>
          <cell r="M643">
            <v>0</v>
          </cell>
          <cell r="N643">
            <v>0</v>
          </cell>
          <cell r="O643">
            <v>0</v>
          </cell>
        </row>
        <row r="644">
          <cell r="B644" t="str">
            <v>4.20.10.10.110.010.80.010</v>
          </cell>
          <cell r="C644" t="str">
            <v>420101011001080010</v>
          </cell>
          <cell r="H644" t="str">
            <v>B02A</v>
          </cell>
          <cell r="K644" t="str">
            <v>altri acquisti di prestazioni di servizi socio sanitari da ATS/ASST/Fondazioni della Regione</v>
          </cell>
          <cell r="L644" t="str">
            <v>€.</v>
          </cell>
          <cell r="M644">
            <v>0</v>
          </cell>
          <cell r="N644">
            <v>0</v>
          </cell>
          <cell r="O644">
            <v>0</v>
          </cell>
        </row>
        <row r="645">
          <cell r="B645" t="str">
            <v>4.20.10.10.110.010.80.020</v>
          </cell>
          <cell r="C645" t="str">
            <v>420101011001080020</v>
          </cell>
          <cell r="H645" t="str">
            <v>B02A</v>
          </cell>
          <cell r="K645" t="str">
            <v>Altri costi per prestazioni di servizi socio sanitari da pubblico</v>
          </cell>
          <cell r="L645" t="str">
            <v>€.</v>
          </cell>
          <cell r="M645">
            <v>0</v>
          </cell>
          <cell r="N645">
            <v>0</v>
          </cell>
          <cell r="O645">
            <v>0</v>
          </cell>
        </row>
        <row r="646">
          <cell r="B646" t="str">
            <v>4.20.10.10.110.010.80.110</v>
          </cell>
          <cell r="C646" t="str">
            <v>420101011001080110</v>
          </cell>
          <cell r="H646" t="str">
            <v>B02A</v>
          </cell>
          <cell r="K646" t="str">
            <v>altri acquisti di prestazioni di servizi socio assistenziali da ATS/ASST/Fondazioni della Regione</v>
          </cell>
          <cell r="L646" t="str">
            <v>€.</v>
          </cell>
          <cell r="N646">
            <v>0</v>
          </cell>
        </row>
        <row r="647">
          <cell r="B647" t="str">
            <v>4.20.10.10.110.010.80.120</v>
          </cell>
          <cell r="C647" t="str">
            <v>420101011001080120</v>
          </cell>
          <cell r="H647" t="str">
            <v>B02A</v>
          </cell>
          <cell r="K647" t="str">
            <v>Altri costi per prestazioni di servizi socio assistenziali da pubblico</v>
          </cell>
          <cell r="L647" t="str">
            <v>€.</v>
          </cell>
          <cell r="N647">
            <v>0</v>
          </cell>
        </row>
        <row r="648">
          <cell r="B648" t="str">
            <v>4.20.10.10.110.020.10.010</v>
          </cell>
          <cell r="C648" t="str">
            <v>420101011002010010</v>
          </cell>
          <cell r="H648" t="str">
            <v>B02B</v>
          </cell>
          <cell r="K648" t="str">
            <v>acquisto di prestazioni socio sanitarie integrate da strutture ubicate nel proprio territorio: di cui da RSA private</v>
          </cell>
          <cell r="L648" t="str">
            <v>€.</v>
          </cell>
          <cell r="M648">
            <v>0</v>
          </cell>
          <cell r="N648">
            <v>0</v>
          </cell>
          <cell r="O648">
            <v>0</v>
          </cell>
        </row>
        <row r="649">
          <cell r="B649" t="str">
            <v>4.20.10.10.110.020.10.040</v>
          </cell>
          <cell r="C649" t="str">
            <v>420101011002010040</v>
          </cell>
          <cell r="H649" t="str">
            <v>B02B</v>
          </cell>
          <cell r="K649" t="str">
            <v>acquisto di prestazioni socio sanitarie integrate da strutture ubicate nel proprio territorio: di cui da C.S.E. privati</v>
          </cell>
          <cell r="L649" t="str">
            <v>€.</v>
          </cell>
          <cell r="N649">
            <v>0</v>
          </cell>
        </row>
        <row r="650">
          <cell r="B650" t="str">
            <v>4.20.10.10.110.020.10.050</v>
          </cell>
          <cell r="C650" t="str">
            <v>420101011002010050</v>
          </cell>
          <cell r="H650" t="str">
            <v>B02B</v>
          </cell>
          <cell r="K650" t="str">
            <v>acquisto di prestazioni socio sanitarie integrate da strutture ubicate nel proprio territorio: di cui da C.D.I. privati</v>
          </cell>
          <cell r="L650" t="str">
            <v>€.</v>
          </cell>
          <cell r="M650">
            <v>0</v>
          </cell>
          <cell r="N650">
            <v>0</v>
          </cell>
          <cell r="O650">
            <v>0</v>
          </cell>
        </row>
        <row r="651">
          <cell r="B651" t="str">
            <v>4.20.10.10.110.020.10.060</v>
          </cell>
          <cell r="C651" t="str">
            <v>420101011002010060</v>
          </cell>
          <cell r="H651" t="str">
            <v>B02B</v>
          </cell>
          <cell r="K651" t="str">
            <v>acquisto di prestazioni socio sanitarie integrate da strutture ubicate nel proprio territorio: di cui da R.S.D. private</v>
          </cell>
          <cell r="L651" t="str">
            <v>€.</v>
          </cell>
          <cell r="M651">
            <v>0</v>
          </cell>
          <cell r="N651">
            <v>0</v>
          </cell>
          <cell r="O651">
            <v>0</v>
          </cell>
        </row>
        <row r="652">
          <cell r="B652" t="str">
            <v>4.20.10.10.110.020.10.070</v>
          </cell>
          <cell r="C652" t="str">
            <v>420101011002010070</v>
          </cell>
          <cell r="H652" t="str">
            <v>B02B</v>
          </cell>
          <cell r="K652" t="str">
            <v>acquisto di prestazioni socio sanitarie integrate da strutture private ubicate nel proprio territorio: di cui per pazienti ex O.P. di fascia B (al netto delle tariffe di accreditamento)</v>
          </cell>
          <cell r="L652" t="str">
            <v>€.</v>
          </cell>
          <cell r="M652">
            <v>0</v>
          </cell>
          <cell r="N652">
            <v>0</v>
          </cell>
          <cell r="O652">
            <v>0</v>
          </cell>
        </row>
        <row r="653">
          <cell r="B653" t="str">
            <v>4.20.10.10.110.020.10.080</v>
          </cell>
          <cell r="C653" t="str">
            <v>420101011002010080</v>
          </cell>
          <cell r="H653" t="str">
            <v>B02B</v>
          </cell>
          <cell r="K653" t="str">
            <v>acquisto di prestazioni socio sanitarie integrate da strutture ubicate nel proprio territorio: di cui da Centri Diurni per persone Disabili (C.D.D.) privati</v>
          </cell>
          <cell r="L653" t="str">
            <v>€.</v>
          </cell>
          <cell r="M653">
            <v>0</v>
          </cell>
          <cell r="N653">
            <v>0</v>
          </cell>
          <cell r="O653">
            <v>0</v>
          </cell>
        </row>
        <row r="654">
          <cell r="B654" t="str">
            <v>4.20.10.10.110.020.10.090</v>
          </cell>
          <cell r="C654" t="str">
            <v>420101011002010090</v>
          </cell>
          <cell r="H654" t="str">
            <v>B02B</v>
          </cell>
          <cell r="K654" t="str">
            <v>acquisto di prestazioni socio sanitarie integrate da strutture ubicate nel proprio territorio: di cui da Comunità alloggio Socio Sanitarie per persone con disabilità (C.S.S.) private</v>
          </cell>
          <cell r="L654" t="str">
            <v>€.</v>
          </cell>
          <cell r="M654">
            <v>0</v>
          </cell>
          <cell r="N654">
            <v>0</v>
          </cell>
          <cell r="O654">
            <v>0</v>
          </cell>
        </row>
        <row r="655">
          <cell r="B655" t="str">
            <v>4.20.10.10.110.020.10.100</v>
          </cell>
          <cell r="C655" t="str">
            <v>420101011002010100</v>
          </cell>
          <cell r="H655" t="str">
            <v>B02B</v>
          </cell>
          <cell r="K655" t="str">
            <v>acquisto di prestazioni socio sanitarie integrate da strutture ubicate nel proprio territorio: di cui da Hospice privati</v>
          </cell>
          <cell r="L655" t="str">
            <v>€.</v>
          </cell>
          <cell r="M655">
            <v>0</v>
          </cell>
          <cell r="N655">
            <v>0</v>
          </cell>
          <cell r="O655">
            <v>0</v>
          </cell>
        </row>
        <row r="656">
          <cell r="B656" t="str">
            <v>4.20.10.10.110.020.10.110</v>
          </cell>
          <cell r="C656" t="str">
            <v>420101011002010110</v>
          </cell>
          <cell r="H656" t="str">
            <v/>
          </cell>
          <cell r="K656" t="str">
            <v>acquisto di prestazioni socio sanitarie integrate da strutture ubicate nel proprio teritorio: di cui per cure intermedie private</v>
          </cell>
          <cell r="L656" t="str">
            <v>€.</v>
          </cell>
          <cell r="M656">
            <v>0</v>
          </cell>
          <cell r="N656">
            <v>0</v>
          </cell>
          <cell r="O656">
            <v>0</v>
          </cell>
        </row>
        <row r="657">
          <cell r="B657" t="str">
            <v>4.20.10.10.110.020.20.010</v>
          </cell>
          <cell r="C657" t="str">
            <v>420101011002020010</v>
          </cell>
          <cell r="H657" t="str">
            <v>B02B</v>
          </cell>
          <cell r="K657" t="str">
            <v>acquisto di prestazioni socio sanitarie integrate da strutture ubicate in altre province della Regione: di cui da RSA private</v>
          </cell>
          <cell r="L657" t="str">
            <v>€.</v>
          </cell>
          <cell r="M657">
            <v>0</v>
          </cell>
          <cell r="N657">
            <v>0</v>
          </cell>
          <cell r="O657">
            <v>0</v>
          </cell>
        </row>
        <row r="658">
          <cell r="B658" t="str">
            <v>4.20.10.10.110.020.20.040</v>
          </cell>
          <cell r="C658" t="str">
            <v>420101011002020040</v>
          </cell>
          <cell r="H658" t="str">
            <v>B02B</v>
          </cell>
          <cell r="K658" t="str">
            <v>acquisto di prestazioni socio sanitarie integrate da strutture ubicate in altre province della Regione: di cui da C.S.E. privati</v>
          </cell>
          <cell r="L658" t="str">
            <v>€.</v>
          </cell>
          <cell r="N658">
            <v>0</v>
          </cell>
        </row>
        <row r="659">
          <cell r="B659" t="str">
            <v>4.20.10.10.110.020.20.050</v>
          </cell>
          <cell r="C659" t="str">
            <v>420101011002020050</v>
          </cell>
          <cell r="H659" t="str">
            <v>B02B</v>
          </cell>
          <cell r="K659" t="str">
            <v>acquisto di prestazioni socio sanitarie integrate da strutture ubicate in altre province della Regione: di cui da C.D.I. privati</v>
          </cell>
          <cell r="L659" t="str">
            <v>€.</v>
          </cell>
          <cell r="M659">
            <v>0</v>
          </cell>
          <cell r="N659">
            <v>0</v>
          </cell>
          <cell r="O659">
            <v>0</v>
          </cell>
        </row>
        <row r="660">
          <cell r="B660" t="str">
            <v>4.20.10.10.110.020.20.060</v>
          </cell>
          <cell r="C660" t="str">
            <v>420101011002020060</v>
          </cell>
          <cell r="H660" t="str">
            <v>B02B</v>
          </cell>
          <cell r="K660" t="str">
            <v>acquisto di prestazioni socio sanitarie integrate da strutture ubicate in altre province della Regione: di cui da R.S.D. private</v>
          </cell>
          <cell r="L660" t="str">
            <v>€.</v>
          </cell>
          <cell r="M660">
            <v>0</v>
          </cell>
          <cell r="N660">
            <v>0</v>
          </cell>
          <cell r="O660">
            <v>0</v>
          </cell>
        </row>
        <row r="661">
          <cell r="B661" t="str">
            <v>4.20.10.10.110.020.20.070</v>
          </cell>
          <cell r="C661" t="str">
            <v>420101011002020070</v>
          </cell>
          <cell r="H661" t="str">
            <v>B02B</v>
          </cell>
          <cell r="K661" t="str">
            <v>acquisto di prestazioni socio sanitarie integrate da strutture private ubicate in altre province della Regione: di cui per pazienti ex O.P. di fascia B (al netto delle tariffe di accreditamento)</v>
          </cell>
          <cell r="L661" t="str">
            <v>€.</v>
          </cell>
          <cell r="M661">
            <v>0</v>
          </cell>
          <cell r="N661">
            <v>0</v>
          </cell>
          <cell r="O661">
            <v>0</v>
          </cell>
        </row>
        <row r="662">
          <cell r="B662" t="str">
            <v>4.20.10.10.110.020.20.080</v>
          </cell>
          <cell r="C662" t="str">
            <v>420101011002020080</v>
          </cell>
          <cell r="H662" t="str">
            <v>B02B</v>
          </cell>
          <cell r="K662" t="str">
            <v>acquisto di prestazioni socio sanitarie integrate da strutture ubicate in altre province della Regione: di cui da Centri Diurni per persone Disabili (C.D.D.) privati</v>
          </cell>
          <cell r="L662" t="str">
            <v>€.</v>
          </cell>
          <cell r="M662">
            <v>0</v>
          </cell>
          <cell r="N662">
            <v>0</v>
          </cell>
          <cell r="O662">
            <v>0</v>
          </cell>
        </row>
        <row r="663">
          <cell r="B663" t="str">
            <v>4.20.10.10.110.020.20.090</v>
          </cell>
          <cell r="C663" t="str">
            <v>420101011002020090</v>
          </cell>
          <cell r="H663" t="str">
            <v>B02B</v>
          </cell>
          <cell r="K663" t="str">
            <v>acquisto di prestazioni socio sanitarie integrate da strutture ubicate in altre province della Regione: di cui da Comunità alloggio Socio Sanitarie per persone con disabilità (C.S.S.) private</v>
          </cell>
          <cell r="L663" t="str">
            <v>€.</v>
          </cell>
          <cell r="M663">
            <v>0</v>
          </cell>
          <cell r="N663">
            <v>0</v>
          </cell>
          <cell r="O663">
            <v>0</v>
          </cell>
        </row>
        <row r="664">
          <cell r="B664" t="str">
            <v>4.20.10.10.110.020.20.100</v>
          </cell>
          <cell r="C664" t="str">
            <v>420101011002020100</v>
          </cell>
          <cell r="H664" t="str">
            <v>B02B</v>
          </cell>
          <cell r="K664" t="str">
            <v>acquisto di prestazioni socio sanitarie integrate da strutture ubicate in altre province della Regione: di cui da Hospice privati</v>
          </cell>
          <cell r="L664" t="str">
            <v>€.</v>
          </cell>
          <cell r="M664">
            <v>0</v>
          </cell>
          <cell r="N664">
            <v>0</v>
          </cell>
          <cell r="O664">
            <v>0</v>
          </cell>
        </row>
        <row r="665">
          <cell r="B665" t="str">
            <v>4.20.10.10.110.020.20.110</v>
          </cell>
          <cell r="C665" t="str">
            <v>420101011002020110</v>
          </cell>
          <cell r="H665" t="str">
            <v/>
          </cell>
          <cell r="K665" t="str">
            <v>acquisto di prestazioni socio sanitarie integrate da strutture ubicate in altre province della Regione: di cui per cure intermedie private</v>
          </cell>
          <cell r="L665" t="str">
            <v>€.</v>
          </cell>
          <cell r="M665">
            <v>0</v>
          </cell>
          <cell r="N665">
            <v>0</v>
          </cell>
          <cell r="O665">
            <v>0</v>
          </cell>
        </row>
        <row r="666">
          <cell r="B666" t="str">
            <v>4.20.10.10.110.020.20.120</v>
          </cell>
          <cell r="C666" t="str">
            <v>420101011002020120</v>
          </cell>
          <cell r="H666" t="str">
            <v/>
          </cell>
          <cell r="K666" t="str">
            <v>acquisto di prestazioni socio sanitarie integrate da RSA gestite da ASST (ATS/ASST/Fondazioni della Regione)</v>
          </cell>
          <cell r="L666" t="str">
            <v>€.</v>
          </cell>
          <cell r="M666">
            <v>0</v>
          </cell>
          <cell r="N666">
            <v>0</v>
          </cell>
          <cell r="O666">
            <v>0</v>
          </cell>
        </row>
        <row r="667">
          <cell r="B667" t="str">
            <v>4.20.10.10.110.020.20.130</v>
          </cell>
          <cell r="C667" t="str">
            <v>420101011002020130</v>
          </cell>
          <cell r="H667" t="str">
            <v/>
          </cell>
          <cell r="K667" t="str">
            <v>acquisto di prestazioni socio sanitarie integrate da CDI gestiti da ASST (ATS/ASST/Fondazioni della Regione)</v>
          </cell>
          <cell r="L667" t="str">
            <v>€.</v>
          </cell>
          <cell r="M667">
            <v>0</v>
          </cell>
          <cell r="N667">
            <v>0</v>
          </cell>
          <cell r="O667">
            <v>0</v>
          </cell>
        </row>
        <row r="668">
          <cell r="B668" t="str">
            <v>4.20.10.10.110.020.20.140</v>
          </cell>
          <cell r="C668" t="str">
            <v>420101011002020140</v>
          </cell>
          <cell r="H668" t="str">
            <v/>
          </cell>
          <cell r="K668" t="str">
            <v>acquisto di prestazioni socio sanitarie integrate da RSD gestite da ASST (ATS/ASST/Fondazioni della Regione)</v>
          </cell>
          <cell r="L668" t="str">
            <v>€.</v>
          </cell>
          <cell r="M668">
            <v>0</v>
          </cell>
          <cell r="N668">
            <v>0</v>
          </cell>
          <cell r="O668">
            <v>0</v>
          </cell>
        </row>
        <row r="669">
          <cell r="B669" t="str">
            <v>4.20.10.10.110.020.20.150</v>
          </cell>
          <cell r="C669" t="str">
            <v>420101011002020150</v>
          </cell>
          <cell r="H669" t="str">
            <v/>
          </cell>
          <cell r="K669" t="str">
            <v>acquisto di prestazioni socio sanitarie integrate da CDD gestiti da ASST (ATS/ASST/Fondazioni della Regione)</v>
          </cell>
          <cell r="L669" t="str">
            <v>€.</v>
          </cell>
          <cell r="M669">
            <v>0</v>
          </cell>
          <cell r="N669">
            <v>0</v>
          </cell>
          <cell r="O669">
            <v>0</v>
          </cell>
        </row>
        <row r="670">
          <cell r="B670" t="str">
            <v>4.20.10.10.110.020.20.160</v>
          </cell>
          <cell r="C670" t="str">
            <v>420101011002020160</v>
          </cell>
          <cell r="H670" t="str">
            <v/>
          </cell>
          <cell r="K670" t="str">
            <v>acquisto di prestazioni socio sanitarie integrate da hospice gestiti da ASST (ATS/ASST/Fondazioni della Regione)</v>
          </cell>
          <cell r="L670" t="str">
            <v>€.</v>
          </cell>
          <cell r="M670">
            <v>0</v>
          </cell>
          <cell r="N670">
            <v>0</v>
          </cell>
          <cell r="O670">
            <v>0</v>
          </cell>
        </row>
        <row r="671">
          <cell r="B671" t="str">
            <v>4.20.10.10.110.020.30.010</v>
          </cell>
          <cell r="C671" t="str">
            <v>420101011002030010</v>
          </cell>
          <cell r="H671" t="str">
            <v>B02B</v>
          </cell>
          <cell r="K671" t="str">
            <v>acquisto di prestazioni socio sanitarie integrate da strutture ubicate fuori Regione: di cui da RSA private</v>
          </cell>
          <cell r="L671" t="str">
            <v>€.</v>
          </cell>
          <cell r="M671">
            <v>0</v>
          </cell>
          <cell r="N671">
            <v>0</v>
          </cell>
          <cell r="O671">
            <v>0</v>
          </cell>
        </row>
        <row r="672">
          <cell r="B672" t="str">
            <v>4.20.10.10.110.020.30.020</v>
          </cell>
          <cell r="C672" t="str">
            <v>420101011002030020</v>
          </cell>
          <cell r="H672" t="str">
            <v>B02B</v>
          </cell>
          <cell r="K672" t="str">
            <v>acquisto di prestazioni socio sanitarie integrate da strutture ubicate fuori Regione: di cui da strutture per disabili private</v>
          </cell>
          <cell r="L672" t="str">
            <v>€.</v>
          </cell>
          <cell r="M672">
            <v>0</v>
          </cell>
          <cell r="N672">
            <v>0</v>
          </cell>
          <cell r="O672">
            <v>0</v>
          </cell>
        </row>
        <row r="673">
          <cell r="B673" t="str">
            <v>4.20.10.10.110.020.30.030</v>
          </cell>
          <cell r="C673" t="str">
            <v>420101011002030030</v>
          </cell>
          <cell r="H673" t="str">
            <v>B02B</v>
          </cell>
          <cell r="K673" t="str">
            <v>acquisto di prestazioni socio sanitarie integrate da strutture ubicate fuori Regione: di cui da Hospice privati</v>
          </cell>
          <cell r="L673" t="str">
            <v>€.</v>
          </cell>
          <cell r="M673">
            <v>0</v>
          </cell>
          <cell r="N673">
            <v>0</v>
          </cell>
          <cell r="O673">
            <v>0</v>
          </cell>
        </row>
        <row r="674">
          <cell r="B674" t="str">
            <v>4.20.10.10.110.020.40.010</v>
          </cell>
          <cell r="C674" t="str">
            <v>420101011002040010</v>
          </cell>
          <cell r="H674" t="str">
            <v>B02B</v>
          </cell>
          <cell r="K674" t="str">
            <v>acquisto di servizi di assistenza domiciliare integrata (ADI) da privato</v>
          </cell>
          <cell r="L674" t="str">
            <v>€.</v>
          </cell>
          <cell r="M674">
            <v>0</v>
          </cell>
          <cell r="N674">
            <v>0</v>
          </cell>
          <cell r="O674">
            <v>0</v>
          </cell>
        </row>
        <row r="675">
          <cell r="B675" t="str">
            <v>4.20.10.10.110.020.40.020</v>
          </cell>
          <cell r="C675" t="str">
            <v>420101011002040020</v>
          </cell>
          <cell r="H675" t="str">
            <v>B02B</v>
          </cell>
          <cell r="K675" t="str">
            <v>acquisto di prestazioni di assistenza domiciliare integrata (ADI) - voucher sociosanitario da privato</v>
          </cell>
          <cell r="L675" t="str">
            <v>€.</v>
          </cell>
          <cell r="M675">
            <v>0</v>
          </cell>
          <cell r="N675">
            <v>0</v>
          </cell>
          <cell r="O675">
            <v>0</v>
          </cell>
        </row>
        <row r="676">
          <cell r="B676" t="str">
            <v>4.20.10.10.110.020.50.010</v>
          </cell>
          <cell r="C676" t="str">
            <v>420101011002050010</v>
          </cell>
          <cell r="H676" t="str">
            <v>B02B</v>
          </cell>
          <cell r="K676" t="str">
            <v>acquisto di prestazioni da servizi residenziali e semiresidenziali area dipendenze ubicate sul proprio territorio (da privato)</v>
          </cell>
          <cell r="L676" t="str">
            <v>€.</v>
          </cell>
          <cell r="M676">
            <v>0</v>
          </cell>
          <cell r="N676">
            <v>0</v>
          </cell>
          <cell r="O676">
            <v>0</v>
          </cell>
        </row>
        <row r="677">
          <cell r="B677" t="str">
            <v>4.20.10.10.110.020.50.020</v>
          </cell>
          <cell r="C677" t="str">
            <v>420101011002050020</v>
          </cell>
          <cell r="H677" t="str">
            <v>B02B</v>
          </cell>
          <cell r="K677" t="str">
            <v>acquisto di prestazioni da servizi residenziali e semiresidenziali area dipendenze ubicate in altri territori della Regione (da privato)</v>
          </cell>
          <cell r="L677" t="str">
            <v>€.</v>
          </cell>
          <cell r="M677">
            <v>0</v>
          </cell>
          <cell r="N677">
            <v>0</v>
          </cell>
          <cell r="O677">
            <v>0</v>
          </cell>
        </row>
        <row r="678">
          <cell r="B678" t="str">
            <v>4.20.10.10.110.020.50.030</v>
          </cell>
          <cell r="C678" t="str">
            <v>420101011002050030</v>
          </cell>
          <cell r="H678" t="str">
            <v>B02B</v>
          </cell>
          <cell r="K678" t="str">
            <v>acquisto di prestazioni da servizi residenziali e semiresidenziali area dipendenze ubicate fuori Regione (da privato)</v>
          </cell>
          <cell r="L678" t="str">
            <v>€.</v>
          </cell>
          <cell r="M678">
            <v>0</v>
          </cell>
          <cell r="N678">
            <v>0</v>
          </cell>
          <cell r="O678">
            <v>0</v>
          </cell>
        </row>
        <row r="679">
          <cell r="B679" t="str">
            <v>4.20.10.10.110.020.60.010</v>
          </cell>
          <cell r="C679" t="str">
            <v>420101011002060010</v>
          </cell>
          <cell r="H679" t="str">
            <v>B02B</v>
          </cell>
          <cell r="K679" t="str">
            <v>acquisto di prestazioni da servizi multidisciplinari integrati (dipendenze) privati ubicati sul proprio territorio</v>
          </cell>
          <cell r="L679" t="str">
            <v>€.</v>
          </cell>
          <cell r="M679">
            <v>0</v>
          </cell>
          <cell r="N679">
            <v>0</v>
          </cell>
          <cell r="O679">
            <v>0</v>
          </cell>
        </row>
        <row r="680">
          <cell r="B680" t="str">
            <v>4.20.10.10.110.020.60.020</v>
          </cell>
          <cell r="C680" t="str">
            <v>420101011002060020</v>
          </cell>
          <cell r="H680" t="str">
            <v>B02B</v>
          </cell>
          <cell r="K680" t="str">
            <v>acquisto di prestazioni da servizi multidisciplinari integrati (dipendenze) privati ubicati in altre province della Regione</v>
          </cell>
          <cell r="L680" t="str">
            <v>€.</v>
          </cell>
          <cell r="M680">
            <v>0</v>
          </cell>
          <cell r="N680">
            <v>0</v>
          </cell>
          <cell r="O680">
            <v>0</v>
          </cell>
        </row>
        <row r="681">
          <cell r="B681" t="str">
            <v>4.20.10.10.110.020.65.010</v>
          </cell>
          <cell r="C681" t="str">
            <v>420101011002065010</v>
          </cell>
          <cell r="H681" t="str">
            <v>B02B</v>
          </cell>
          <cell r="K681" t="str">
            <v>acquisto di prestazioni socio sanitarie integrate da consultori familiari privati ubicati sul proprio territorio (prestazioni tariffate)</v>
          </cell>
          <cell r="L681" t="str">
            <v>€.</v>
          </cell>
          <cell r="M681">
            <v>0</v>
          </cell>
          <cell r="N681">
            <v>0</v>
          </cell>
          <cell r="O681">
            <v>0</v>
          </cell>
        </row>
        <row r="682">
          <cell r="B682" t="str">
            <v>4.20.10.10.110.020.65.015</v>
          </cell>
          <cell r="C682" t="str">
            <v>420101011002065015</v>
          </cell>
          <cell r="H682" t="str">
            <v>B02B</v>
          </cell>
          <cell r="K682" t="str">
            <v>Riconoscimento funzioni ai consultori familiari privati ubicati sul proprio territorio</v>
          </cell>
          <cell r="L682" t="str">
            <v>€.</v>
          </cell>
          <cell r="M682">
            <v>0</v>
          </cell>
          <cell r="N682">
            <v>0</v>
          </cell>
          <cell r="O682">
            <v>0</v>
          </cell>
        </row>
        <row r="683">
          <cell r="B683" t="str">
            <v>4.20.10.10.110.020.65.020</v>
          </cell>
          <cell r="C683" t="str">
            <v>420101011002065020</v>
          </cell>
          <cell r="H683" t="str">
            <v>B02B</v>
          </cell>
          <cell r="K683" t="str">
            <v>acquisto di prestazioni socio sanitarie integrate da consultori familiari privati ubicati in altre province della Regione</v>
          </cell>
          <cell r="L683" t="str">
            <v>€.</v>
          </cell>
          <cell r="M683">
            <v>0</v>
          </cell>
          <cell r="N683">
            <v>0</v>
          </cell>
          <cell r="O683">
            <v>0</v>
          </cell>
        </row>
        <row r="685">
          <cell r="B685" t="str">
            <v>4.20.10.10.120.000.00.000</v>
          </cell>
          <cell r="C685" t="str">
            <v>420101012000000000</v>
          </cell>
          <cell r="K685" t="str">
            <v>B.2.A.12) Compartecipazione al personale per att. Libero-prof. (intramoenia) - Totale</v>
          </cell>
          <cell r="L685" t="str">
            <v>€.</v>
          </cell>
          <cell r="M685">
            <v>2440</v>
          </cell>
          <cell r="N685">
            <v>2413</v>
          </cell>
          <cell r="O685">
            <v>-27</v>
          </cell>
          <cell r="Q685">
            <v>603</v>
          </cell>
          <cell r="R685">
            <v>604</v>
          </cell>
          <cell r="S685">
            <v>603</v>
          </cell>
          <cell r="T685">
            <v>603</v>
          </cell>
          <cell r="V685">
            <v>0</v>
          </cell>
          <cell r="W685">
            <v>0</v>
          </cell>
          <cell r="Y685">
            <v>0</v>
          </cell>
          <cell r="Z685">
            <v>0</v>
          </cell>
        </row>
        <row r="687">
          <cell r="B687" t="str">
            <v>COD_COGE_NI</v>
          </cell>
          <cell r="C687" t="str">
            <v>COD_COGE</v>
          </cell>
          <cell r="K687" t="str">
            <v xml:space="preserve">Descrizione </v>
          </cell>
          <cell r="M687" t="str">
            <v>Preconsuntivo al  31/12/2016</v>
          </cell>
          <cell r="N687" t="str">
            <v>Preventivo al  31/12/2017</v>
          </cell>
          <cell r="O687" t="str">
            <v>Variazione</v>
          </cell>
          <cell r="Q687" t="str">
            <v>Budget primo trimestre 2017</v>
          </cell>
          <cell r="R687" t="str">
            <v>Budget secondo trimestre 2017</v>
          </cell>
          <cell r="S687" t="str">
            <v>Budget terzo trimestre 2017</v>
          </cell>
          <cell r="T687" t="str">
            <v>Budget quarto trimestre 2017</v>
          </cell>
          <cell r="V687" t="str">
            <v>Costi da utilizzo contributi</v>
          </cell>
          <cell r="W687" t="str">
            <v>Costi da utilizzo contributi DI CUI SOCIO-SAN</v>
          </cell>
          <cell r="Y687" t="str">
            <v>Costi da contributi</v>
          </cell>
          <cell r="Z687" t="str">
            <v>Costi da contributi DI CUI SOCIO-SAN</v>
          </cell>
        </row>
        <row r="688">
          <cell r="B688" t="str">
            <v>4.20.10.10.120.010.00.000</v>
          </cell>
          <cell r="C688" t="str">
            <v>420101012001000000</v>
          </cell>
          <cell r="H688" t="str">
            <v>B02B</v>
          </cell>
          <cell r="K688" t="str">
            <v>Compart. al personale att. libera professione ex art. 55 c.1 lett. a) - b)  Ccnl - Area Ospedaliera</v>
          </cell>
          <cell r="L688" t="str">
            <v>€.</v>
          </cell>
          <cell r="M688">
            <v>43</v>
          </cell>
          <cell r="N688">
            <v>43</v>
          </cell>
          <cell r="O688">
            <v>0</v>
          </cell>
          <cell r="Q688">
            <v>11</v>
          </cell>
          <cell r="R688">
            <v>11</v>
          </cell>
          <cell r="S688">
            <v>11</v>
          </cell>
          <cell r="T688">
            <v>10</v>
          </cell>
        </row>
        <row r="689">
          <cell r="B689" t="str">
            <v>4.20.10.10.120.012.00.000</v>
          </cell>
          <cell r="C689" t="str">
            <v>420101012001200000</v>
          </cell>
          <cell r="H689" t="str">
            <v>B02B</v>
          </cell>
          <cell r="K689" t="str">
            <v>Compart. al personale att. libera professione ex art. 55 c.1 lett. a) - b)  Ccnl - Area Specialistica</v>
          </cell>
          <cell r="L689" t="str">
            <v>€.</v>
          </cell>
          <cell r="M689">
            <v>1186</v>
          </cell>
          <cell r="N689">
            <v>1186</v>
          </cell>
          <cell r="O689">
            <v>0</v>
          </cell>
          <cell r="Q689">
            <v>296</v>
          </cell>
          <cell r="R689">
            <v>297</v>
          </cell>
          <cell r="S689">
            <v>296</v>
          </cell>
          <cell r="T689">
            <v>297</v>
          </cell>
        </row>
        <row r="690">
          <cell r="B690" t="str">
            <v>4.20.10.10.120.015.00.000</v>
          </cell>
          <cell r="C690" t="str">
            <v>420101012001500000</v>
          </cell>
          <cell r="H690" t="str">
            <v>B02B</v>
          </cell>
          <cell r="K690" t="str">
            <v>Compart. al personale att. libera professione ex art. 55 c.1 lett. a) - b)  Ccnl - Area sanità pubblica</v>
          </cell>
          <cell r="L690" t="str">
            <v>€.</v>
          </cell>
          <cell r="M690">
            <v>0</v>
          </cell>
          <cell r="N690">
            <v>0</v>
          </cell>
          <cell r="O690">
            <v>0</v>
          </cell>
        </row>
        <row r="691">
          <cell r="B691" t="str">
            <v>4.20.10.10.120.020.00.000</v>
          </cell>
          <cell r="C691" t="str">
            <v>420101012002000000</v>
          </cell>
          <cell r="H691" t="str">
            <v>B02B</v>
          </cell>
          <cell r="K691" t="str">
            <v>Servizi di consulenza sanitaria in area pagamento (art. 55 c.1 lett. c) d)  ed ex art. 57-58 CCNL)</v>
          </cell>
          <cell r="L691" t="str">
            <v>€.</v>
          </cell>
          <cell r="M691">
            <v>76</v>
          </cell>
          <cell r="N691">
            <v>76</v>
          </cell>
          <cell r="O691">
            <v>0</v>
          </cell>
          <cell r="Q691">
            <v>19</v>
          </cell>
          <cell r="R691">
            <v>19</v>
          </cell>
          <cell r="S691">
            <v>19</v>
          </cell>
          <cell r="T691">
            <v>19</v>
          </cell>
        </row>
        <row r="692">
          <cell r="B692" t="str">
            <v>4.20.10.10.120.025.00.000</v>
          </cell>
          <cell r="C692" t="str">
            <v>420101012002500000</v>
          </cell>
          <cell r="H692" t="str">
            <v>B02B</v>
          </cell>
          <cell r="K692" t="str">
            <v>Servizi di consulenza sanitaria in area pagamento (art. 55 c.1 lett. c) d)  ed ex art. 57-58 CCNL) - attività v/ATS-ASST-Fondazioni della Regione</v>
          </cell>
          <cell r="L692" t="str">
            <v>€.</v>
          </cell>
          <cell r="M692">
            <v>0</v>
          </cell>
          <cell r="N692">
            <v>0</v>
          </cell>
          <cell r="O692">
            <v>0</v>
          </cell>
        </row>
        <row r="693">
          <cell r="B693" t="str">
            <v>4.20.10.10.120.030.00.000</v>
          </cell>
          <cell r="C693" t="str">
            <v>420101012003000000</v>
          </cell>
          <cell r="H693" t="str">
            <v>B02B</v>
          </cell>
          <cell r="K693" t="str">
            <v>Servizi di consulenza sanitaria in area pagamento (art. 55 c.2 CCNL)</v>
          </cell>
          <cell r="L693" t="str">
            <v>€.</v>
          </cell>
          <cell r="M693">
            <v>1135</v>
          </cell>
          <cell r="N693">
            <v>1108</v>
          </cell>
          <cell r="O693">
            <v>-27</v>
          </cell>
          <cell r="Q693">
            <v>277</v>
          </cell>
          <cell r="R693">
            <v>277</v>
          </cell>
          <cell r="S693">
            <v>277</v>
          </cell>
          <cell r="T693">
            <v>277</v>
          </cell>
        </row>
        <row r="694">
          <cell r="B694" t="str">
            <v>4.20.10.10.120.035.00.000</v>
          </cell>
          <cell r="C694" t="str">
            <v>420101012003500000</v>
          </cell>
          <cell r="H694" t="str">
            <v>B02B</v>
          </cell>
          <cell r="K694" t="str">
            <v>Servizi di consulenza sanitaria in area pagamento (art. 55 c.2 CCNL) v/ATS-ASST-Fondazioni della Regione</v>
          </cell>
          <cell r="L694" t="str">
            <v>€.</v>
          </cell>
          <cell r="M694">
            <v>0</v>
          </cell>
          <cell r="N694">
            <v>0</v>
          </cell>
          <cell r="O694">
            <v>0</v>
          </cell>
        </row>
        <row r="696">
          <cell r="B696" t="str">
            <v>4.20.10.10.130.000.00.000</v>
          </cell>
          <cell r="C696" t="str">
            <v>420101013000000000</v>
          </cell>
          <cell r="K696" t="str">
            <v>B.2.A.13)  Rimborsi, assegni e contributi sanitari - Totale</v>
          </cell>
          <cell r="L696" t="str">
            <v>€.</v>
          </cell>
          <cell r="M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V696">
            <v>0</v>
          </cell>
          <cell r="W696">
            <v>0</v>
          </cell>
          <cell r="Y696">
            <v>0</v>
          </cell>
          <cell r="Z696">
            <v>0</v>
          </cell>
        </row>
        <row r="698">
          <cell r="B698" t="str">
            <v>COD_COGE_NI</v>
          </cell>
          <cell r="C698" t="str">
            <v>COD_COGE</v>
          </cell>
          <cell r="K698" t="str">
            <v xml:space="preserve">Descrizione </v>
          </cell>
          <cell r="M698" t="str">
            <v>Preconsuntivo al  31/12/2016</v>
          </cell>
          <cell r="N698" t="str">
            <v>Preventivo al  31/12/2017</v>
          </cell>
          <cell r="O698" t="str">
            <v>Variazione</v>
          </cell>
          <cell r="Q698" t="str">
            <v>Budget primo trimestre 2017</v>
          </cell>
          <cell r="R698" t="str">
            <v>Budget secondo trimestre 2017</v>
          </cell>
          <cell r="S698" t="str">
            <v>Budget terzo trimestre 2017</v>
          </cell>
          <cell r="T698" t="str">
            <v>Budget quarto trimestre 2017</v>
          </cell>
          <cell r="V698" t="str">
            <v>Costi da utilizzo contributi</v>
          </cell>
          <cell r="W698" t="str">
            <v>Costi da utilizzo contributi DI CUI SOCIO-SAN</v>
          </cell>
          <cell r="Y698" t="str">
            <v>Costi da contributi</v>
          </cell>
          <cell r="Z698" t="str">
            <v>Costi da contributi DI CUI SOCIO-SAN</v>
          </cell>
        </row>
        <row r="699">
          <cell r="B699" t="str">
            <v>4.20.10.10.130.010.10.000</v>
          </cell>
          <cell r="C699" t="str">
            <v>420101013001010000</v>
          </cell>
          <cell r="H699" t="str">
            <v>B02B</v>
          </cell>
          <cell r="K699" t="str">
            <v>Contributi ad associazioni di volontariato</v>
          </cell>
          <cell r="L699" t="str">
            <v>€.</v>
          </cell>
          <cell r="M699">
            <v>0</v>
          </cell>
          <cell r="N699">
            <v>0</v>
          </cell>
          <cell r="O699">
            <v>0</v>
          </cell>
        </row>
        <row r="700">
          <cell r="B700" t="str">
            <v>4.20.10.10.130.010.15.000</v>
          </cell>
          <cell r="C700" t="str">
            <v>420101013001015000</v>
          </cell>
          <cell r="H700" t="str">
            <v>B02B</v>
          </cell>
          <cell r="K700" t="str">
            <v>Contributi/Rimborsi per cure all'estero</v>
          </cell>
          <cell r="L700" t="str">
            <v>€.</v>
          </cell>
          <cell r="M700">
            <v>0</v>
          </cell>
          <cell r="N700">
            <v>0</v>
          </cell>
          <cell r="O700">
            <v>0</v>
          </cell>
        </row>
        <row r="701">
          <cell r="B701" t="str">
            <v>4.20.10.10.130.010.20.000</v>
          </cell>
          <cell r="C701" t="str">
            <v>420101013001020000</v>
          </cell>
          <cell r="H701" t="str">
            <v>B02B</v>
          </cell>
          <cell r="K701" t="str">
            <v>Contributi/Rimborsi per assistenza indiretta</v>
          </cell>
          <cell r="L701" t="str">
            <v>€.</v>
          </cell>
          <cell r="M701">
            <v>0</v>
          </cell>
          <cell r="N701">
            <v>0</v>
          </cell>
          <cell r="O701">
            <v>0</v>
          </cell>
        </row>
        <row r="702">
          <cell r="B702" t="str">
            <v>4.20.10.10.130.010.25.000</v>
          </cell>
          <cell r="C702" t="str">
            <v>420101013001025000</v>
          </cell>
          <cell r="H702" t="str">
            <v>B02B</v>
          </cell>
          <cell r="K702" t="str">
            <v>Contributi obbligatori Legge 210/92</v>
          </cell>
          <cell r="L702" t="str">
            <v>€.</v>
          </cell>
          <cell r="M702">
            <v>0</v>
          </cell>
          <cell r="N702">
            <v>0</v>
          </cell>
          <cell r="O702">
            <v>0</v>
          </cell>
        </row>
        <row r="703">
          <cell r="B703" t="str">
            <v>4.20.10.10.130.010.30.000</v>
          </cell>
          <cell r="C703" t="str">
            <v>420101013001030000</v>
          </cell>
          <cell r="H703" t="str">
            <v>B02B</v>
          </cell>
          <cell r="K703" t="str">
            <v>Altre Contribuzioni Passive e sussidi</v>
          </cell>
          <cell r="L703" t="str">
            <v>€.</v>
          </cell>
          <cell r="M703">
            <v>0</v>
          </cell>
          <cell r="N703">
            <v>0</v>
          </cell>
          <cell r="O703">
            <v>0</v>
          </cell>
        </row>
        <row r="704">
          <cell r="B704" t="str">
            <v>4.20.10.10.130.010.35.000</v>
          </cell>
          <cell r="C704" t="str">
            <v>420101013001035000</v>
          </cell>
          <cell r="H704" t="str">
            <v>B02A</v>
          </cell>
          <cell r="K704" t="str">
            <v>Altre Contribuzioni Passive e sussidi verso altre ATS/ASST/Fondazioni della regione</v>
          </cell>
          <cell r="L704" t="str">
            <v>€.</v>
          </cell>
          <cell r="M704">
            <v>0</v>
          </cell>
          <cell r="N704">
            <v>0</v>
          </cell>
          <cell r="O704">
            <v>0</v>
          </cell>
        </row>
        <row r="705">
          <cell r="B705" t="str">
            <v>4.20.10.10.130.010.40.000</v>
          </cell>
          <cell r="K705" t="str">
            <v>Altre Contribuzioni Passive e sussidi verso GSA della Regione</v>
          </cell>
          <cell r="L705" t="str">
            <v>€.</v>
          </cell>
          <cell r="M705">
            <v>0</v>
          </cell>
          <cell r="N705">
            <v>0</v>
          </cell>
          <cell r="O705">
            <v>0</v>
          </cell>
        </row>
        <row r="706">
          <cell r="B706" t="str">
            <v>4.20.10.10.130.010.45.000</v>
          </cell>
          <cell r="C706" t="str">
            <v>420101013001045000</v>
          </cell>
          <cell r="K706" t="str">
            <v>Fondo nazionale per le politiche sociali - risorse per ambiti distrettuali</v>
          </cell>
          <cell r="L706" t="str">
            <v>€.</v>
          </cell>
        </row>
        <row r="707">
          <cell r="B707" t="str">
            <v>4.20.10.10.130.010.50.000</v>
          </cell>
          <cell r="C707" t="str">
            <v>420101013001050000</v>
          </cell>
          <cell r="K707" t="str">
            <v>Fondo sociale regionale parte corrente - risorse per ambiti distrettuali</v>
          </cell>
          <cell r="L707" t="str">
            <v>€.</v>
          </cell>
        </row>
        <row r="708">
          <cell r="B708" t="str">
            <v>4.20.10.10.130.010.55.000</v>
          </cell>
          <cell r="C708" t="str">
            <v>420101013001055000</v>
          </cell>
          <cell r="K708" t="str">
            <v>Fondo nazionale per le non autosufficienze - risorse per ambiti distrettuali</v>
          </cell>
          <cell r="L708" t="str">
            <v>€.</v>
          </cell>
        </row>
        <row r="709">
          <cell r="B709" t="str">
            <v>4.20.10.10.130.010.60.000</v>
          </cell>
          <cell r="C709" t="str">
            <v>420101013001060000</v>
          </cell>
          <cell r="K709" t="str">
            <v>Fondo nazionale per la famiglia - risorse per ambiti distrettuali</v>
          </cell>
          <cell r="L709" t="str">
            <v>€.</v>
          </cell>
        </row>
        <row r="710">
          <cell r="B710" t="str">
            <v>4.20.10.10.130.900.10.000</v>
          </cell>
          <cell r="C710" t="str">
            <v>420101013090010000</v>
          </cell>
          <cell r="K710" t="str">
            <v>REGIONE: Contributi per ARPA</v>
          </cell>
          <cell r="L710" t="str">
            <v>€.</v>
          </cell>
        </row>
        <row r="711">
          <cell r="B711" t="str">
            <v>4.20.10.10.130.900.20.000</v>
          </cell>
          <cell r="C711" t="str">
            <v>420101013090020000</v>
          </cell>
          <cell r="K711" t="str">
            <v>REGIONE: Contributi per Agenzie Regionali</v>
          </cell>
          <cell r="L711" t="str">
            <v>€.</v>
          </cell>
        </row>
        <row r="712">
          <cell r="B712" t="str">
            <v>4.20.10.10.130.900.30.000</v>
          </cell>
          <cell r="C712" t="str">
            <v>420101013090030000</v>
          </cell>
          <cell r="K712" t="str">
            <v>REGIONE: Spese dirette regionali - Rimborsi, assegni e contributi sanitari</v>
          </cell>
          <cell r="L712" t="str">
            <v>€.</v>
          </cell>
        </row>
        <row r="714">
          <cell r="B714" t="str">
            <v>4.20.10.10.140.000.00.000</v>
          </cell>
          <cell r="C714" t="str">
            <v>420101014000000000</v>
          </cell>
          <cell r="K714" t="str">
            <v>B.2.A.14) Consulenze, Collaborazioni,  Interinale e altre prestazioni di lavoro sanitarie e sociosanitarie - Totale</v>
          </cell>
          <cell r="L714" t="str">
            <v>€.</v>
          </cell>
          <cell r="M714">
            <v>856</v>
          </cell>
          <cell r="N714">
            <v>695</v>
          </cell>
          <cell r="O714">
            <v>-161</v>
          </cell>
          <cell r="Q714">
            <v>174</v>
          </cell>
          <cell r="R714">
            <v>175</v>
          </cell>
          <cell r="S714">
            <v>174</v>
          </cell>
          <cell r="T714">
            <v>172</v>
          </cell>
          <cell r="V714">
            <v>5</v>
          </cell>
          <cell r="W714">
            <v>0</v>
          </cell>
          <cell r="Y714">
            <v>25</v>
          </cell>
          <cell r="Z714">
            <v>0</v>
          </cell>
        </row>
        <row r="716">
          <cell r="B716" t="str">
            <v>COD_COGE_NI</v>
          </cell>
          <cell r="C716" t="str">
            <v>COD_COGE</v>
          </cell>
          <cell r="K716" t="str">
            <v xml:space="preserve">Descrizione </v>
          </cell>
          <cell r="M716" t="str">
            <v>Preconsuntivo al  31/12/2016</v>
          </cell>
          <cell r="N716" t="str">
            <v>Preventivo al  31/12/2017</v>
          </cell>
          <cell r="O716" t="str">
            <v>Variazione</v>
          </cell>
          <cell r="Q716" t="str">
            <v>Budget primo trimestre 2017</v>
          </cell>
          <cell r="R716" t="str">
            <v>Budget secondo trimestre 2017</v>
          </cell>
          <cell r="S716" t="str">
            <v>Budget terzo trimestre 2017</v>
          </cell>
          <cell r="T716" t="str">
            <v>Budget quarto trimestre 2017</v>
          </cell>
          <cell r="V716" t="str">
            <v>Costi da utilizzo contributi</v>
          </cell>
          <cell r="W716" t="str">
            <v>Costi da utilizzo contributi DI CUI SOCIO-SAN</v>
          </cell>
          <cell r="Y716" t="str">
            <v>Costi da contributi</v>
          </cell>
          <cell r="Z716" t="str">
            <v>Costi da contributi DI CUI SOCIO-SAN</v>
          </cell>
        </row>
        <row r="717">
          <cell r="B717" t="str">
            <v>4.20.10.10.140.010.10.000</v>
          </cell>
          <cell r="C717" t="str">
            <v>420101014001010000</v>
          </cell>
          <cell r="H717" t="str">
            <v>B02A</v>
          </cell>
          <cell r="K717" t="str">
            <v>Consulenze sanitarie da ATS/ASST/Fondazioni della Regione</v>
          </cell>
          <cell r="L717" t="str">
            <v>€.</v>
          </cell>
          <cell r="M717">
            <v>123</v>
          </cell>
          <cell r="N717">
            <v>79</v>
          </cell>
          <cell r="O717">
            <v>-44</v>
          </cell>
          <cell r="Q717">
            <v>20</v>
          </cell>
          <cell r="R717">
            <v>20</v>
          </cell>
          <cell r="S717">
            <v>20</v>
          </cell>
          <cell r="T717">
            <v>19</v>
          </cell>
        </row>
        <row r="718">
          <cell r="B718" t="str">
            <v>4.20.10.10.140.010.15.000</v>
          </cell>
          <cell r="C718" t="str">
            <v>420101014001015000</v>
          </cell>
          <cell r="H718" t="str">
            <v>B02A</v>
          </cell>
          <cell r="K718" t="str">
            <v>Consulenze socio-sanitarie da ATS/ASST/Fondazioni della Regione</v>
          </cell>
          <cell r="L718" t="str">
            <v>€.</v>
          </cell>
          <cell r="M718">
            <v>0</v>
          </cell>
          <cell r="N718">
            <v>0</v>
          </cell>
          <cell r="O718">
            <v>0</v>
          </cell>
        </row>
        <row r="719">
          <cell r="B719" t="str">
            <v>4.20.10.10.140.010.20.000</v>
          </cell>
          <cell r="C719" t="str">
            <v>420101014001020000</v>
          </cell>
          <cell r="H719" t="str">
            <v>B02A</v>
          </cell>
          <cell r="K719" t="str">
            <v>Consulenze scientifiche da ATS/ASST/Fondazioni della Regione</v>
          </cell>
          <cell r="L719" t="str">
            <v>€.</v>
          </cell>
          <cell r="N719">
            <v>0</v>
          </cell>
        </row>
        <row r="720">
          <cell r="B720" t="str">
            <v>4.20.10.10.140.010.25.000</v>
          </cell>
          <cell r="C720" t="str">
            <v>420101014001025000</v>
          </cell>
          <cell r="H720" t="str">
            <v>B02A</v>
          </cell>
          <cell r="K720" t="str">
            <v>Consulenze sanitarie da altri enti pubblici</v>
          </cell>
          <cell r="L720" t="str">
            <v>€.</v>
          </cell>
          <cell r="M720">
            <v>0</v>
          </cell>
          <cell r="N720">
            <v>0</v>
          </cell>
          <cell r="O720">
            <v>0</v>
          </cell>
        </row>
        <row r="721">
          <cell r="B721" t="str">
            <v>4.20.10.10.140.010.30.000</v>
          </cell>
          <cell r="C721" t="str">
            <v>420101014001030000</v>
          </cell>
          <cell r="H721" t="str">
            <v>B02A</v>
          </cell>
          <cell r="K721" t="str">
            <v>Consulenze socio-sanitarie da altri enti pubblici</v>
          </cell>
          <cell r="L721" t="str">
            <v>€.</v>
          </cell>
          <cell r="M721">
            <v>0</v>
          </cell>
          <cell r="N721">
            <v>0</v>
          </cell>
          <cell r="O721">
            <v>0</v>
          </cell>
        </row>
        <row r="722">
          <cell r="B722" t="str">
            <v>4.20.10.10.140.010.35.000</v>
          </cell>
          <cell r="C722" t="str">
            <v>420101014001035000</v>
          </cell>
          <cell r="H722" t="str">
            <v>B02A</v>
          </cell>
          <cell r="K722" t="str">
            <v>Consulenze scientifiche da altri soggetti pubblici</v>
          </cell>
          <cell r="L722" t="str">
            <v>€.</v>
          </cell>
          <cell r="N722">
            <v>0</v>
          </cell>
        </row>
        <row r="723">
          <cell r="B723" t="str">
            <v>4.20.10.10.140.010.40.000</v>
          </cell>
          <cell r="C723" t="str">
            <v>420101014001040000</v>
          </cell>
          <cell r="H723" t="str">
            <v>B02B</v>
          </cell>
          <cell r="K723" t="str">
            <v>Consulenze sanitarie da terzi</v>
          </cell>
          <cell r="L723" t="str">
            <v>€.</v>
          </cell>
          <cell r="M723">
            <v>668</v>
          </cell>
          <cell r="N723">
            <v>566</v>
          </cell>
          <cell r="O723">
            <v>-102</v>
          </cell>
          <cell r="Q723">
            <v>142</v>
          </cell>
          <cell r="R723">
            <v>142</v>
          </cell>
          <cell r="S723">
            <v>141</v>
          </cell>
          <cell r="T723">
            <v>141</v>
          </cell>
          <cell r="V723">
            <v>5</v>
          </cell>
          <cell r="Y723">
            <v>25</v>
          </cell>
        </row>
        <row r="724">
          <cell r="B724" t="str">
            <v>4.20.10.10.140.010.42.000</v>
          </cell>
          <cell r="C724" t="str">
            <v>420101014001042000</v>
          </cell>
          <cell r="H724" t="str">
            <v/>
          </cell>
          <cell r="K724" t="str">
            <v>Consulenze sanitarie da terzi (Assi)</v>
          </cell>
          <cell r="L724" t="str">
            <v>€.</v>
          </cell>
          <cell r="M724">
            <v>0</v>
          </cell>
          <cell r="N724">
            <v>0</v>
          </cell>
          <cell r="O724">
            <v>0</v>
          </cell>
        </row>
        <row r="725">
          <cell r="B725" t="str">
            <v>4.20.10.10.140.010.45.000</v>
          </cell>
          <cell r="C725" t="str">
            <v>420101014001045000</v>
          </cell>
          <cell r="H725" t="str">
            <v>B02B</v>
          </cell>
          <cell r="K725" t="str">
            <v>Consulenze socio-sanitarie da terzi</v>
          </cell>
          <cell r="L725" t="str">
            <v>€.</v>
          </cell>
          <cell r="M725">
            <v>0</v>
          </cell>
          <cell r="N725">
            <v>0</v>
          </cell>
          <cell r="O725">
            <v>0</v>
          </cell>
        </row>
        <row r="726">
          <cell r="B726" t="str">
            <v>4.20.10.10.140.010.50.000</v>
          </cell>
          <cell r="C726" t="str">
            <v>420101014001050000</v>
          </cell>
          <cell r="H726" t="str">
            <v>B02B</v>
          </cell>
          <cell r="K726" t="str">
            <v>Consulenze scientifiche da terzi</v>
          </cell>
          <cell r="L726" t="str">
            <v>€.</v>
          </cell>
          <cell r="N726">
            <v>0</v>
          </cell>
        </row>
        <row r="727">
          <cell r="B727" t="str">
            <v>4.20.10.10.140.020.10.000</v>
          </cell>
          <cell r="C727" t="str">
            <v>420101014002010000</v>
          </cell>
          <cell r="H727" t="str">
            <v>B02B</v>
          </cell>
          <cell r="K727" t="str">
            <v>Collaborazioni coordinate e continuative - area sanitaria</v>
          </cell>
          <cell r="L727" t="str">
            <v>€.</v>
          </cell>
          <cell r="M727">
            <v>0</v>
          </cell>
          <cell r="N727">
            <v>0</v>
          </cell>
          <cell r="O727">
            <v>0</v>
          </cell>
        </row>
        <row r="728">
          <cell r="B728" t="str">
            <v>4.20.10.10.140.020.15.000</v>
          </cell>
          <cell r="C728" t="str">
            <v>420101014002015000</v>
          </cell>
          <cell r="H728" t="str">
            <v>B02B</v>
          </cell>
          <cell r="K728" t="str">
            <v>Collaborazioni coordinate e continuative - area territorio</v>
          </cell>
          <cell r="L728" t="str">
            <v>€.</v>
          </cell>
          <cell r="M728">
            <v>0</v>
          </cell>
          <cell r="N728">
            <v>0</v>
          </cell>
          <cell r="O728">
            <v>0</v>
          </cell>
        </row>
        <row r="729">
          <cell r="B729" t="str">
            <v>4.20.10.10.140.020.20.000</v>
          </cell>
          <cell r="C729" t="str">
            <v>420101014002020000</v>
          </cell>
          <cell r="H729" t="str">
            <v>B02B</v>
          </cell>
          <cell r="K729" t="str">
            <v>Collaborazioni coordinate e continuative - area ricerca</v>
          </cell>
          <cell r="L729" t="str">
            <v>€.</v>
          </cell>
          <cell r="N729">
            <v>0</v>
          </cell>
        </row>
        <row r="730">
          <cell r="B730" t="str">
            <v>4.20.10.10.140.020.25.000</v>
          </cell>
          <cell r="C730" t="str">
            <v>420101014002025000</v>
          </cell>
          <cell r="H730" t="str">
            <v>B02B</v>
          </cell>
          <cell r="K730" t="str">
            <v>Collaborazioni coordinate e continuative - area sociale</v>
          </cell>
          <cell r="L730" t="str">
            <v>€.</v>
          </cell>
          <cell r="N730">
            <v>0</v>
          </cell>
        </row>
        <row r="731">
          <cell r="B731" t="str">
            <v>4.20.10.10.140.020.30.000</v>
          </cell>
          <cell r="C731" t="str">
            <v>420101014002030000</v>
          </cell>
          <cell r="H731" t="str">
            <v>B02B</v>
          </cell>
          <cell r="K731" t="str">
            <v>Indennità a personale universitario - area sanitaria</v>
          </cell>
          <cell r="L731" t="str">
            <v>€.</v>
          </cell>
          <cell r="M731">
            <v>0</v>
          </cell>
          <cell r="N731">
            <v>0</v>
          </cell>
          <cell r="O731">
            <v>0</v>
          </cell>
        </row>
        <row r="732">
          <cell r="B732" t="str">
            <v>4.20.10.10.140.020.35.000</v>
          </cell>
          <cell r="C732" t="str">
            <v>420101014002035000</v>
          </cell>
          <cell r="H732" t="str">
            <v>B02B</v>
          </cell>
          <cell r="K732" t="str">
            <v>Prestazioni lavoro interinale (sanitario) - da terzi</v>
          </cell>
          <cell r="L732" t="str">
            <v>€.</v>
          </cell>
          <cell r="M732">
            <v>65</v>
          </cell>
          <cell r="N732">
            <v>50</v>
          </cell>
          <cell r="O732">
            <v>-15</v>
          </cell>
          <cell r="Q732">
            <v>12</v>
          </cell>
          <cell r="R732">
            <v>13</v>
          </cell>
          <cell r="S732">
            <v>13</v>
          </cell>
          <cell r="T732">
            <v>12</v>
          </cell>
        </row>
        <row r="733">
          <cell r="B733" t="str">
            <v>4.20.10.10.140.020.40.000</v>
          </cell>
          <cell r="C733" t="str">
            <v>420101014002040000</v>
          </cell>
          <cell r="H733" t="str">
            <v>B02B</v>
          </cell>
          <cell r="K733" t="str">
            <v>Prestazioni lavoro interinale (assi) - da terzi</v>
          </cell>
          <cell r="L733" t="str">
            <v>€.</v>
          </cell>
          <cell r="M733">
            <v>0</v>
          </cell>
          <cell r="N733">
            <v>0</v>
          </cell>
          <cell r="O733">
            <v>0</v>
          </cell>
        </row>
        <row r="734">
          <cell r="B734" t="str">
            <v>4.20.10.10.140.020.45.000</v>
          </cell>
          <cell r="C734" t="str">
            <v>420101014002045000</v>
          </cell>
          <cell r="H734" t="str">
            <v>B02B</v>
          </cell>
          <cell r="K734" t="str">
            <v>Prestazioni lavoro interinale (sociale) - da terzi</v>
          </cell>
          <cell r="L734" t="str">
            <v>€.</v>
          </cell>
          <cell r="N734">
            <v>0</v>
          </cell>
        </row>
        <row r="735">
          <cell r="B735" t="str">
            <v>4.20.10.10.140.020.50.000</v>
          </cell>
          <cell r="C735" t="str">
            <v>420101014002050000</v>
          </cell>
          <cell r="H735" t="str">
            <v>B02B</v>
          </cell>
          <cell r="K735" t="str">
            <v>Prestazioni lavoro interinale (ricerca) da terzi</v>
          </cell>
          <cell r="L735" t="str">
            <v>€.</v>
          </cell>
          <cell r="N735">
            <v>0</v>
          </cell>
        </row>
        <row r="736">
          <cell r="B736" t="str">
            <v>4.20.10.10.140.020.55.000</v>
          </cell>
          <cell r="C736" t="str">
            <v>420101014002055000</v>
          </cell>
          <cell r="H736" t="str">
            <v>B02B</v>
          </cell>
          <cell r="K736" t="str">
            <v>Prestazioni occasionali e altre prestazioni di lavoro sanitarie da terzi</v>
          </cell>
          <cell r="L736" t="str">
            <v>€.</v>
          </cell>
          <cell r="M736">
            <v>0</v>
          </cell>
          <cell r="N736">
            <v>0</v>
          </cell>
          <cell r="O736">
            <v>0</v>
          </cell>
        </row>
        <row r="737">
          <cell r="B737" t="str">
            <v>4.20.10.10.140.020.60.000</v>
          </cell>
          <cell r="C737" t="str">
            <v>420101014002060000</v>
          </cell>
          <cell r="H737" t="str">
            <v>B02B</v>
          </cell>
          <cell r="K737" t="str">
            <v>Prestazioni occasionali e altre prestazioni di lavoro socio sanitarie da terzi</v>
          </cell>
          <cell r="L737" t="str">
            <v>€.</v>
          </cell>
          <cell r="M737">
            <v>0</v>
          </cell>
          <cell r="N737">
            <v>0</v>
          </cell>
          <cell r="O737">
            <v>0</v>
          </cell>
        </row>
        <row r="738">
          <cell r="B738" t="str">
            <v>4.20.10.10.140.020.65.000</v>
          </cell>
          <cell r="C738" t="str">
            <v>420101014002065000</v>
          </cell>
          <cell r="H738" t="str">
            <v>B02B</v>
          </cell>
          <cell r="K738" t="str">
            <v>Prestazioni occasionali e altre prestazioni di lavoro sociali da terzi</v>
          </cell>
          <cell r="L738" t="str">
            <v>€.</v>
          </cell>
          <cell r="N738">
            <v>0</v>
          </cell>
        </row>
        <row r="739">
          <cell r="B739" t="str">
            <v>4.20.10.10.140.020.70.000</v>
          </cell>
          <cell r="C739" t="str">
            <v>420101014002070000</v>
          </cell>
          <cell r="H739" t="str">
            <v>B02B</v>
          </cell>
          <cell r="K739" t="str">
            <v>Prestazioni occasionali e altre prestazioni di lavoro scientifiche da terzi</v>
          </cell>
          <cell r="L739" t="str">
            <v>€.</v>
          </cell>
          <cell r="N739">
            <v>0</v>
          </cell>
        </row>
        <row r="740">
          <cell r="B740" t="str">
            <v>4.20.10.10.140.030.10.000</v>
          </cell>
          <cell r="C740" t="str">
            <v>420101014003010000</v>
          </cell>
          <cell r="H740" t="str">
            <v>B02A</v>
          </cell>
          <cell r="K740" t="str">
            <v>Rimborso degli oneri stipendiali del personale sanitario che presta servizio in azienda in posizione di comando in ATS/ASST/Fondazioni della Regione</v>
          </cell>
          <cell r="L740" t="str">
            <v>€.</v>
          </cell>
          <cell r="M740">
            <v>0</v>
          </cell>
          <cell r="N740">
            <v>0</v>
          </cell>
          <cell r="O740">
            <v>0</v>
          </cell>
        </row>
        <row r="741">
          <cell r="B741" t="str">
            <v>4.20.10.10.140.030.20.000</v>
          </cell>
          <cell r="C741" t="str">
            <v>420101014003020000</v>
          </cell>
          <cell r="H741" t="str">
            <v>B02A</v>
          </cell>
          <cell r="K741" t="str">
            <v>Rimborso degli oneri stipendiali del personale sanitario che presta servizio in azienda in posizione di comando in altri Enti pubblici e Università</v>
          </cell>
          <cell r="L741" t="str">
            <v>€.</v>
          </cell>
          <cell r="M741">
            <v>0</v>
          </cell>
          <cell r="N741">
            <v>0</v>
          </cell>
          <cell r="O741">
            <v>0</v>
          </cell>
        </row>
        <row r="742">
          <cell r="B742" t="str">
            <v>4.20.10.10.140.030.30.000</v>
          </cell>
          <cell r="C742" t="str">
            <v>420101014003030000</v>
          </cell>
          <cell r="H742" t="str">
            <v>B02A</v>
          </cell>
          <cell r="K742" t="str">
            <v>Rimborso degli oneri stipendiali del personale sanitario che presta servizio in azienda in posizione di comando dalla Regione Lombardia</v>
          </cell>
          <cell r="L742" t="str">
            <v>€.</v>
          </cell>
          <cell r="M742">
            <v>0</v>
          </cell>
          <cell r="N742">
            <v>0</v>
          </cell>
          <cell r="O742">
            <v>0</v>
          </cell>
        </row>
        <row r="743">
          <cell r="B743" t="str">
            <v>4.20.10.10.140.030.40.000</v>
          </cell>
          <cell r="C743" t="str">
            <v>420101014003040000</v>
          </cell>
          <cell r="H743" t="str">
            <v>B02A</v>
          </cell>
          <cell r="K743" t="str">
            <v>Rimborso degli oneri stipendiali del personale sanitario che presta servizio in azienda in posizione di comando da Aziende di altre Regioni</v>
          </cell>
          <cell r="L743" t="str">
            <v>€.</v>
          </cell>
          <cell r="M743">
            <v>0</v>
          </cell>
          <cell r="N743">
            <v>0</v>
          </cell>
          <cell r="O743">
            <v>0</v>
          </cell>
        </row>
        <row r="744">
          <cell r="B744" t="str">
            <v>4.20.10.10.140.900.10.000</v>
          </cell>
          <cell r="C744" t="str">
            <v>420101014090010000</v>
          </cell>
          <cell r="K744" t="str">
            <v>REGIONE: Spese dirette regionali - Consulenze, collaborazioni, altro sanitarie</v>
          </cell>
          <cell r="L744" t="str">
            <v>€.</v>
          </cell>
        </row>
        <row r="746">
          <cell r="B746" t="str">
            <v>4.20.10.10.150.000.00.000</v>
          </cell>
          <cell r="C746" t="str">
            <v>420101015000000000</v>
          </cell>
          <cell r="K746" t="str">
            <v>B.2.A.15) Altri servizi sanitari e sociosanitari a rilevanza sanitaria - Totale</v>
          </cell>
          <cell r="L746" t="str">
            <v>€.</v>
          </cell>
          <cell r="M746">
            <v>12599</v>
          </cell>
          <cell r="N746">
            <v>12467</v>
          </cell>
          <cell r="O746">
            <v>-132</v>
          </cell>
          <cell r="Q746">
            <v>3117</v>
          </cell>
          <cell r="R746">
            <v>3116</v>
          </cell>
          <cell r="S746">
            <v>3117</v>
          </cell>
          <cell r="T746">
            <v>3117</v>
          </cell>
          <cell r="V746">
            <v>0</v>
          </cell>
          <cell r="W746">
            <v>0</v>
          </cell>
          <cell r="Y746">
            <v>0</v>
          </cell>
          <cell r="Z746">
            <v>0</v>
          </cell>
        </row>
        <row r="748">
          <cell r="B748" t="str">
            <v>COD_COGE_NI</v>
          </cell>
          <cell r="C748" t="str">
            <v>COD_COGE</v>
          </cell>
          <cell r="K748" t="str">
            <v xml:space="preserve">Descrizione </v>
          </cell>
          <cell r="M748" t="str">
            <v>Preconsuntivo al  31/12/2016</v>
          </cell>
          <cell r="N748" t="str">
            <v>Preventivo al  31/12/2017</v>
          </cell>
          <cell r="O748" t="str">
            <v>Variazione</v>
          </cell>
          <cell r="Q748" t="str">
            <v>Budget primo trimestre 2017</v>
          </cell>
          <cell r="R748" t="str">
            <v>Budget secondo trimestre 2017</v>
          </cell>
          <cell r="S748" t="str">
            <v>Budget terzo trimestre 2017</v>
          </cell>
          <cell r="T748" t="str">
            <v>Budget quarto trimestre 2017</v>
          </cell>
          <cell r="V748" t="str">
            <v>Costi da utilizzo contributi</v>
          </cell>
          <cell r="W748" t="str">
            <v>Costi da utilizzo contributi DI CUI SOCIO-SAN</v>
          </cell>
          <cell r="Y748" t="str">
            <v>Costi da contributi</v>
          </cell>
          <cell r="Z748" t="str">
            <v>Costi da contributi DI CUI SOCIO-SAN</v>
          </cell>
        </row>
        <row r="749">
          <cell r="B749" t="str">
            <v>4.20.10.10.150.010.10.000</v>
          </cell>
          <cell r="C749" t="str">
            <v>420101015001010000</v>
          </cell>
          <cell r="H749" t="str">
            <v>B02A</v>
          </cell>
          <cell r="K749" t="str">
            <v>Altre prestazioni per servizi sanitari da ATS/ASST/Fondazioni della Regione</v>
          </cell>
          <cell r="L749" t="str">
            <v>€.</v>
          </cell>
          <cell r="M749">
            <v>103</v>
          </cell>
          <cell r="N749">
            <v>39</v>
          </cell>
          <cell r="O749">
            <v>-64</v>
          </cell>
          <cell r="Q749">
            <v>10</v>
          </cell>
          <cell r="R749">
            <v>10</v>
          </cell>
          <cell r="S749">
            <v>10</v>
          </cell>
          <cell r="T749">
            <v>9</v>
          </cell>
        </row>
        <row r="750">
          <cell r="B750" t="str">
            <v>4.20.10.10.150.010.15.000</v>
          </cell>
          <cell r="C750" t="str">
            <v>420101015001015000</v>
          </cell>
          <cell r="H750" t="str">
            <v>B02A</v>
          </cell>
          <cell r="K750" t="str">
            <v>Altre prestazioni per servizi socio sanitari da ATS/ASST/Fondazioni della Regione</v>
          </cell>
          <cell r="L750" t="str">
            <v>€.</v>
          </cell>
          <cell r="M750">
            <v>0</v>
          </cell>
          <cell r="N750">
            <v>0</v>
          </cell>
          <cell r="O750">
            <v>0</v>
          </cell>
        </row>
        <row r="751">
          <cell r="B751" t="str">
            <v>4.20.10.10.150.010.17.000</v>
          </cell>
          <cell r="C751" t="str">
            <v>420101015001017000</v>
          </cell>
          <cell r="H751" t="str">
            <v/>
          </cell>
          <cell r="K751" t="str">
            <v>Altre prestazioni per servizi socio sanitari da terzi (Assi)</v>
          </cell>
          <cell r="L751" t="str">
            <v>€.</v>
          </cell>
          <cell r="M751">
            <v>0</v>
          </cell>
          <cell r="N751">
            <v>0</v>
          </cell>
          <cell r="O751">
            <v>0</v>
          </cell>
        </row>
        <row r="752">
          <cell r="B752" t="str">
            <v>4.20.10.10.150.010.20.000</v>
          </cell>
          <cell r="C752" t="str">
            <v>420101015001020000</v>
          </cell>
          <cell r="H752" t="str">
            <v>B02A</v>
          </cell>
          <cell r="K752" t="str">
            <v>Altre prestazioni per servizi sanitari da pubblico</v>
          </cell>
          <cell r="L752" t="str">
            <v>€.</v>
          </cell>
          <cell r="M752">
            <v>49</v>
          </cell>
          <cell r="N752">
            <v>69</v>
          </cell>
          <cell r="O752">
            <v>20</v>
          </cell>
          <cell r="Q752">
            <v>17</v>
          </cell>
          <cell r="R752">
            <v>17</v>
          </cell>
          <cell r="S752">
            <v>17</v>
          </cell>
          <cell r="T752">
            <v>18</v>
          </cell>
        </row>
        <row r="753">
          <cell r="B753" t="str">
            <v>4.20.10.10.150.010.25.000</v>
          </cell>
          <cell r="C753" t="str">
            <v>420101015001025000</v>
          </cell>
          <cell r="H753" t="str">
            <v>B02A</v>
          </cell>
          <cell r="K753" t="str">
            <v>Altre prestazioni per servizi socio sanitari da pubblico</v>
          </cell>
          <cell r="L753" t="str">
            <v>€.</v>
          </cell>
          <cell r="M753">
            <v>0</v>
          </cell>
          <cell r="N753">
            <v>0</v>
          </cell>
          <cell r="O753">
            <v>0</v>
          </cell>
        </row>
        <row r="754">
          <cell r="B754" t="str">
            <v>4.20.10.10.150.010.30.000</v>
          </cell>
          <cell r="C754" t="str">
            <v>420101015001030000</v>
          </cell>
          <cell r="H754" t="str">
            <v>B02A</v>
          </cell>
          <cell r="K754" t="str">
            <v>Servizi sanitari appaltati o in "service" da pubblico</v>
          </cell>
          <cell r="L754" t="str">
            <v>€.</v>
          </cell>
          <cell r="M754">
            <v>0</v>
          </cell>
          <cell r="N754">
            <v>0</v>
          </cell>
          <cell r="O754">
            <v>0</v>
          </cell>
        </row>
        <row r="755">
          <cell r="B755" t="str">
            <v>4.20.10.10.150.010.35.000</v>
          </cell>
          <cell r="C755" t="str">
            <v>420101015001035000</v>
          </cell>
          <cell r="H755" t="str">
            <v>B02A</v>
          </cell>
          <cell r="K755" t="str">
            <v>Altre prestazioni per servizi sanitari da Extraregione</v>
          </cell>
          <cell r="L755" t="str">
            <v>€.</v>
          </cell>
          <cell r="M755">
            <v>0</v>
          </cell>
          <cell r="N755">
            <v>0</v>
          </cell>
          <cell r="O755">
            <v>0</v>
          </cell>
        </row>
        <row r="756">
          <cell r="B756" t="str">
            <v>4.20.10.10.150.010.40.000</v>
          </cell>
          <cell r="C756" t="str">
            <v>420101015001040000</v>
          </cell>
          <cell r="H756" t="str">
            <v>B02A</v>
          </cell>
          <cell r="K756" t="str">
            <v>Altre prestazioni per servizi socio sanitari Extraregione</v>
          </cell>
          <cell r="L756" t="str">
            <v>€.</v>
          </cell>
          <cell r="N756">
            <v>0</v>
          </cell>
        </row>
        <row r="757">
          <cell r="B757" t="str">
            <v>4.20.10.10.150.020.10.000</v>
          </cell>
          <cell r="C757" t="str">
            <v>420101015002010000</v>
          </cell>
          <cell r="H757" t="str">
            <v>B02B</v>
          </cell>
          <cell r="K757" t="str">
            <v>Altre prestazioni per servizi sanitari da terzi</v>
          </cell>
          <cell r="L757" t="str">
            <v>€.</v>
          </cell>
          <cell r="M757">
            <v>1354</v>
          </cell>
          <cell r="N757">
            <v>1401</v>
          </cell>
          <cell r="O757">
            <v>47</v>
          </cell>
          <cell r="Q757">
            <v>350</v>
          </cell>
          <cell r="R757">
            <v>350</v>
          </cell>
          <cell r="S757">
            <v>350</v>
          </cell>
          <cell r="T757">
            <v>351</v>
          </cell>
        </row>
        <row r="758">
          <cell r="B758" t="str">
            <v>4.20.10.10.150.020.15.000</v>
          </cell>
          <cell r="C758" t="str">
            <v>420101015002015000</v>
          </cell>
          <cell r="H758" t="str">
            <v>B02B</v>
          </cell>
          <cell r="K758" t="str">
            <v>Altre prestazioni per servizi socio sanitari da terzi</v>
          </cell>
          <cell r="L758" t="str">
            <v>€.</v>
          </cell>
          <cell r="M758">
            <v>0</v>
          </cell>
          <cell r="N758">
            <v>0</v>
          </cell>
          <cell r="O758">
            <v>0</v>
          </cell>
        </row>
        <row r="759">
          <cell r="B759" t="str">
            <v>4.20.10.10.150.020.20.000</v>
          </cell>
          <cell r="C759" t="str">
            <v>420101015002020000</v>
          </cell>
          <cell r="H759" t="str">
            <v>B02B</v>
          </cell>
          <cell r="K759" t="str">
            <v>Altre prestazioni per servizi della ricerca da terzi</v>
          </cell>
          <cell r="L759" t="str">
            <v>€.</v>
          </cell>
          <cell r="N759">
            <v>0</v>
          </cell>
        </row>
        <row r="760">
          <cell r="B760" t="str">
            <v>4.20.10.10.150.020.25.000</v>
          </cell>
          <cell r="C760" t="str">
            <v>420101015002025000</v>
          </cell>
          <cell r="H760" t="str">
            <v>B02B</v>
          </cell>
          <cell r="K760" t="str">
            <v>Altre prestazioni per servizi socio assistenziali da terzi</v>
          </cell>
          <cell r="L760" t="str">
            <v>€.</v>
          </cell>
          <cell r="N760">
            <v>0</v>
          </cell>
        </row>
        <row r="761">
          <cell r="B761" t="str">
            <v>4.20.10.10.150.020.30.000</v>
          </cell>
          <cell r="C761" t="str">
            <v>420101015002030000</v>
          </cell>
          <cell r="H761" t="str">
            <v>B02B</v>
          </cell>
          <cell r="K761" t="str">
            <v>Servizi sanitari appaltati o in "service" da terzi</v>
          </cell>
          <cell r="L761" t="str">
            <v>€.</v>
          </cell>
          <cell r="M761">
            <v>11086</v>
          </cell>
          <cell r="N761">
            <v>10956</v>
          </cell>
          <cell r="O761">
            <v>-130</v>
          </cell>
          <cell r="Q761">
            <v>2739</v>
          </cell>
          <cell r="R761">
            <v>2739</v>
          </cell>
          <cell r="S761">
            <v>2739</v>
          </cell>
          <cell r="T761">
            <v>2739</v>
          </cell>
        </row>
        <row r="762">
          <cell r="B762" t="str">
            <v>4.20.10.10.150.020.35.000</v>
          </cell>
          <cell r="C762" t="str">
            <v>420101015002035000</v>
          </cell>
          <cell r="H762" t="str">
            <v>B02B</v>
          </cell>
          <cell r="K762" t="str">
            <v>Assegni di studio scuole infermieri</v>
          </cell>
          <cell r="L762" t="str">
            <v>€.</v>
          </cell>
          <cell r="M762">
            <v>7</v>
          </cell>
          <cell r="N762">
            <v>2</v>
          </cell>
          <cell r="O762">
            <v>-5</v>
          </cell>
          <cell r="Q762">
            <v>1</v>
          </cell>
          <cell r="S762">
            <v>1</v>
          </cell>
        </row>
        <row r="763">
          <cell r="B763" t="str">
            <v>4.20.10.10.150.020.90.000</v>
          </cell>
          <cell r="C763" t="str">
            <v>420101015002090000</v>
          </cell>
          <cell r="H763" t="str">
            <v>B02B</v>
          </cell>
          <cell r="K763" t="str">
            <v>Costi per differenziale tariffe TUC</v>
          </cell>
          <cell r="L763" t="str">
            <v>€.</v>
          </cell>
          <cell r="N763">
            <v>0</v>
          </cell>
        </row>
        <row r="764">
          <cell r="B764" t="str">
            <v>4.20.10.10.150.900.10.000</v>
          </cell>
          <cell r="C764" t="str">
            <v>420101015090010000</v>
          </cell>
          <cell r="H764" t="str">
            <v>B02B</v>
          </cell>
          <cell r="K764" t="str">
            <v>Costi per servizi sanitari - Mobilità internazionale passiva</v>
          </cell>
          <cell r="L764" t="str">
            <v>€.</v>
          </cell>
          <cell r="M764">
            <v>0</v>
          </cell>
          <cell r="N764">
            <v>0</v>
          </cell>
          <cell r="O764">
            <v>0</v>
          </cell>
        </row>
        <row r="765">
          <cell r="B765" t="str">
            <v>4.20.10.10.150.900.20.000</v>
          </cell>
          <cell r="C765" t="str">
            <v>420101015090020000</v>
          </cell>
          <cell r="K765" t="str">
            <v>REGIONE: Spese dirette regionali - Altri servizi sanitari e sociosanitari</v>
          </cell>
          <cell r="L765" t="str">
            <v>€.</v>
          </cell>
        </row>
        <row r="768">
          <cell r="M768" t="str">
            <v>Preconsuntivo al  31/12/2016</v>
          </cell>
          <cell r="N768" t="str">
            <v>Preventivo al  31/12/2017</v>
          </cell>
          <cell r="O768" t="str">
            <v>Variazione</v>
          </cell>
          <cell r="Q768" t="str">
            <v>Budget primo trimestre 2017</v>
          </cell>
          <cell r="R768" t="str">
            <v>Budget secondo trimestre 2017</v>
          </cell>
          <cell r="S768" t="str">
            <v>Budget terzo trimestre 2017</v>
          </cell>
          <cell r="T768" t="str">
            <v>Budget quarto trimestre 2017</v>
          </cell>
          <cell r="V768" t="str">
            <v>Costi da utilizzo contributi</v>
          </cell>
          <cell r="W768" t="str">
            <v>Costi da utilizzo contributi DI CUI SOCIO-SAN</v>
          </cell>
          <cell r="Y768" t="str">
            <v>Costi da contributi</v>
          </cell>
          <cell r="Z768" t="str">
            <v>Costi da contributi DI CUI SOCIO-SAN</v>
          </cell>
        </row>
        <row r="769">
          <cell r="B769" t="str">
            <v>4.20.10.20.000.000.00.000</v>
          </cell>
          <cell r="C769" t="str">
            <v>420102000000000000</v>
          </cell>
          <cell r="K769" t="str">
            <v>B.2.B) Acquisti di servizi non sanitari - Totale</v>
          </cell>
          <cell r="L769" t="str">
            <v>€.</v>
          </cell>
          <cell r="M769">
            <v>15167</v>
          </cell>
          <cell r="N769">
            <v>14622</v>
          </cell>
          <cell r="O769">
            <v>-545</v>
          </cell>
          <cell r="Q769">
            <v>3654</v>
          </cell>
          <cell r="R769">
            <v>3656</v>
          </cell>
          <cell r="S769">
            <v>3658</v>
          </cell>
          <cell r="T769">
            <v>3654</v>
          </cell>
          <cell r="V769">
            <v>6</v>
          </cell>
          <cell r="W769">
            <v>0</v>
          </cell>
          <cell r="Y769">
            <v>0</v>
          </cell>
          <cell r="Z769">
            <v>0</v>
          </cell>
        </row>
        <row r="771">
          <cell r="B771" t="str">
            <v>4.20.10.20.010.000.00.000</v>
          </cell>
          <cell r="C771" t="str">
            <v>420102001000000000</v>
          </cell>
          <cell r="K771" t="str">
            <v>B.2.B.1) Servizi non sanitari -Totale</v>
          </cell>
          <cell r="L771" t="str">
            <v>€.</v>
          </cell>
          <cell r="M771">
            <v>14807</v>
          </cell>
          <cell r="N771">
            <v>14247</v>
          </cell>
          <cell r="O771">
            <v>-560</v>
          </cell>
          <cell r="Q771">
            <v>3560</v>
          </cell>
          <cell r="R771">
            <v>3562</v>
          </cell>
          <cell r="S771">
            <v>3563</v>
          </cell>
          <cell r="T771">
            <v>3562</v>
          </cell>
          <cell r="V771">
            <v>0</v>
          </cell>
          <cell r="W771">
            <v>0</v>
          </cell>
          <cell r="Y771">
            <v>0</v>
          </cell>
          <cell r="Z771">
            <v>0</v>
          </cell>
        </row>
        <row r="773">
          <cell r="B773" t="str">
            <v>COD_COGE_NI</v>
          </cell>
          <cell r="C773" t="str">
            <v>COD_COGE</v>
          </cell>
          <cell r="K773" t="str">
            <v xml:space="preserve">Descrizione </v>
          </cell>
          <cell r="M773" t="str">
            <v>Preconsuntivo al  31/12/2016</v>
          </cell>
          <cell r="N773" t="str">
            <v>Preventivo al  31/12/2017</v>
          </cell>
          <cell r="O773" t="str">
            <v>Variazione</v>
          </cell>
          <cell r="Q773" t="str">
            <v>Budget primo trimestre 2017</v>
          </cell>
          <cell r="R773" t="str">
            <v>Budget secondo trimestre 2017</v>
          </cell>
          <cell r="S773" t="str">
            <v>Budget terzo trimestre 2017</v>
          </cell>
          <cell r="T773" t="str">
            <v>Budget quarto trimestre 2017</v>
          </cell>
          <cell r="V773" t="str">
            <v>Costi da utilizzo contributi</v>
          </cell>
          <cell r="W773" t="str">
            <v>Costi da utilizzo contributi DI CUI SOCIO-SAN</v>
          </cell>
          <cell r="Y773" t="str">
            <v>Costi da contributi</v>
          </cell>
          <cell r="Z773" t="str">
            <v>Costi da contributi DI CUI SOCIO-SAN</v>
          </cell>
        </row>
        <row r="774">
          <cell r="B774" t="str">
            <v>4.20.10.20.010.010.10.000</v>
          </cell>
          <cell r="C774" t="str">
            <v>420102001001010000</v>
          </cell>
          <cell r="H774" t="str">
            <v>B02D</v>
          </cell>
          <cell r="K774" t="str">
            <v>Lavanderia</v>
          </cell>
          <cell r="L774" t="str">
            <v>€.</v>
          </cell>
          <cell r="M774">
            <v>1459</v>
          </cell>
          <cell r="N774">
            <v>1445</v>
          </cell>
          <cell r="O774">
            <v>-14</v>
          </cell>
          <cell r="Q774">
            <v>361</v>
          </cell>
          <cell r="R774">
            <v>361</v>
          </cell>
          <cell r="S774">
            <v>361</v>
          </cell>
          <cell r="T774">
            <v>362</v>
          </cell>
        </row>
        <row r="775">
          <cell r="B775" t="str">
            <v>4.20.10.20.010.010.15.000</v>
          </cell>
          <cell r="C775" t="str">
            <v>420102001001015000</v>
          </cell>
          <cell r="H775" t="str">
            <v>B02D</v>
          </cell>
          <cell r="K775" t="str">
            <v>Pulizia</v>
          </cell>
          <cell r="L775" t="str">
            <v>€.</v>
          </cell>
          <cell r="M775">
            <v>2280</v>
          </cell>
          <cell r="N775">
            <v>2276</v>
          </cell>
          <cell r="O775">
            <v>-4</v>
          </cell>
          <cell r="Q775">
            <v>569</v>
          </cell>
          <cell r="R775">
            <v>569</v>
          </cell>
          <cell r="S775">
            <v>569</v>
          </cell>
          <cell r="T775">
            <v>569</v>
          </cell>
        </row>
        <row r="776">
          <cell r="B776" t="str">
            <v>4.20.10.20.010.010.20.000</v>
          </cell>
          <cell r="C776" t="str">
            <v>420102001001020000</v>
          </cell>
          <cell r="H776" t="str">
            <v>B02D</v>
          </cell>
          <cell r="K776" t="str">
            <v>Mensa</v>
          </cell>
          <cell r="L776" t="str">
            <v>€.</v>
          </cell>
          <cell r="M776">
            <v>525</v>
          </cell>
          <cell r="N776">
            <v>525</v>
          </cell>
          <cell r="O776">
            <v>0</v>
          </cell>
          <cell r="Q776">
            <v>131</v>
          </cell>
          <cell r="R776">
            <v>131</v>
          </cell>
          <cell r="S776">
            <v>131</v>
          </cell>
          <cell r="T776">
            <v>132</v>
          </cell>
        </row>
        <row r="777">
          <cell r="B777" t="str">
            <v>4.20.10.20.010.010.25.000</v>
          </cell>
          <cell r="C777" t="str">
            <v>420102001001025000</v>
          </cell>
          <cell r="H777" t="str">
            <v>B02D</v>
          </cell>
          <cell r="K777" t="str">
            <v>Riscaldamento</v>
          </cell>
          <cell r="L777" t="str">
            <v>€.</v>
          </cell>
          <cell r="M777">
            <v>1119</v>
          </cell>
          <cell r="N777">
            <v>1140</v>
          </cell>
          <cell r="O777">
            <v>21</v>
          </cell>
          <cell r="Q777">
            <v>285</v>
          </cell>
          <cell r="R777">
            <v>285</v>
          </cell>
          <cell r="S777">
            <v>285</v>
          </cell>
          <cell r="T777">
            <v>285</v>
          </cell>
        </row>
        <row r="778">
          <cell r="B778" t="str">
            <v>4.20.10.20.010.010.30.000</v>
          </cell>
          <cell r="C778" t="str">
            <v>420102001001030000</v>
          </cell>
          <cell r="H778" t="str">
            <v>B02D</v>
          </cell>
          <cell r="K778" t="str">
            <v>Servizi di elaborazione dati</v>
          </cell>
          <cell r="L778" t="str">
            <v>€.</v>
          </cell>
          <cell r="M778">
            <v>34</v>
          </cell>
          <cell r="N778">
            <v>34</v>
          </cell>
          <cell r="O778">
            <v>0</v>
          </cell>
          <cell r="Q778">
            <v>8</v>
          </cell>
          <cell r="R778">
            <v>9</v>
          </cell>
          <cell r="S778">
            <v>9</v>
          </cell>
          <cell r="T778">
            <v>8</v>
          </cell>
        </row>
        <row r="779">
          <cell r="B779" t="str">
            <v>4.20.10.20.010.010.35.000</v>
          </cell>
          <cell r="C779" t="str">
            <v>420102001001035000</v>
          </cell>
          <cell r="H779" t="str">
            <v>B02D</v>
          </cell>
          <cell r="K779" t="str">
            <v>Trasporti non sanitari (se non addebitati in fattura dai fornitori di materie e merci)</v>
          </cell>
          <cell r="L779" t="str">
            <v>€.</v>
          </cell>
          <cell r="M779">
            <v>150</v>
          </cell>
          <cell r="N779">
            <v>64</v>
          </cell>
          <cell r="O779">
            <v>-86</v>
          </cell>
          <cell r="Q779">
            <v>16</v>
          </cell>
          <cell r="R779">
            <v>16</v>
          </cell>
          <cell r="S779">
            <v>16</v>
          </cell>
          <cell r="T779">
            <v>16</v>
          </cell>
        </row>
        <row r="780">
          <cell r="B780" t="str">
            <v>4.20.10.20.010.010.40.000</v>
          </cell>
          <cell r="C780" t="str">
            <v>420102001001040000</v>
          </cell>
          <cell r="H780" t="str">
            <v>B02D</v>
          </cell>
          <cell r="K780" t="str">
            <v>Smaltimento rifiuti</v>
          </cell>
          <cell r="L780" t="str">
            <v>€.</v>
          </cell>
          <cell r="M780">
            <v>335</v>
          </cell>
          <cell r="N780">
            <v>332</v>
          </cell>
          <cell r="O780">
            <v>-3</v>
          </cell>
          <cell r="Q780">
            <v>83</v>
          </cell>
          <cell r="R780">
            <v>83</v>
          </cell>
          <cell r="S780">
            <v>83</v>
          </cell>
          <cell r="T780">
            <v>83</v>
          </cell>
        </row>
        <row r="781">
          <cell r="B781" t="str">
            <v>4.20.10.20.010.020.10.000</v>
          </cell>
          <cell r="C781" t="str">
            <v>420102001002010000</v>
          </cell>
          <cell r="H781" t="str">
            <v>B02D</v>
          </cell>
          <cell r="K781" t="str">
            <v>Utenze telefoniche</v>
          </cell>
          <cell r="L781" t="str">
            <v>€.</v>
          </cell>
          <cell r="M781">
            <v>299</v>
          </cell>
          <cell r="N781">
            <v>311</v>
          </cell>
          <cell r="O781">
            <v>12</v>
          </cell>
          <cell r="Q781">
            <v>78</v>
          </cell>
          <cell r="R781">
            <v>78</v>
          </cell>
          <cell r="S781">
            <v>77</v>
          </cell>
          <cell r="T781">
            <v>78</v>
          </cell>
        </row>
        <row r="782">
          <cell r="B782" t="str">
            <v>4.20.10.20.010.020.20.000</v>
          </cell>
          <cell r="C782" t="str">
            <v>420102001002020000</v>
          </cell>
          <cell r="H782" t="str">
            <v>B02D</v>
          </cell>
          <cell r="K782" t="str">
            <v>Utenze elettricità</v>
          </cell>
          <cell r="L782" t="str">
            <v>€.</v>
          </cell>
          <cell r="M782">
            <v>1538</v>
          </cell>
          <cell r="N782">
            <v>1560</v>
          </cell>
          <cell r="O782">
            <v>22</v>
          </cell>
          <cell r="Q782">
            <v>390</v>
          </cell>
          <cell r="R782">
            <v>390</v>
          </cell>
          <cell r="S782">
            <v>390</v>
          </cell>
          <cell r="T782">
            <v>390</v>
          </cell>
        </row>
        <row r="783">
          <cell r="B783" t="str">
            <v>4.20.10.20.010.020.30.000</v>
          </cell>
          <cell r="C783" t="str">
            <v>420102001002030000</v>
          </cell>
          <cell r="H783" t="str">
            <v>B02D</v>
          </cell>
          <cell r="K783" t="str">
            <v>Acqua, gas, combustibile</v>
          </cell>
          <cell r="L783" t="str">
            <v>€.</v>
          </cell>
          <cell r="M783">
            <v>282</v>
          </cell>
          <cell r="N783">
            <v>276</v>
          </cell>
          <cell r="O783">
            <v>-6</v>
          </cell>
          <cell r="Q783">
            <v>69</v>
          </cell>
          <cell r="R783">
            <v>69</v>
          </cell>
          <cell r="S783">
            <v>69</v>
          </cell>
          <cell r="T783">
            <v>69</v>
          </cell>
        </row>
        <row r="784">
          <cell r="B784" t="str">
            <v>4.20.10.20.010.020.40.000</v>
          </cell>
          <cell r="C784" t="str">
            <v>420102001002040000</v>
          </cell>
          <cell r="H784" t="str">
            <v>B02D</v>
          </cell>
          <cell r="K784" t="str">
            <v>Servizi esterni di vigilanza</v>
          </cell>
          <cell r="L784" t="str">
            <v>€.</v>
          </cell>
          <cell r="M784">
            <v>16</v>
          </cell>
          <cell r="N784">
            <v>15</v>
          </cell>
          <cell r="O784">
            <v>-1</v>
          </cell>
          <cell r="Q784">
            <v>4</v>
          </cell>
          <cell r="R784">
            <v>4</v>
          </cell>
          <cell r="S784">
            <v>4</v>
          </cell>
          <cell r="T784">
            <v>3</v>
          </cell>
        </row>
        <row r="785">
          <cell r="B785" t="str">
            <v>4.20.10.20.010.020.80.000</v>
          </cell>
          <cell r="C785" t="str">
            <v>420102001002080000</v>
          </cell>
          <cell r="H785" t="str">
            <v>B02D</v>
          </cell>
          <cell r="K785" t="str">
            <v>Altre Utenze</v>
          </cell>
          <cell r="L785" t="str">
            <v>€.</v>
          </cell>
          <cell r="M785">
            <v>1</v>
          </cell>
          <cell r="N785">
            <v>1</v>
          </cell>
          <cell r="O785">
            <v>0</v>
          </cell>
          <cell r="R785">
            <v>1</v>
          </cell>
        </row>
        <row r="786">
          <cell r="B786" t="str">
            <v>4.20.10.20.010.030.10.000</v>
          </cell>
          <cell r="C786" t="str">
            <v>420102001003010000</v>
          </cell>
          <cell r="H786" t="str">
            <v>B02D</v>
          </cell>
          <cell r="K786" t="str">
            <v>Assicurazioni: Premi per R.C. Professionale</v>
          </cell>
          <cell r="L786" t="str">
            <v>€.</v>
          </cell>
          <cell r="M786">
            <v>1346</v>
          </cell>
          <cell r="N786">
            <v>916</v>
          </cell>
          <cell r="O786">
            <v>-430</v>
          </cell>
          <cell r="Q786">
            <v>229</v>
          </cell>
          <cell r="R786">
            <v>229</v>
          </cell>
          <cell r="S786">
            <v>229</v>
          </cell>
          <cell r="T786">
            <v>229</v>
          </cell>
        </row>
        <row r="787">
          <cell r="B787" t="str">
            <v>4.20.10.20.010.030.20.000</v>
          </cell>
          <cell r="C787" t="str">
            <v>420102001003020000</v>
          </cell>
          <cell r="H787" t="str">
            <v>B02D</v>
          </cell>
          <cell r="K787" t="str">
            <v>Assicurazioni: Altri premi</v>
          </cell>
          <cell r="L787" t="str">
            <v>€.</v>
          </cell>
          <cell r="M787">
            <v>157</v>
          </cell>
          <cell r="N787">
            <v>150</v>
          </cell>
          <cell r="O787">
            <v>-7</v>
          </cell>
          <cell r="Q787">
            <v>37</v>
          </cell>
          <cell r="R787">
            <v>37</v>
          </cell>
          <cell r="S787">
            <v>38</v>
          </cell>
          <cell r="T787">
            <v>38</v>
          </cell>
        </row>
        <row r="788">
          <cell r="B788" t="str">
            <v>4.20.10.20.010.040.10.000</v>
          </cell>
          <cell r="C788" t="str">
            <v>420102001004010000</v>
          </cell>
          <cell r="H788" t="str">
            <v>B02C</v>
          </cell>
          <cell r="K788" t="str">
            <v>Acquisto di altri servizi non sanitari da ATS/ASST/Fondazioni della Regione</v>
          </cell>
          <cell r="L788" t="str">
            <v>€.</v>
          </cell>
          <cell r="M788">
            <v>146</v>
          </cell>
          <cell r="N788">
            <v>146</v>
          </cell>
          <cell r="O788">
            <v>0</v>
          </cell>
          <cell r="Q788">
            <v>36</v>
          </cell>
          <cell r="R788">
            <v>36</v>
          </cell>
          <cell r="S788">
            <v>37</v>
          </cell>
          <cell r="T788">
            <v>37</v>
          </cell>
        </row>
        <row r="789">
          <cell r="B789" t="str">
            <v>4.20.10.20.010.040.20.000</v>
          </cell>
          <cell r="C789" t="str">
            <v>420102001004020000</v>
          </cell>
          <cell r="H789" t="str">
            <v>B02C</v>
          </cell>
          <cell r="K789" t="str">
            <v>Acquisto di altri servizi non sanitari da pubblico</v>
          </cell>
          <cell r="L789" t="str">
            <v>€.</v>
          </cell>
          <cell r="M789">
            <v>0</v>
          </cell>
          <cell r="N789">
            <v>0</v>
          </cell>
          <cell r="O789">
            <v>0</v>
          </cell>
        </row>
        <row r="790">
          <cell r="B790" t="str">
            <v>4.20.10.20.010.050.10.000</v>
          </cell>
          <cell r="C790" t="str">
            <v>420102001005010000</v>
          </cell>
          <cell r="H790" t="str">
            <v>B02D</v>
          </cell>
          <cell r="K790" t="str">
            <v>Servizi postali e telex</v>
          </cell>
          <cell r="L790" t="str">
            <v>€.</v>
          </cell>
          <cell r="M790">
            <v>34</v>
          </cell>
          <cell r="N790">
            <v>34</v>
          </cell>
          <cell r="O790">
            <v>0</v>
          </cell>
          <cell r="Q790">
            <v>8</v>
          </cell>
          <cell r="R790">
            <v>8</v>
          </cell>
          <cell r="S790">
            <v>9</v>
          </cell>
          <cell r="T790">
            <v>9</v>
          </cell>
        </row>
        <row r="791">
          <cell r="B791" t="str">
            <v>4.20.10.20.010.050.15.000</v>
          </cell>
          <cell r="C791" t="str">
            <v>420102001005015000</v>
          </cell>
          <cell r="H791" t="str">
            <v>B02D</v>
          </cell>
          <cell r="K791" t="str">
            <v>Pubblicità e promozione</v>
          </cell>
          <cell r="L791" t="str">
            <v>€.</v>
          </cell>
          <cell r="M791">
            <v>3</v>
          </cell>
          <cell r="N791">
            <v>3</v>
          </cell>
          <cell r="O791">
            <v>0</v>
          </cell>
          <cell r="Q791">
            <v>1</v>
          </cell>
          <cell r="R791">
            <v>1</v>
          </cell>
          <cell r="S791">
            <v>1</v>
          </cell>
        </row>
        <row r="792">
          <cell r="B792" t="str">
            <v>4.20.10.20.010.050.20.000</v>
          </cell>
          <cell r="C792" t="str">
            <v>420102001005020000</v>
          </cell>
          <cell r="H792" t="str">
            <v>B02D</v>
          </cell>
          <cell r="K792" t="str">
            <v>Rimborso spese di viaggio e soggiorno</v>
          </cell>
          <cell r="L792" t="str">
            <v>€.</v>
          </cell>
          <cell r="M792">
            <v>0</v>
          </cell>
          <cell r="N792">
            <v>0</v>
          </cell>
          <cell r="O792">
            <v>0</v>
          </cell>
        </row>
        <row r="793">
          <cell r="B793" t="str">
            <v>4.20.10.20.010.050.25.000</v>
          </cell>
          <cell r="C793" t="str">
            <v>420102001005025000</v>
          </cell>
          <cell r="H793" t="str">
            <v>B02D</v>
          </cell>
          <cell r="K793" t="str">
            <v>Altri servizi non sanitari acquistati in "Service"</v>
          </cell>
          <cell r="L793" t="str">
            <v>€.</v>
          </cell>
          <cell r="M793">
            <v>4858</v>
          </cell>
          <cell r="N793">
            <v>4819</v>
          </cell>
          <cell r="O793">
            <v>-39</v>
          </cell>
          <cell r="Q793">
            <v>1205</v>
          </cell>
          <cell r="R793">
            <v>1205</v>
          </cell>
          <cell r="S793">
            <v>1205</v>
          </cell>
          <cell r="T793">
            <v>1204</v>
          </cell>
        </row>
        <row r="794">
          <cell r="B794" t="str">
            <v>4.20.10.20.010.050.80.000</v>
          </cell>
          <cell r="C794" t="str">
            <v>420102001005080000</v>
          </cell>
          <cell r="H794" t="str">
            <v>B02D</v>
          </cell>
          <cell r="K794" t="str">
            <v>Altri servizi non sanitari</v>
          </cell>
          <cell r="L794" t="str">
            <v>€.</v>
          </cell>
          <cell r="M794">
            <v>225</v>
          </cell>
          <cell r="N794">
            <v>200</v>
          </cell>
          <cell r="O794">
            <v>-25</v>
          </cell>
          <cell r="Q794">
            <v>50</v>
          </cell>
          <cell r="R794">
            <v>50</v>
          </cell>
          <cell r="S794">
            <v>50</v>
          </cell>
          <cell r="T794">
            <v>50</v>
          </cell>
        </row>
        <row r="795">
          <cell r="B795" t="str">
            <v>4.20.10.20.010.900.90.000</v>
          </cell>
          <cell r="C795" t="str">
            <v>420102001090090000</v>
          </cell>
          <cell r="K795" t="str">
            <v>REGIONE: Spese dirette regionali - Servizi non sanitari</v>
          </cell>
          <cell r="L795" t="str">
            <v>€.</v>
          </cell>
        </row>
        <row r="797">
          <cell r="B797" t="str">
            <v>4.20.10.20.020.000.00.000</v>
          </cell>
          <cell r="C797" t="str">
            <v>420102002000000000</v>
          </cell>
          <cell r="K797" t="str">
            <v>B.2.B.2)  Consulenze, Collaborazioni,  Interinale e altre prestazioni di lavoro non sanitarie - Totale</v>
          </cell>
          <cell r="L797" t="str">
            <v>€.</v>
          </cell>
          <cell r="M797">
            <v>225</v>
          </cell>
          <cell r="N797">
            <v>236</v>
          </cell>
          <cell r="O797">
            <v>11</v>
          </cell>
          <cell r="Q797">
            <v>59</v>
          </cell>
          <cell r="R797">
            <v>59</v>
          </cell>
          <cell r="S797">
            <v>59</v>
          </cell>
          <cell r="T797">
            <v>59</v>
          </cell>
          <cell r="V797">
            <v>6</v>
          </cell>
          <cell r="W797">
            <v>0</v>
          </cell>
          <cell r="Y797">
            <v>0</v>
          </cell>
          <cell r="Z797">
            <v>0</v>
          </cell>
        </row>
        <row r="799">
          <cell r="B799" t="str">
            <v>COD_COGE_NI</v>
          </cell>
          <cell r="C799" t="str">
            <v>COD_COGE</v>
          </cell>
          <cell r="K799" t="str">
            <v xml:space="preserve">Descrizione </v>
          </cell>
          <cell r="M799" t="str">
            <v>Preconsuntivo al  31/12/2016</v>
          </cell>
          <cell r="N799" t="str">
            <v>Preventivo al  31/12/2017</v>
          </cell>
          <cell r="O799" t="str">
            <v>Variazione</v>
          </cell>
          <cell r="Q799" t="str">
            <v>Budget primo trimestre 2017</v>
          </cell>
          <cell r="R799" t="str">
            <v>Budget secondo trimestre 2017</v>
          </cell>
          <cell r="S799" t="str">
            <v>Budget terzo trimestre 2017</v>
          </cell>
          <cell r="T799" t="str">
            <v>Budget quarto trimestre 2017</v>
          </cell>
          <cell r="V799" t="str">
            <v>Costi da utilizzo contributi</v>
          </cell>
          <cell r="W799" t="str">
            <v>Costi da utilizzo contributi DI CUI SOCIO-SAN</v>
          </cell>
          <cell r="Y799" t="str">
            <v>Costi da contributi</v>
          </cell>
          <cell r="Z799" t="str">
            <v>Costi da contributi DI CUI SOCIO-SAN</v>
          </cell>
        </row>
        <row r="800">
          <cell r="B800" t="str">
            <v>4.20.10.20.020.010.10.010</v>
          </cell>
          <cell r="C800" t="str">
            <v>420102002001010010</v>
          </cell>
          <cell r="H800" t="str">
            <v>B02C</v>
          </cell>
          <cell r="K800" t="str">
            <v>Consulenze non sanitarie da ATS/ASST/Fondazioni della Regione</v>
          </cell>
          <cell r="L800" t="str">
            <v>€.</v>
          </cell>
          <cell r="M800">
            <v>0</v>
          </cell>
          <cell r="N800">
            <v>0</v>
          </cell>
          <cell r="O800">
            <v>0</v>
          </cell>
        </row>
        <row r="801">
          <cell r="B801" t="str">
            <v>4.20.10.20.020.010.10.020</v>
          </cell>
          <cell r="C801" t="str">
            <v>420102002001010020</v>
          </cell>
          <cell r="H801" t="str">
            <v>B02C</v>
          </cell>
          <cell r="K801" t="str">
            <v>Consulenze non sanitarie da altri enti pubblici</v>
          </cell>
          <cell r="L801" t="str">
            <v>€.</v>
          </cell>
          <cell r="M801">
            <v>0</v>
          </cell>
          <cell r="N801">
            <v>0</v>
          </cell>
          <cell r="O801">
            <v>0</v>
          </cell>
        </row>
        <row r="802">
          <cell r="B802" t="str">
            <v>4.20.10.20.020.010.20.010</v>
          </cell>
          <cell r="C802" t="str">
            <v>420102002001020010</v>
          </cell>
          <cell r="H802" t="str">
            <v>B02D</v>
          </cell>
          <cell r="K802" t="str">
            <v>Servizi per consulenze Amministrative - da privato</v>
          </cell>
          <cell r="L802" t="str">
            <v>€.</v>
          </cell>
          <cell r="M802">
            <v>0</v>
          </cell>
          <cell r="N802">
            <v>0</v>
          </cell>
          <cell r="O802">
            <v>0</v>
          </cell>
        </row>
        <row r="803">
          <cell r="B803" t="str">
            <v>4.20.10.20.020.010.20.020</v>
          </cell>
          <cell r="C803" t="str">
            <v>420102002001020020</v>
          </cell>
          <cell r="H803" t="str">
            <v>B02D</v>
          </cell>
          <cell r="K803" t="str">
            <v>Servizi per consulenze Tecniche - da privato</v>
          </cell>
          <cell r="L803" t="str">
            <v>€.</v>
          </cell>
          <cell r="M803">
            <v>33</v>
          </cell>
          <cell r="N803">
            <v>33</v>
          </cell>
          <cell r="O803">
            <v>0</v>
          </cell>
          <cell r="Q803">
            <v>8</v>
          </cell>
          <cell r="R803">
            <v>8</v>
          </cell>
          <cell r="S803">
            <v>8</v>
          </cell>
          <cell r="T803">
            <v>9</v>
          </cell>
        </row>
        <row r="804">
          <cell r="B804" t="str">
            <v>4.20.10.20.020.010.20.030</v>
          </cell>
          <cell r="C804" t="str">
            <v>420102002001020030</v>
          </cell>
          <cell r="H804" t="str">
            <v>B02D</v>
          </cell>
          <cell r="K804" t="str">
            <v>Servizi per consulenze Legali - da privato</v>
          </cell>
          <cell r="L804" t="str">
            <v>€.</v>
          </cell>
          <cell r="M804">
            <v>34</v>
          </cell>
          <cell r="N804">
            <v>69</v>
          </cell>
          <cell r="O804">
            <v>35</v>
          </cell>
          <cell r="Q804">
            <v>18</v>
          </cell>
          <cell r="R804">
            <v>18</v>
          </cell>
          <cell r="S804">
            <v>18</v>
          </cell>
          <cell r="T804">
            <v>15</v>
          </cell>
        </row>
        <row r="805">
          <cell r="B805" t="str">
            <v>4.20.10.20.020.010.20.040</v>
          </cell>
          <cell r="C805" t="str">
            <v>420102002001020040</v>
          </cell>
          <cell r="H805" t="str">
            <v>B02D</v>
          </cell>
          <cell r="K805" t="str">
            <v>Servizi per consulenze Notarili - da privato</v>
          </cell>
          <cell r="L805" t="str">
            <v>€.</v>
          </cell>
          <cell r="M805">
            <v>0</v>
          </cell>
          <cell r="N805">
            <v>0</v>
          </cell>
          <cell r="O805">
            <v>0</v>
          </cell>
        </row>
        <row r="806">
          <cell r="B806" t="str">
            <v>4.20.10.20.020.020.10.000</v>
          </cell>
          <cell r="C806" t="str">
            <v>420102002002010000</v>
          </cell>
          <cell r="H806" t="str">
            <v>B02D</v>
          </cell>
          <cell r="K806" t="str">
            <v>Spese per collaborazioni coordinate e continuative Amministrative - da privato</v>
          </cell>
          <cell r="L806" t="str">
            <v>€.</v>
          </cell>
          <cell r="M806">
            <v>12</v>
          </cell>
          <cell r="N806">
            <v>0</v>
          </cell>
          <cell r="O806">
            <v>-12</v>
          </cell>
        </row>
        <row r="807">
          <cell r="B807" t="str">
            <v>4.20.10.20.020.020.20.000</v>
          </cell>
          <cell r="C807" t="str">
            <v>420102002002020000</v>
          </cell>
          <cell r="H807" t="str">
            <v>B02D</v>
          </cell>
          <cell r="K807" t="str">
            <v>Spese per collaborazioni coordinate e continuative Tecniche - da privato</v>
          </cell>
          <cell r="L807" t="str">
            <v>€.</v>
          </cell>
          <cell r="M807">
            <v>0</v>
          </cell>
          <cell r="N807">
            <v>0</v>
          </cell>
          <cell r="O807">
            <v>0</v>
          </cell>
        </row>
        <row r="808">
          <cell r="B808" t="str">
            <v>4.20.10.20.020.020.25.000</v>
          </cell>
          <cell r="C808" t="str">
            <v>420102002002025000</v>
          </cell>
          <cell r="H808" t="str">
            <v>B02D</v>
          </cell>
          <cell r="K808" t="str">
            <v>Indennità a personale universitario - area non sanitaria</v>
          </cell>
          <cell r="L808" t="str">
            <v>€.</v>
          </cell>
          <cell r="N808">
            <v>0</v>
          </cell>
        </row>
        <row r="809">
          <cell r="B809" t="str">
            <v>4.20.10.20.020.020.30.000</v>
          </cell>
          <cell r="C809" t="str">
            <v>420102002002030000</v>
          </cell>
          <cell r="H809" t="str">
            <v>B02D</v>
          </cell>
          <cell r="K809" t="str">
            <v>Prestazioni lavoro interinale Amministrativo (non sanitario) - da privato</v>
          </cell>
          <cell r="L809" t="str">
            <v>€.</v>
          </cell>
          <cell r="M809">
            <v>61</v>
          </cell>
          <cell r="N809">
            <v>69</v>
          </cell>
          <cell r="O809">
            <v>8</v>
          </cell>
          <cell r="Q809">
            <v>17</v>
          </cell>
          <cell r="R809">
            <v>17</v>
          </cell>
          <cell r="S809">
            <v>17</v>
          </cell>
          <cell r="T809">
            <v>18</v>
          </cell>
          <cell r="V809">
            <v>6</v>
          </cell>
        </row>
        <row r="810">
          <cell r="B810" t="str">
            <v>4.20.10.20.020.020.40.000</v>
          </cell>
          <cell r="C810" t="str">
            <v>420102002002040000</v>
          </cell>
          <cell r="H810" t="str">
            <v>B02D</v>
          </cell>
          <cell r="K810" t="str">
            <v>Prestazioni lavoro interinale Tecnico (non sanitario) - da privato</v>
          </cell>
          <cell r="L810" t="str">
            <v>€.</v>
          </cell>
          <cell r="M810">
            <v>84</v>
          </cell>
          <cell r="N810">
            <v>65</v>
          </cell>
          <cell r="O810">
            <v>-19</v>
          </cell>
          <cell r="Q810">
            <v>16</v>
          </cell>
          <cell r="R810">
            <v>16</v>
          </cell>
          <cell r="S810">
            <v>16</v>
          </cell>
          <cell r="T810">
            <v>17</v>
          </cell>
        </row>
        <row r="811">
          <cell r="B811" t="str">
            <v>4.20.10.20.020.020.50.000</v>
          </cell>
          <cell r="C811" t="str">
            <v>420102002002050000</v>
          </cell>
          <cell r="H811" t="str">
            <v>B02D</v>
          </cell>
          <cell r="K811" t="str">
            <v>Prestazioni occasionali e altre prestazioni di lavoro non sanitarie - da privato</v>
          </cell>
          <cell r="L811" t="str">
            <v>€.</v>
          </cell>
          <cell r="M811">
            <v>0</v>
          </cell>
          <cell r="N811">
            <v>0</v>
          </cell>
          <cell r="O811">
            <v>0</v>
          </cell>
        </row>
        <row r="812">
          <cell r="B812" t="str">
            <v>4.20.10.20.020.020.60.000</v>
          </cell>
          <cell r="C812" t="str">
            <v>420102002002060000</v>
          </cell>
          <cell r="H812" t="str">
            <v>B02D</v>
          </cell>
          <cell r="K812" t="str">
            <v>Personale religioso</v>
          </cell>
          <cell r="L812" t="str">
            <v>€.</v>
          </cell>
          <cell r="M812">
            <v>1</v>
          </cell>
          <cell r="N812">
            <v>0</v>
          </cell>
          <cell r="O812">
            <v>-1</v>
          </cell>
        </row>
        <row r="813">
          <cell r="B813" t="str">
            <v>4.20.10.20.020.030.10.000</v>
          </cell>
          <cell r="C813" t="str">
            <v>420102002003010000</v>
          </cell>
          <cell r="H813" t="str">
            <v>B02C</v>
          </cell>
          <cell r="K813" t="str">
            <v>Rimborso degli oneri stipendiali del personale non sanitario che presta servizio in azienda in posizione di comando in ATS/ASST/Fondazioni della Regione</v>
          </cell>
          <cell r="L813" t="str">
            <v>€.</v>
          </cell>
          <cell r="M813">
            <v>0</v>
          </cell>
          <cell r="N813">
            <v>0</v>
          </cell>
          <cell r="O813">
            <v>0</v>
          </cell>
        </row>
        <row r="814">
          <cell r="B814" t="str">
            <v>4.20.10.20.020.030.20.000</v>
          </cell>
          <cell r="C814" t="str">
            <v>420102002003020000</v>
          </cell>
          <cell r="H814" t="str">
            <v>B02C</v>
          </cell>
          <cell r="K814" t="str">
            <v>Rimborso degli oneri stipendiali del personale non sanitario che presta servizio in azienda in posizione di comando in altri Enti pubblici e Università</v>
          </cell>
          <cell r="L814" t="str">
            <v>€.</v>
          </cell>
          <cell r="M814">
            <v>0</v>
          </cell>
          <cell r="N814">
            <v>0</v>
          </cell>
          <cell r="O814">
            <v>0</v>
          </cell>
        </row>
        <row r="815">
          <cell r="B815" t="str">
            <v>4.20.10.20.020.030.30.000</v>
          </cell>
          <cell r="C815" t="str">
            <v>420102002003030000</v>
          </cell>
          <cell r="H815" t="str">
            <v>B02C</v>
          </cell>
          <cell r="K815" t="str">
            <v>Rimborso degli oneri stipendiali del personale non sanitario che presta servizio in azienda in posizione di comando dalla Regione Lombardia</v>
          </cell>
          <cell r="L815" t="str">
            <v>€.</v>
          </cell>
          <cell r="M815">
            <v>0</v>
          </cell>
          <cell r="N815">
            <v>0</v>
          </cell>
          <cell r="O815">
            <v>0</v>
          </cell>
        </row>
        <row r="816">
          <cell r="B816" t="str">
            <v>4.20.10.20.020.030.40.000</v>
          </cell>
          <cell r="C816" t="str">
            <v>420102002003040000</v>
          </cell>
          <cell r="H816" t="str">
            <v>B02C</v>
          </cell>
          <cell r="K816" t="str">
            <v>Rimborso degli oneri stipendiali del personale non sanitario che presta servizio in Azienda di altre Regioni</v>
          </cell>
          <cell r="L816" t="str">
            <v>€.</v>
          </cell>
          <cell r="M816">
            <v>0</v>
          </cell>
          <cell r="N816">
            <v>0</v>
          </cell>
          <cell r="O816">
            <v>0</v>
          </cell>
        </row>
        <row r="817">
          <cell r="B817" t="str">
            <v>4.20.10.20.020.900.10.000</v>
          </cell>
          <cell r="C817" t="str">
            <v>420102002090010000</v>
          </cell>
          <cell r="K817" t="str">
            <v>REGIONE: Spese dirette regionali - Consulenze, collaborazioni, altro non sanitarie</v>
          </cell>
          <cell r="L817" t="str">
            <v>€.</v>
          </cell>
        </row>
        <row r="819">
          <cell r="B819" t="str">
            <v>4.20.10.20.030.000.00.000</v>
          </cell>
          <cell r="C819" t="str">
            <v>420102003000000000</v>
          </cell>
          <cell r="K819" t="str">
            <v>B.2.B.3) Formazione (esternalizzata e non) - Totale</v>
          </cell>
          <cell r="L819" t="str">
            <v>€.</v>
          </cell>
          <cell r="M819">
            <v>135</v>
          </cell>
          <cell r="N819">
            <v>139</v>
          </cell>
          <cell r="O819">
            <v>4</v>
          </cell>
          <cell r="Q819">
            <v>35</v>
          </cell>
          <cell r="R819">
            <v>35</v>
          </cell>
          <cell r="S819">
            <v>36</v>
          </cell>
          <cell r="T819">
            <v>33</v>
          </cell>
          <cell r="V819">
            <v>0</v>
          </cell>
          <cell r="W819">
            <v>0</v>
          </cell>
          <cell r="Y819">
            <v>0</v>
          </cell>
          <cell r="Z819">
            <v>0</v>
          </cell>
        </row>
        <row r="821">
          <cell r="B821" t="str">
            <v>COD_COGE_NI</v>
          </cell>
          <cell r="C821" t="str">
            <v>COD_COGE</v>
          </cell>
          <cell r="K821" t="str">
            <v xml:space="preserve">Descrizione </v>
          </cell>
          <cell r="M821" t="str">
            <v>Preconsuntivo al  31/12/2016</v>
          </cell>
          <cell r="N821" t="str">
            <v>Preventivo al  31/12/2017</v>
          </cell>
          <cell r="O821" t="str">
            <v>Variazione</v>
          </cell>
          <cell r="Q821" t="str">
            <v>Budget primo trimestre 2017</v>
          </cell>
          <cell r="R821" t="str">
            <v>Budget secondo trimestre 2017</v>
          </cell>
          <cell r="S821" t="str">
            <v>Budget terzo trimestre 2017</v>
          </cell>
          <cell r="T821" t="str">
            <v>Budget quarto trimestre 2017</v>
          </cell>
          <cell r="V821" t="str">
            <v>Costi da utilizzo contributi</v>
          </cell>
          <cell r="W821" t="str">
            <v>Costi da utilizzo contributi DI CUI SOCIO-SAN</v>
          </cell>
          <cell r="Y821" t="str">
            <v>Costi da contributi</v>
          </cell>
          <cell r="Z821" t="str">
            <v>Costi da contributi DI CUI SOCIO-SAN</v>
          </cell>
        </row>
        <row r="822">
          <cell r="B822" t="str">
            <v>4.20.10.20.030.010.00.000</v>
          </cell>
          <cell r="C822" t="str">
            <v>420102003001000000</v>
          </cell>
          <cell r="H822" t="str">
            <v>B02C</v>
          </cell>
          <cell r="K822" t="str">
            <v>Formazione esternalizzata da pubblico (Iref, Università, …)</v>
          </cell>
          <cell r="L822" t="str">
            <v>€.</v>
          </cell>
          <cell r="M822">
            <v>2</v>
          </cell>
          <cell r="N822">
            <v>2</v>
          </cell>
          <cell r="O822">
            <v>0</v>
          </cell>
          <cell r="Q822">
            <v>1</v>
          </cell>
          <cell r="S822">
            <v>1</v>
          </cell>
        </row>
        <row r="823">
          <cell r="B823" t="str">
            <v>4.20.10.20.030.020.00.000</v>
          </cell>
          <cell r="C823" t="str">
            <v>420102003002000000</v>
          </cell>
          <cell r="H823" t="str">
            <v>B02C</v>
          </cell>
          <cell r="K823" t="str">
            <v>Formazione esternalizzata da ATS/ASST/Fondazioni della Regione</v>
          </cell>
          <cell r="L823" t="str">
            <v>€.</v>
          </cell>
          <cell r="M823">
            <v>0</v>
          </cell>
          <cell r="N823">
            <v>0</v>
          </cell>
          <cell r="O823">
            <v>0</v>
          </cell>
        </row>
        <row r="824">
          <cell r="B824" t="str">
            <v>4.20.10.20.030.110.00.000</v>
          </cell>
          <cell r="C824" t="str">
            <v>420102003011000000</v>
          </cell>
          <cell r="H824" t="str">
            <v>B02D</v>
          </cell>
          <cell r="K824" t="str">
            <v>Formazione esternalizzata da privato</v>
          </cell>
          <cell r="L824" t="str">
            <v>€.</v>
          </cell>
          <cell r="M824">
            <v>21</v>
          </cell>
          <cell r="N824">
            <v>19</v>
          </cell>
          <cell r="O824">
            <v>-2</v>
          </cell>
          <cell r="Q824">
            <v>5</v>
          </cell>
          <cell r="R824">
            <v>5</v>
          </cell>
          <cell r="S824">
            <v>5</v>
          </cell>
          <cell r="T824">
            <v>4</v>
          </cell>
        </row>
        <row r="825">
          <cell r="B825" t="str">
            <v>4.20.10.20.030.120.00.000</v>
          </cell>
          <cell r="C825" t="str">
            <v>420102003012000000</v>
          </cell>
          <cell r="H825" t="str">
            <v>B02D</v>
          </cell>
          <cell r="K825" t="str">
            <v>Formazione non esternalizzata da privato</v>
          </cell>
          <cell r="L825" t="str">
            <v>€.</v>
          </cell>
          <cell r="M825">
            <v>112</v>
          </cell>
          <cell r="N825">
            <v>118</v>
          </cell>
          <cell r="O825">
            <v>6</v>
          </cell>
          <cell r="Q825">
            <v>29</v>
          </cell>
          <cell r="R825">
            <v>30</v>
          </cell>
          <cell r="S825">
            <v>30</v>
          </cell>
          <cell r="T825">
            <v>29</v>
          </cell>
        </row>
        <row r="826">
          <cell r="B826" t="str">
            <v>4.20.10.20.030.900.00.000</v>
          </cell>
          <cell r="C826" t="str">
            <v>420102003090000000</v>
          </cell>
          <cell r="K826" t="str">
            <v>REGIONE: Spese dirette regionali - Formazione</v>
          </cell>
          <cell r="L826" t="str">
            <v>€.</v>
          </cell>
        </row>
        <row r="829">
          <cell r="B829" t="str">
            <v>4.20.15.00.000.000.00.000</v>
          </cell>
          <cell r="C829" t="str">
            <v>420150000000000000</v>
          </cell>
          <cell r="K829" t="str">
            <v>B.3)  Manutenzione e riparazione (ordinaria esternalizzata) - Totale</v>
          </cell>
          <cell r="L829" t="str">
            <v>€.</v>
          </cell>
          <cell r="M829">
            <v>3382</v>
          </cell>
          <cell r="N829">
            <v>3281</v>
          </cell>
          <cell r="O829">
            <v>-101</v>
          </cell>
          <cell r="Q829">
            <v>820</v>
          </cell>
          <cell r="R829">
            <v>820</v>
          </cell>
          <cell r="S829">
            <v>820</v>
          </cell>
          <cell r="T829">
            <v>821</v>
          </cell>
          <cell r="V829">
            <v>0</v>
          </cell>
          <cell r="W829">
            <v>0</v>
          </cell>
          <cell r="Y829">
            <v>0</v>
          </cell>
          <cell r="Z829">
            <v>0</v>
          </cell>
        </row>
        <row r="831">
          <cell r="B831" t="str">
            <v>COD_COGE_NI</v>
          </cell>
          <cell r="C831" t="str">
            <v>COD_COGE</v>
          </cell>
          <cell r="K831" t="str">
            <v xml:space="preserve">Descrizione </v>
          </cell>
          <cell r="M831" t="str">
            <v>Preconsuntivo al  31/12/2016</v>
          </cell>
          <cell r="N831" t="str">
            <v>Preventivo al  31/12/2017</v>
          </cell>
          <cell r="O831" t="str">
            <v>Variazione</v>
          </cell>
          <cell r="Q831" t="str">
            <v>Budget primo trimestre 2017</v>
          </cell>
          <cell r="R831" t="str">
            <v>Budget secondo trimestre 2017</v>
          </cell>
          <cell r="S831" t="str">
            <v>Budget terzo trimestre 2017</v>
          </cell>
          <cell r="T831" t="str">
            <v>Budget quarto trimestre 2017</v>
          </cell>
          <cell r="V831" t="str">
            <v>Costi da utilizzo contributi</v>
          </cell>
          <cell r="W831" t="str">
            <v>Costi da utilizzo contributi DI CUI SOCIO-SAN</v>
          </cell>
          <cell r="Y831" t="str">
            <v>Costi da contributi</v>
          </cell>
          <cell r="Z831" t="str">
            <v>Costi da contributi DI CUI SOCIO-SAN</v>
          </cell>
        </row>
        <row r="832">
          <cell r="B832" t="str">
            <v>4.20.15.10.000.000.00.000</v>
          </cell>
          <cell r="C832" t="str">
            <v>420151000000000000</v>
          </cell>
          <cell r="H832" t="str">
            <v>B030</v>
          </cell>
          <cell r="K832" t="str">
            <v>Manutenzione e riparazione ordinaria esternalizzata per immobili e loro pertinenze</v>
          </cell>
          <cell r="L832" t="str">
            <v>€.</v>
          </cell>
          <cell r="M832">
            <v>452</v>
          </cell>
          <cell r="N832">
            <v>424</v>
          </cell>
          <cell r="O832">
            <v>-28</v>
          </cell>
          <cell r="Q832">
            <v>106</v>
          </cell>
          <cell r="R832">
            <v>106</v>
          </cell>
          <cell r="S832">
            <v>106</v>
          </cell>
          <cell r="T832">
            <v>106</v>
          </cell>
        </row>
        <row r="833">
          <cell r="B833" t="str">
            <v>4.20.15.15.000.000.00.000</v>
          </cell>
          <cell r="C833" t="str">
            <v>420151500000000000</v>
          </cell>
          <cell r="H833" t="str">
            <v>B030</v>
          </cell>
          <cell r="K833" t="str">
            <v>Manutenzione e riparazione ordinaria esternalizzata per impianti e macchinari</v>
          </cell>
          <cell r="L833" t="str">
            <v>€.</v>
          </cell>
          <cell r="M833">
            <v>104</v>
          </cell>
          <cell r="N833">
            <v>56</v>
          </cell>
          <cell r="O833">
            <v>-48</v>
          </cell>
          <cell r="Q833">
            <v>14</v>
          </cell>
          <cell r="R833">
            <v>14</v>
          </cell>
          <cell r="S833">
            <v>14</v>
          </cell>
          <cell r="T833">
            <v>14</v>
          </cell>
        </row>
        <row r="834">
          <cell r="B834" t="str">
            <v>4.20.15.20.000.000.00.000</v>
          </cell>
          <cell r="C834" t="str">
            <v>420152000000000000</v>
          </cell>
          <cell r="H834" t="str">
            <v>B030</v>
          </cell>
          <cell r="K834" t="str">
            <v>Manutenzione e riparazione ordinaria esternalizzata per mobili e macchine</v>
          </cell>
          <cell r="L834" t="str">
            <v>€.</v>
          </cell>
          <cell r="M834">
            <v>20</v>
          </cell>
          <cell r="N834">
            <v>19</v>
          </cell>
          <cell r="O834">
            <v>-1</v>
          </cell>
          <cell r="Q834">
            <v>5</v>
          </cell>
          <cell r="R834">
            <v>5</v>
          </cell>
          <cell r="S834">
            <v>5</v>
          </cell>
          <cell r="T834">
            <v>4</v>
          </cell>
        </row>
        <row r="835">
          <cell r="B835" t="str">
            <v>4.20.15.30.000.000.00.000</v>
          </cell>
          <cell r="C835" t="str">
            <v>420153000000000000</v>
          </cell>
          <cell r="H835" t="str">
            <v>B030</v>
          </cell>
          <cell r="K835" t="str">
            <v>Manutenzione e riparazione ordinaria esternalizzata per attrezzature tecnico-scientifiche sanitarie</v>
          </cell>
          <cell r="L835" t="str">
            <v>€.</v>
          </cell>
          <cell r="M835">
            <v>2085</v>
          </cell>
          <cell r="N835">
            <v>2136</v>
          </cell>
          <cell r="O835">
            <v>51</v>
          </cell>
          <cell r="Q835">
            <v>534</v>
          </cell>
          <cell r="R835">
            <v>534</v>
          </cell>
          <cell r="S835">
            <v>534</v>
          </cell>
          <cell r="T835">
            <v>534</v>
          </cell>
        </row>
        <row r="836">
          <cell r="B836" t="str">
            <v>4.20.15.40.000.000.00.000</v>
          </cell>
          <cell r="C836" t="str">
            <v>420154000000000000</v>
          </cell>
          <cell r="H836" t="str">
            <v>B030</v>
          </cell>
          <cell r="K836" t="str">
            <v>Manutenzione e riparazione ordinaria esternalizzata per automezzi sanitari</v>
          </cell>
          <cell r="L836" t="str">
            <v>€.</v>
          </cell>
          <cell r="M836">
            <v>3</v>
          </cell>
          <cell r="N836">
            <v>4</v>
          </cell>
          <cell r="O836">
            <v>1</v>
          </cell>
          <cell r="Q836">
            <v>1</v>
          </cell>
          <cell r="R836">
            <v>1</v>
          </cell>
          <cell r="S836">
            <v>1</v>
          </cell>
          <cell r="T836">
            <v>1</v>
          </cell>
        </row>
        <row r="837">
          <cell r="B837" t="str">
            <v>4.20.15.50.000.000.00.000</v>
          </cell>
          <cell r="C837" t="str">
            <v>420155000000000000</v>
          </cell>
          <cell r="H837" t="str">
            <v>B030</v>
          </cell>
          <cell r="K837" t="str">
            <v>Manutenzione e riparazione ordinaria esternalizzata per automezzi non sanitari</v>
          </cell>
          <cell r="L837" t="str">
            <v>€.</v>
          </cell>
          <cell r="M837">
            <v>22</v>
          </cell>
          <cell r="N837">
            <v>29</v>
          </cell>
          <cell r="O837">
            <v>7</v>
          </cell>
          <cell r="Q837">
            <v>7</v>
          </cell>
          <cell r="R837">
            <v>7</v>
          </cell>
          <cell r="S837">
            <v>7</v>
          </cell>
          <cell r="T837">
            <v>8</v>
          </cell>
        </row>
        <row r="838">
          <cell r="B838" t="str">
            <v>4.20.15.80.000.000.00.000</v>
          </cell>
          <cell r="C838" t="str">
            <v>420158000000000000</v>
          </cell>
          <cell r="H838" t="str">
            <v>B030</v>
          </cell>
          <cell r="K838" t="str">
            <v>Altre manutenzioni e riparazioni</v>
          </cell>
          <cell r="L838" t="str">
            <v>€.</v>
          </cell>
          <cell r="M838">
            <v>696</v>
          </cell>
          <cell r="N838">
            <v>613</v>
          </cell>
          <cell r="O838">
            <v>-83</v>
          </cell>
          <cell r="Q838">
            <v>153</v>
          </cell>
          <cell r="R838">
            <v>153</v>
          </cell>
          <cell r="S838">
            <v>153</v>
          </cell>
          <cell r="T838">
            <v>154</v>
          </cell>
        </row>
        <row r="839">
          <cell r="B839" t="str">
            <v>4.20.15.90.000.000.00.000</v>
          </cell>
          <cell r="C839" t="str">
            <v>420159000000000000</v>
          </cell>
          <cell r="H839" t="str">
            <v>B030</v>
          </cell>
          <cell r="K839" t="str">
            <v>Manutenzioni e riparazioni da ATS/ASST/Fondazioni della Regione</v>
          </cell>
          <cell r="L839" t="str">
            <v>€.</v>
          </cell>
          <cell r="M839">
            <v>0</v>
          </cell>
          <cell r="N839">
            <v>0</v>
          </cell>
          <cell r="O839">
            <v>0</v>
          </cell>
        </row>
        <row r="842">
          <cell r="B842" t="str">
            <v>4.20.20.00.000.000.00.000</v>
          </cell>
          <cell r="C842" t="str">
            <v>420200000000000000</v>
          </cell>
          <cell r="K842" t="str">
            <v>B.4)   Godimento di beni di terzi - Totale</v>
          </cell>
          <cell r="L842" t="str">
            <v>€.</v>
          </cell>
          <cell r="M842">
            <v>751</v>
          </cell>
          <cell r="N842">
            <v>696</v>
          </cell>
          <cell r="O842">
            <v>-55</v>
          </cell>
          <cell r="Q842">
            <v>173</v>
          </cell>
          <cell r="R842">
            <v>173</v>
          </cell>
          <cell r="S842">
            <v>173</v>
          </cell>
          <cell r="T842">
            <v>177</v>
          </cell>
          <cell r="V842">
            <v>0</v>
          </cell>
          <cell r="W842">
            <v>0</v>
          </cell>
          <cell r="Y842">
            <v>0</v>
          </cell>
          <cell r="Z842">
            <v>0</v>
          </cell>
        </row>
        <row r="844">
          <cell r="B844" t="str">
            <v>COD_COGE_NI</v>
          </cell>
          <cell r="C844" t="str">
            <v>COD_COGE</v>
          </cell>
          <cell r="K844" t="str">
            <v xml:space="preserve">Descrizione </v>
          </cell>
          <cell r="M844" t="str">
            <v>Preconsuntivo al  31/12/2016</v>
          </cell>
          <cell r="N844" t="str">
            <v>Preventivo al  31/12/2017</v>
          </cell>
          <cell r="O844" t="str">
            <v>Variazione</v>
          </cell>
          <cell r="Q844" t="str">
            <v>Budget primo trimestre 2017</v>
          </cell>
          <cell r="R844" t="str">
            <v>Budget secondo trimestre 2017</v>
          </cell>
          <cell r="S844" t="str">
            <v>Budget terzo trimestre 2017</v>
          </cell>
          <cell r="T844" t="str">
            <v>Budget quarto trimestre 2017</v>
          </cell>
          <cell r="V844" t="str">
            <v>Costi da utilizzo contributi</v>
          </cell>
          <cell r="W844" t="str">
            <v>Costi da utilizzo contributi DI CUI SOCIO-SAN</v>
          </cell>
          <cell r="Y844" t="str">
            <v>Costi da contributi</v>
          </cell>
          <cell r="Z844" t="str">
            <v>Costi da contributi DI CUI SOCIO-SAN</v>
          </cell>
        </row>
        <row r="845">
          <cell r="B845" t="str">
            <v>4.20.20.10.010.000.00.000</v>
          </cell>
          <cell r="C845" t="str">
            <v>420201001000000000</v>
          </cell>
          <cell r="H845" t="str">
            <v>B040</v>
          </cell>
          <cell r="K845" t="str">
            <v>Affitti passivi</v>
          </cell>
          <cell r="L845" t="str">
            <v>€.</v>
          </cell>
          <cell r="M845">
            <v>217</v>
          </cell>
          <cell r="N845">
            <v>181</v>
          </cell>
          <cell r="O845">
            <v>-36</v>
          </cell>
          <cell r="Q845">
            <v>45</v>
          </cell>
          <cell r="R845">
            <v>45</v>
          </cell>
          <cell r="S845">
            <v>45</v>
          </cell>
          <cell r="T845">
            <v>46</v>
          </cell>
        </row>
        <row r="846">
          <cell r="B846" t="str">
            <v>4.20.20.10.020.000.00.000</v>
          </cell>
          <cell r="C846" t="str">
            <v>420201002000000000</v>
          </cell>
          <cell r="H846" t="str">
            <v>B040</v>
          </cell>
          <cell r="K846" t="str">
            <v>Spese condominiali</v>
          </cell>
          <cell r="L846" t="str">
            <v>€.</v>
          </cell>
          <cell r="M846">
            <v>21</v>
          </cell>
          <cell r="N846">
            <v>21</v>
          </cell>
          <cell r="O846">
            <v>0</v>
          </cell>
          <cell r="Q846">
            <v>5</v>
          </cell>
          <cell r="R846">
            <v>5</v>
          </cell>
          <cell r="S846">
            <v>5</v>
          </cell>
          <cell r="T846">
            <v>6</v>
          </cell>
        </row>
        <row r="847">
          <cell r="B847" t="str">
            <v>4.20.20.20.010.000.00.000</v>
          </cell>
          <cell r="C847" t="str">
            <v>420202001000000000</v>
          </cell>
          <cell r="H847" t="str">
            <v>B040</v>
          </cell>
          <cell r="K847" t="str">
            <v>Canoni di Noleggio sanitari (esclusa protesica)</v>
          </cell>
          <cell r="L847" t="str">
            <v>€.</v>
          </cell>
          <cell r="M847">
            <v>464</v>
          </cell>
          <cell r="N847">
            <v>445</v>
          </cell>
          <cell r="O847">
            <v>-19</v>
          </cell>
          <cell r="Q847">
            <v>111</v>
          </cell>
          <cell r="R847">
            <v>111</v>
          </cell>
          <cell r="S847">
            <v>111</v>
          </cell>
          <cell r="T847">
            <v>112</v>
          </cell>
        </row>
        <row r="848">
          <cell r="B848" t="str">
            <v>4.20.20.20.015.000.00.000</v>
          </cell>
          <cell r="C848" t="str">
            <v>420202001500000000</v>
          </cell>
          <cell r="H848" t="str">
            <v>B040</v>
          </cell>
          <cell r="K848" t="str">
            <v>Canoni di Noleggio sanitari relativi a protesica</v>
          </cell>
          <cell r="L848" t="str">
            <v>€.</v>
          </cell>
          <cell r="M848">
            <v>0</v>
          </cell>
          <cell r="N848">
            <v>0</v>
          </cell>
          <cell r="O848">
            <v>0</v>
          </cell>
        </row>
        <row r="849">
          <cell r="B849" t="str">
            <v>4.20.20.20.020.000.00.000</v>
          </cell>
          <cell r="C849" t="str">
            <v>420202002000000000</v>
          </cell>
          <cell r="H849" t="str">
            <v>B040</v>
          </cell>
          <cell r="K849" t="str">
            <v>Canoni di Noleggio non sanitari</v>
          </cell>
          <cell r="L849" t="str">
            <v>€.</v>
          </cell>
          <cell r="M849">
            <v>49</v>
          </cell>
          <cell r="N849">
            <v>49</v>
          </cell>
          <cell r="O849">
            <v>0</v>
          </cell>
          <cell r="Q849">
            <v>12</v>
          </cell>
          <cell r="R849">
            <v>12</v>
          </cell>
          <cell r="S849">
            <v>12</v>
          </cell>
          <cell r="T849">
            <v>13</v>
          </cell>
        </row>
        <row r="850">
          <cell r="B850" t="str">
            <v>4.20.20.30.010.000.00.000</v>
          </cell>
          <cell r="C850" t="str">
            <v>420203001000000000</v>
          </cell>
          <cell r="H850" t="str">
            <v>B040</v>
          </cell>
          <cell r="K850" t="str">
            <v>Canoni di leasing sanitari</v>
          </cell>
          <cell r="L850" t="str">
            <v>€.</v>
          </cell>
          <cell r="M850">
            <v>0</v>
          </cell>
          <cell r="N850">
            <v>0</v>
          </cell>
          <cell r="O850">
            <v>0</v>
          </cell>
        </row>
        <row r="851">
          <cell r="B851" t="str">
            <v>4.20.20.30.020.000.00.000</v>
          </cell>
          <cell r="C851" t="str">
            <v>420203002000000000</v>
          </cell>
          <cell r="H851" t="str">
            <v>B040</v>
          </cell>
          <cell r="K851" t="str">
            <v>Canoni di leasing non sanitari</v>
          </cell>
          <cell r="L851" t="str">
            <v>€.</v>
          </cell>
          <cell r="M851">
            <v>0</v>
          </cell>
          <cell r="N851">
            <v>0</v>
          </cell>
          <cell r="O851">
            <v>0</v>
          </cell>
        </row>
        <row r="852">
          <cell r="B852" t="str">
            <v>4.20.20.80.010.000.00.000</v>
          </cell>
          <cell r="C852" t="str">
            <v>420208001000000000</v>
          </cell>
          <cell r="H852" t="str">
            <v>B040</v>
          </cell>
          <cell r="K852" t="str">
            <v>Locazioni e noleggi da ATS/ASST/Fondazioni della Regione</v>
          </cell>
          <cell r="L852" t="str">
            <v>€.</v>
          </cell>
          <cell r="M852">
            <v>0</v>
          </cell>
          <cell r="N852">
            <v>0</v>
          </cell>
          <cell r="O852">
            <v>0</v>
          </cell>
        </row>
        <row r="855">
          <cell r="M855" t="str">
            <v>Preconsuntivo al  31/12/2016</v>
          </cell>
          <cell r="N855" t="str">
            <v>Preventivo al  31/12/2017</v>
          </cell>
          <cell r="O855" t="str">
            <v>Variazione</v>
          </cell>
          <cell r="Q855" t="str">
            <v>Budget primo trimestre 2017</v>
          </cell>
          <cell r="R855" t="str">
            <v>Budget secondo trimestre 2017</v>
          </cell>
          <cell r="S855" t="str">
            <v>Budget terzo trimestre 2017</v>
          </cell>
          <cell r="T855" t="str">
            <v>Budget quarto trimestre 2017</v>
          </cell>
          <cell r="V855" t="str">
            <v>Costi da utilizzo contributi</v>
          </cell>
          <cell r="W855" t="str">
            <v>Costi da utilizzo contributi DI CUI SOCIO-SAN</v>
          </cell>
          <cell r="Y855" t="str">
            <v>Costi da contributi</v>
          </cell>
          <cell r="Z855" t="str">
            <v>Costi da contributi DI CUI SOCIO-SAN</v>
          </cell>
        </row>
        <row r="856">
          <cell r="B856" t="str">
            <v>4.20.25.00.000.000.00.000</v>
          </cell>
          <cell r="C856" t="str">
            <v>420250000000000000</v>
          </cell>
          <cell r="K856" t="str">
            <v>Costo del Personale (Totale)</v>
          </cell>
          <cell r="L856" t="str">
            <v>€.</v>
          </cell>
          <cell r="M856">
            <v>61998</v>
          </cell>
          <cell r="N856">
            <v>62534</v>
          </cell>
          <cell r="O856">
            <v>536</v>
          </cell>
          <cell r="Q856">
            <v>15631</v>
          </cell>
          <cell r="R856">
            <v>15633</v>
          </cell>
          <cell r="S856">
            <v>15627</v>
          </cell>
          <cell r="T856">
            <v>15643</v>
          </cell>
          <cell r="V856">
            <v>0</v>
          </cell>
          <cell r="W856">
            <v>0</v>
          </cell>
          <cell r="Y856">
            <v>0</v>
          </cell>
          <cell r="Z856">
            <v>0</v>
          </cell>
        </row>
        <row r="859">
          <cell r="B859" t="str">
            <v>4.20.25.10.000.000.00.000</v>
          </cell>
          <cell r="C859" t="str">
            <v>420251000000000000</v>
          </cell>
          <cell r="K859" t="str">
            <v>B.5 Personale del ruolo sanitario - Totale</v>
          </cell>
          <cell r="L859" t="str">
            <v>€.</v>
          </cell>
          <cell r="M859">
            <v>50294</v>
          </cell>
          <cell r="N859">
            <v>50827</v>
          </cell>
          <cell r="O859">
            <v>533</v>
          </cell>
          <cell r="Q859">
            <v>12697</v>
          </cell>
          <cell r="R859">
            <v>12701</v>
          </cell>
          <cell r="S859">
            <v>12708</v>
          </cell>
          <cell r="T859">
            <v>12721</v>
          </cell>
          <cell r="V859">
            <v>0</v>
          </cell>
          <cell r="W859">
            <v>0</v>
          </cell>
          <cell r="Y859">
            <v>0</v>
          </cell>
          <cell r="Z859">
            <v>0</v>
          </cell>
        </row>
        <row r="861">
          <cell r="B861" t="str">
            <v>COD_COGE_NI</v>
          </cell>
          <cell r="C861" t="str">
            <v>COD_COGE</v>
          </cell>
          <cell r="K861" t="str">
            <v>Descrizione</v>
          </cell>
          <cell r="M861" t="str">
            <v>Preconsuntivo al  31/12/2016</v>
          </cell>
          <cell r="N861" t="str">
            <v>Preventivo al  31/12/2017</v>
          </cell>
          <cell r="O861" t="str">
            <v>Variazione</v>
          </cell>
          <cell r="Q861" t="str">
            <v>Budget primo trimestre 2017</v>
          </cell>
          <cell r="R861" t="str">
            <v>Budget secondo trimestre 2017</v>
          </cell>
          <cell r="S861" t="str">
            <v>Budget terzo trimestre 2017</v>
          </cell>
          <cell r="T861" t="str">
            <v>Budget quarto trimestre 2017</v>
          </cell>
          <cell r="V861" t="str">
            <v>Costi da utilizzo contributi</v>
          </cell>
          <cell r="W861" t="str">
            <v>Costi da utilizzo contributi DI CUI SOCIO-SAN</v>
          </cell>
          <cell r="Y861" t="str">
            <v>Costi da contributi</v>
          </cell>
          <cell r="Z861" t="str">
            <v>Costi da contributi DI CUI SOCIO-SAN</v>
          </cell>
        </row>
        <row r="862">
          <cell r="B862" t="str">
            <v>4.20.25.10.010.010.00.000</v>
          </cell>
          <cell r="C862" t="str">
            <v>420251001001000000</v>
          </cell>
          <cell r="H862" t="str">
            <v>B050</v>
          </cell>
          <cell r="K862" t="str">
            <v>Ruolo Sanitario - T.INDETERMINATO - - Personale dirigente medico / veterinario - Competenze fisse</v>
          </cell>
          <cell r="L862" t="str">
            <v>€.</v>
          </cell>
          <cell r="M862">
            <v>13469</v>
          </cell>
          <cell r="N862">
            <v>13389</v>
          </cell>
          <cell r="O862">
            <v>-80</v>
          </cell>
          <cell r="Q862">
            <v>3333</v>
          </cell>
          <cell r="R862">
            <v>3339</v>
          </cell>
          <cell r="S862">
            <v>3350</v>
          </cell>
          <cell r="T862">
            <v>3367</v>
          </cell>
        </row>
        <row r="863">
          <cell r="B863" t="str">
            <v>4.20.25.10.010.020.00.000</v>
          </cell>
          <cell r="C863" t="str">
            <v>420251001002000000</v>
          </cell>
          <cell r="H863" t="str">
            <v>B050</v>
          </cell>
          <cell r="K863" t="str">
            <v>Ruolo Sanitario - T.INDETERMINATO - - Personale dirigente medico / veterinario - Straordinario</v>
          </cell>
          <cell r="L863" t="str">
            <v>€.</v>
          </cell>
          <cell r="M863">
            <v>259</v>
          </cell>
          <cell r="N863">
            <v>281</v>
          </cell>
          <cell r="O863">
            <v>22</v>
          </cell>
          <cell r="Q863">
            <v>70</v>
          </cell>
          <cell r="R863">
            <v>70</v>
          </cell>
          <cell r="S863">
            <v>71</v>
          </cell>
          <cell r="T863">
            <v>70</v>
          </cell>
        </row>
        <row r="864">
          <cell r="B864" t="str">
            <v>4.20.25.10.010.025.00.000</v>
          </cell>
          <cell r="C864" t="str">
            <v>420251001002500000</v>
          </cell>
          <cell r="H864" t="str">
            <v>B050</v>
          </cell>
          <cell r="K864" t="str">
            <v>Ruolo Sanitario - T.INDETERMINATO - - Personale dirigente medico / veterinario - Retr. Posizione</v>
          </cell>
          <cell r="L864" t="str">
            <v>€.</v>
          </cell>
          <cell r="M864">
            <v>1204</v>
          </cell>
          <cell r="N864">
            <v>1228</v>
          </cell>
          <cell r="O864">
            <v>24</v>
          </cell>
          <cell r="Q864">
            <v>307</v>
          </cell>
          <cell r="R864">
            <v>307</v>
          </cell>
          <cell r="S864">
            <v>307</v>
          </cell>
          <cell r="T864">
            <v>307</v>
          </cell>
        </row>
        <row r="865">
          <cell r="B865" t="str">
            <v>4.20.25.10.010.030.00.000</v>
          </cell>
          <cell r="C865" t="str">
            <v>420251001003000000</v>
          </cell>
          <cell r="H865" t="str">
            <v>B050</v>
          </cell>
          <cell r="K865" t="str">
            <v>Ruolo Sanitario - T.INDETERMINATO - - Personale dirigente medico / veterinario - Indennità varie</v>
          </cell>
          <cell r="L865" t="str">
            <v>€.</v>
          </cell>
          <cell r="M865">
            <v>515</v>
          </cell>
          <cell r="N865">
            <v>492</v>
          </cell>
          <cell r="O865">
            <v>-23</v>
          </cell>
          <cell r="Q865">
            <v>123</v>
          </cell>
          <cell r="R865">
            <v>123</v>
          </cell>
          <cell r="S865">
            <v>123</v>
          </cell>
          <cell r="T865">
            <v>123</v>
          </cell>
        </row>
        <row r="866">
          <cell r="B866" t="str">
            <v>4.20.25.10.010.040.00.000</v>
          </cell>
          <cell r="C866" t="str">
            <v>420251001004000000</v>
          </cell>
          <cell r="H866" t="str">
            <v>B050</v>
          </cell>
          <cell r="K866" t="str">
            <v>Ruolo Sanitario - T.INDETERMINATO - - Personale dirigente medico / veterinario - Competenze personale comandato</v>
          </cell>
          <cell r="L866" t="str">
            <v>€.</v>
          </cell>
          <cell r="M866">
            <v>0</v>
          </cell>
          <cell r="N866">
            <v>0</v>
          </cell>
          <cell r="O866">
            <v>0</v>
          </cell>
        </row>
        <row r="867">
          <cell r="B867" t="str">
            <v>4.20.25.10.010.050.00.000</v>
          </cell>
          <cell r="C867" t="str">
            <v>420251001005000000</v>
          </cell>
          <cell r="H867" t="str">
            <v>B050</v>
          </cell>
          <cell r="K867" t="str">
            <v>Ruolo Sanitario - T.INDETERMINATO - - Personale dirigente medico / veterinario - Incentivazione (retribuzione di risultato)</v>
          </cell>
          <cell r="L867" t="str">
            <v>€.</v>
          </cell>
          <cell r="M867">
            <v>357</v>
          </cell>
          <cell r="N867">
            <v>357</v>
          </cell>
          <cell r="O867">
            <v>0</v>
          </cell>
          <cell r="Q867">
            <v>89</v>
          </cell>
          <cell r="R867">
            <v>89</v>
          </cell>
          <cell r="S867">
            <v>89</v>
          </cell>
          <cell r="T867">
            <v>90</v>
          </cell>
        </row>
        <row r="868">
          <cell r="B868" t="str">
            <v>4.20.25.10.010.060.00.000</v>
          </cell>
          <cell r="C868" t="str">
            <v>420251001006000000</v>
          </cell>
          <cell r="H868" t="str">
            <v>B050</v>
          </cell>
          <cell r="K868" t="str">
            <v>Ruolo Sanitario - T.INDETERMINATO - - Personale dirigente medico / veterinario - Risorse aggiuntive regionali</v>
          </cell>
          <cell r="L868" t="str">
            <v>€.</v>
          </cell>
          <cell r="M868">
            <v>210</v>
          </cell>
          <cell r="N868">
            <v>207</v>
          </cell>
          <cell r="O868">
            <v>-3</v>
          </cell>
          <cell r="Q868">
            <v>52</v>
          </cell>
          <cell r="R868">
            <v>52</v>
          </cell>
          <cell r="S868">
            <v>52</v>
          </cell>
          <cell r="T868">
            <v>51</v>
          </cell>
        </row>
        <row r="869">
          <cell r="B869" t="str">
            <v>4.20.25.10.010.070.00.000</v>
          </cell>
          <cell r="C869" t="str">
            <v>420251001007000000</v>
          </cell>
          <cell r="H869" t="str">
            <v>B050</v>
          </cell>
          <cell r="K869" t="str">
            <v>Ruolo Sanitario - T.INDETERMINATO - - Personale dirigente medico / veterinario - Accantonamento per ferie maturate e non godute</v>
          </cell>
          <cell r="L869" t="str">
            <v>€.</v>
          </cell>
          <cell r="N869">
            <v>0</v>
          </cell>
        </row>
        <row r="870">
          <cell r="B870" t="str">
            <v>4.20.25.10.010.110.00.000</v>
          </cell>
          <cell r="C870" t="str">
            <v>420251001011000000</v>
          </cell>
          <cell r="H870" t="str">
            <v>B050</v>
          </cell>
          <cell r="K870" t="str">
            <v>Ruolo Sanitario - T.INDETERMINATO - - Personale dirigente medico / veterinario - Oneri sociali*</v>
          </cell>
          <cell r="L870" t="str">
            <v>€.</v>
          </cell>
          <cell r="M870">
            <v>4262</v>
          </cell>
          <cell r="N870">
            <v>4256</v>
          </cell>
          <cell r="O870">
            <v>-6</v>
          </cell>
          <cell r="Q870">
            <v>1064</v>
          </cell>
          <cell r="R870">
            <v>1064</v>
          </cell>
          <cell r="S870">
            <v>1064</v>
          </cell>
          <cell r="T870">
            <v>1064</v>
          </cell>
        </row>
        <row r="871">
          <cell r="B871" t="str">
            <v>4.20.25.10.010.210.00.000</v>
          </cell>
          <cell r="C871" t="str">
            <v>420251001021000000</v>
          </cell>
          <cell r="H871" t="str">
            <v>B050</v>
          </cell>
          <cell r="K871" t="str">
            <v>Ruolo Sanitario - T.INDETERMINATO - - Personale dirigente medico / veterinario - Accantonamento a TFR</v>
          </cell>
          <cell r="L871" t="str">
            <v>€.</v>
          </cell>
          <cell r="M871">
            <v>0</v>
          </cell>
          <cell r="N871">
            <v>0</v>
          </cell>
          <cell r="O871">
            <v>0</v>
          </cell>
        </row>
        <row r="872">
          <cell r="B872" t="str">
            <v>4.20.25.10.010.220.00.000</v>
          </cell>
          <cell r="C872" t="str">
            <v>420251001022000000</v>
          </cell>
          <cell r="H872" t="str">
            <v>B050</v>
          </cell>
          <cell r="K872" t="str">
            <v>Ruolo Sanitario - T.INDETERMINATO - - Personale dirigente medico / veterinario - Accantonamento trattamento quiescenza e simili</v>
          </cell>
          <cell r="L872" t="str">
            <v>€.</v>
          </cell>
          <cell r="M872">
            <v>0</v>
          </cell>
          <cell r="N872">
            <v>0</v>
          </cell>
          <cell r="O872">
            <v>0</v>
          </cell>
        </row>
        <row r="873">
          <cell r="B873" t="str">
            <v>4.20.25.10.010.800.00.000</v>
          </cell>
          <cell r="C873" t="str">
            <v>420251001080000000</v>
          </cell>
          <cell r="H873" t="str">
            <v>B050</v>
          </cell>
          <cell r="K873" t="str">
            <v>Ruolo Sanitario - T.INDETERMINATO - - Personale dirigente medico / veterinario - Altri costi del personale</v>
          </cell>
          <cell r="L873" t="str">
            <v>€.</v>
          </cell>
          <cell r="M873">
            <v>0</v>
          </cell>
          <cell r="N873">
            <v>0</v>
          </cell>
          <cell r="O873">
            <v>0</v>
          </cell>
        </row>
        <row r="874">
          <cell r="B874" t="str">
            <v>4.20.25.10.012.010.00.000</v>
          </cell>
          <cell r="C874" t="str">
            <v>420251001201000000</v>
          </cell>
          <cell r="H874" t="str">
            <v>B050</v>
          </cell>
          <cell r="K874" t="str">
            <v>Ruolo Sanitario - T.DETERMINATO - - Personale dirigente medico / veterinario - Competenze fisse</v>
          </cell>
          <cell r="L874" t="str">
            <v>€.</v>
          </cell>
          <cell r="M874">
            <v>1413</v>
          </cell>
          <cell r="N874">
            <v>1894</v>
          </cell>
          <cell r="O874">
            <v>481</v>
          </cell>
          <cell r="Q874">
            <v>474</v>
          </cell>
          <cell r="R874">
            <v>474</v>
          </cell>
          <cell r="S874">
            <v>473</v>
          </cell>
          <cell r="T874">
            <v>473</v>
          </cell>
        </row>
        <row r="875">
          <cell r="B875" t="str">
            <v>4.20.25.10.012.020.00.000</v>
          </cell>
          <cell r="C875" t="str">
            <v>420251001202000000</v>
          </cell>
          <cell r="H875" t="str">
            <v>B050</v>
          </cell>
          <cell r="K875" t="str">
            <v>Ruolo Sanitario - T.DETERMINATO - - Personale dirigente medico / veterinario - Straordinario</v>
          </cell>
          <cell r="L875" t="str">
            <v>€.</v>
          </cell>
          <cell r="M875">
            <v>44</v>
          </cell>
          <cell r="N875">
            <v>44</v>
          </cell>
          <cell r="O875">
            <v>0</v>
          </cell>
          <cell r="Q875">
            <v>11</v>
          </cell>
          <cell r="R875">
            <v>11</v>
          </cell>
          <cell r="S875">
            <v>11</v>
          </cell>
          <cell r="T875">
            <v>11</v>
          </cell>
        </row>
        <row r="876">
          <cell r="B876" t="str">
            <v>4.20.25.10.012.025.00.000</v>
          </cell>
          <cell r="C876" t="str">
            <v>420251001202500000</v>
          </cell>
          <cell r="H876" t="str">
            <v>B050</v>
          </cell>
          <cell r="K876" t="str">
            <v>Ruolo Sanitario - T.DETERMINATO - - Personale dirigente medico / veterinario - Retr. Posizione</v>
          </cell>
          <cell r="L876" t="str">
            <v>€.</v>
          </cell>
          <cell r="M876">
            <v>7</v>
          </cell>
          <cell r="N876">
            <v>7</v>
          </cell>
          <cell r="O876">
            <v>0</v>
          </cell>
          <cell r="Q876">
            <v>2</v>
          </cell>
          <cell r="R876">
            <v>2</v>
          </cell>
          <cell r="S876">
            <v>2</v>
          </cell>
          <cell r="T876">
            <v>1</v>
          </cell>
        </row>
        <row r="877">
          <cell r="B877" t="str">
            <v>4.20.25.10.012.030.00.000</v>
          </cell>
          <cell r="C877" t="str">
            <v>420251001203000000</v>
          </cell>
          <cell r="H877" t="str">
            <v>B050</v>
          </cell>
          <cell r="K877" t="str">
            <v>Ruolo Sanitario - T.DETERMINATO - - Personale dirigente medico / veterinario - Indennità varie</v>
          </cell>
          <cell r="L877" t="str">
            <v>€.</v>
          </cell>
          <cell r="M877">
            <v>68</v>
          </cell>
          <cell r="N877">
            <v>68</v>
          </cell>
          <cell r="O877">
            <v>0</v>
          </cell>
          <cell r="Q877">
            <v>17</v>
          </cell>
          <cell r="R877">
            <v>17</v>
          </cell>
          <cell r="S877">
            <v>17</v>
          </cell>
          <cell r="T877">
            <v>17</v>
          </cell>
        </row>
        <row r="878">
          <cell r="B878" t="str">
            <v>4.20.25.10.012.040.00.000</v>
          </cell>
          <cell r="C878" t="str">
            <v>420251001204000000</v>
          </cell>
          <cell r="H878" t="str">
            <v>B050</v>
          </cell>
          <cell r="K878" t="str">
            <v>Ruolo Sanitario - T.DETERMINATO - - Personale dirigente medico / veterinario - Competenze personale comandato</v>
          </cell>
          <cell r="L878" t="str">
            <v>€.</v>
          </cell>
          <cell r="M878">
            <v>0</v>
          </cell>
          <cell r="N878">
            <v>0</v>
          </cell>
          <cell r="O878">
            <v>0</v>
          </cell>
        </row>
        <row r="879">
          <cell r="B879" t="str">
            <v>4.20.25.10.012.050.00.000</v>
          </cell>
          <cell r="C879" t="str">
            <v>420251001205000000</v>
          </cell>
          <cell r="H879" t="str">
            <v>B050</v>
          </cell>
          <cell r="K879" t="str">
            <v>Ruolo Sanitario - T.DETERMINATO - - Personale dirigente medico / veterinario - Incentivazione (retribuzione di risultato)</v>
          </cell>
          <cell r="L879" t="str">
            <v>€.</v>
          </cell>
          <cell r="M879">
            <v>53</v>
          </cell>
          <cell r="N879">
            <v>53</v>
          </cell>
          <cell r="O879">
            <v>0</v>
          </cell>
          <cell r="Q879">
            <v>13</v>
          </cell>
          <cell r="R879">
            <v>14</v>
          </cell>
          <cell r="S879">
            <v>13</v>
          </cell>
          <cell r="T879">
            <v>13</v>
          </cell>
        </row>
        <row r="880">
          <cell r="B880" t="str">
            <v>4.20.25.10.012.060.00.000</v>
          </cell>
          <cell r="C880" t="str">
            <v>420251001206000000</v>
          </cell>
          <cell r="H880" t="str">
            <v>B050</v>
          </cell>
          <cell r="K880" t="str">
            <v>Ruolo Sanitario - T.DETERMINATO - - Personale dirigente medico / veterinario - Risorse aggiuntive regionali</v>
          </cell>
          <cell r="L880" t="str">
            <v>€.</v>
          </cell>
          <cell r="M880">
            <v>48</v>
          </cell>
          <cell r="N880">
            <v>48</v>
          </cell>
          <cell r="O880">
            <v>0</v>
          </cell>
          <cell r="Q880">
            <v>12</v>
          </cell>
          <cell r="R880">
            <v>12</v>
          </cell>
          <cell r="S880">
            <v>12</v>
          </cell>
          <cell r="T880">
            <v>12</v>
          </cell>
        </row>
        <row r="881">
          <cell r="B881" t="str">
            <v>4.20.25.10.012.070.00.000</v>
          </cell>
          <cell r="C881" t="str">
            <v>420251001207000000</v>
          </cell>
          <cell r="H881" t="str">
            <v>B050</v>
          </cell>
          <cell r="K881" t="str">
            <v>Ruolo Sanitario - T.DETERMINATO - - Personale dirigente medico / veterinario - Accantonamento per ferie maturate e non godute</v>
          </cell>
          <cell r="L881" t="str">
            <v>€.</v>
          </cell>
          <cell r="N881">
            <v>0</v>
          </cell>
        </row>
        <row r="882">
          <cell r="B882" t="str">
            <v>4.20.25.10.012.110.00.000</v>
          </cell>
          <cell r="C882" t="str">
            <v>420251001211000000</v>
          </cell>
          <cell r="H882" t="str">
            <v>B050</v>
          </cell>
          <cell r="K882" t="str">
            <v>Ruolo Sanitario - T.DETERMINATO - - Personale dirigente medico / veterinario - Oneri sociali*</v>
          </cell>
          <cell r="L882" t="str">
            <v>€.</v>
          </cell>
          <cell r="M882">
            <v>452</v>
          </cell>
          <cell r="N882">
            <v>567</v>
          </cell>
          <cell r="O882">
            <v>115</v>
          </cell>
          <cell r="Q882">
            <v>142</v>
          </cell>
          <cell r="R882">
            <v>142</v>
          </cell>
          <cell r="S882">
            <v>142</v>
          </cell>
          <cell r="T882">
            <v>141</v>
          </cell>
        </row>
        <row r="883">
          <cell r="B883" t="str">
            <v>4.20.25.10.012.210.00.000</v>
          </cell>
          <cell r="C883" t="str">
            <v>420251001221000000</v>
          </cell>
          <cell r="H883" t="str">
            <v>B050</v>
          </cell>
          <cell r="K883" t="str">
            <v>Ruolo Sanitario - T.DETERMINATO - - Personale dirigente medico / veterinario - Accantonamento a TFR</v>
          </cell>
          <cell r="L883" t="str">
            <v>€.</v>
          </cell>
          <cell r="M883">
            <v>0</v>
          </cell>
          <cell r="N883">
            <v>0</v>
          </cell>
          <cell r="O883">
            <v>0</v>
          </cell>
        </row>
        <row r="884">
          <cell r="B884" t="str">
            <v>4.20.25.10.012.220.00.000</v>
          </cell>
          <cell r="C884" t="str">
            <v>420251001222000000</v>
          </cell>
          <cell r="H884" t="str">
            <v>B050</v>
          </cell>
          <cell r="K884" t="str">
            <v>Ruolo Sanitario - T.DETERMINATO - - Personale dirigente medico / veterinario - Accantonamento trattamento quiescenza e simili</v>
          </cell>
          <cell r="L884" t="str">
            <v>€.</v>
          </cell>
          <cell r="M884">
            <v>0</v>
          </cell>
          <cell r="N884">
            <v>0</v>
          </cell>
          <cell r="O884">
            <v>0</v>
          </cell>
        </row>
        <row r="885">
          <cell r="B885" t="str">
            <v>4.20.25.10.012.800.00.000</v>
          </cell>
          <cell r="C885" t="str">
            <v>420251001280000000</v>
          </cell>
          <cell r="H885" t="str">
            <v>B050</v>
          </cell>
          <cell r="K885" t="str">
            <v>Ruolo Sanitario - T.DETERMINATO - - Personale dirigente medico / veterinario - Altri costi del personale</v>
          </cell>
          <cell r="L885" t="str">
            <v>€.</v>
          </cell>
          <cell r="M885">
            <v>0</v>
          </cell>
          <cell r="N885">
            <v>0</v>
          </cell>
          <cell r="O885">
            <v>0</v>
          </cell>
        </row>
        <row r="886">
          <cell r="B886" t="str">
            <v>4.20.25.10.014.010.00.000</v>
          </cell>
          <cell r="C886" t="str">
            <v>420251001401000000</v>
          </cell>
          <cell r="H886" t="str">
            <v>B050</v>
          </cell>
          <cell r="K886" t="str">
            <v>Ruolo Sanitario - T.ALTRO - - Personale dirigente medico / veterinario - Competenze fisse</v>
          </cell>
          <cell r="L886" t="str">
            <v>€.</v>
          </cell>
          <cell r="N886">
            <v>0</v>
          </cell>
        </row>
        <row r="887">
          <cell r="B887" t="str">
            <v>4.20.25.10.014.020.00.000</v>
          </cell>
          <cell r="C887" t="str">
            <v>420251001402000000</v>
          </cell>
          <cell r="H887" t="str">
            <v>B050</v>
          </cell>
          <cell r="K887" t="str">
            <v>Ruolo Sanitario - T.ALTRO - - Personale dirigente medico / veterinario - Straordinario</v>
          </cell>
          <cell r="L887" t="str">
            <v>€.</v>
          </cell>
          <cell r="N887">
            <v>0</v>
          </cell>
        </row>
        <row r="888">
          <cell r="B888" t="str">
            <v>4.20.25.10.014.025.00.000</v>
          </cell>
          <cell r="C888" t="str">
            <v>420251001402500000</v>
          </cell>
          <cell r="H888" t="str">
            <v>B050</v>
          </cell>
          <cell r="K888" t="str">
            <v>Ruolo Sanitario - T.ALTRO - - Personale dirigente medico / veterinario - Retr. Posizione</v>
          </cell>
          <cell r="L888" t="str">
            <v>€.</v>
          </cell>
          <cell r="N888">
            <v>0</v>
          </cell>
        </row>
        <row r="889">
          <cell r="B889" t="str">
            <v>4.20.25.10.014.030.00.000</v>
          </cell>
          <cell r="C889" t="str">
            <v>420251001403000000</v>
          </cell>
          <cell r="H889" t="str">
            <v>B050</v>
          </cell>
          <cell r="K889" t="str">
            <v>Ruolo Sanitario - T.ALTRO - - Personale dirigente medico / veterinario - Indennità varie</v>
          </cell>
          <cell r="L889" t="str">
            <v>€.</v>
          </cell>
          <cell r="N889">
            <v>0</v>
          </cell>
        </row>
        <row r="890">
          <cell r="B890" t="str">
            <v>4.20.25.10.014.040.00.000</v>
          </cell>
          <cell r="C890" t="str">
            <v>420251001404000000</v>
          </cell>
          <cell r="H890" t="str">
            <v>B050</v>
          </cell>
          <cell r="K890" t="str">
            <v>Ruolo Sanitario - T.ALTRO - - Personale dirigente medico / veterinario - Competenze personale comandato</v>
          </cell>
          <cell r="L890" t="str">
            <v>€.</v>
          </cell>
          <cell r="N890">
            <v>0</v>
          </cell>
        </row>
        <row r="891">
          <cell r="B891" t="str">
            <v>4.20.25.10.014.050.00.000</v>
          </cell>
          <cell r="C891" t="str">
            <v>420251001405000000</v>
          </cell>
          <cell r="H891" t="str">
            <v>B050</v>
          </cell>
          <cell r="K891" t="str">
            <v>Ruolo Sanitario - T.ALTRO - - Personale dirigente medico / veterinario - Incentivazione (retribuzione di risultato)</v>
          </cell>
          <cell r="L891" t="str">
            <v>€.</v>
          </cell>
          <cell r="N891">
            <v>0</v>
          </cell>
        </row>
        <row r="892">
          <cell r="B892" t="str">
            <v>4.20.25.10.014.060.00.000</v>
          </cell>
          <cell r="C892" t="str">
            <v>420251001406000000</v>
          </cell>
          <cell r="H892" t="str">
            <v>B050</v>
          </cell>
          <cell r="K892" t="str">
            <v>Ruolo Sanitario - T.ALTRO - - Personale dirigente medico / veterinario - Risorse aggiuntive regionali</v>
          </cell>
          <cell r="L892" t="str">
            <v>€.</v>
          </cell>
          <cell r="N892">
            <v>0</v>
          </cell>
        </row>
        <row r="893">
          <cell r="B893" t="str">
            <v>4.20.25.10.014.070.00.000</v>
          </cell>
          <cell r="C893" t="str">
            <v>420251001407000000</v>
          </cell>
          <cell r="H893" t="str">
            <v>B050</v>
          </cell>
          <cell r="K893" t="str">
            <v>Ruolo Sanitario - T.ALTRO - - Personale dirigente medico / veterinario - Accantonamento per ferie maturate e non godute</v>
          </cell>
          <cell r="L893" t="str">
            <v>€.</v>
          </cell>
          <cell r="N893">
            <v>0</v>
          </cell>
        </row>
        <row r="894">
          <cell r="B894" t="str">
            <v>4.20.25.10.014.110.00.000</v>
          </cell>
          <cell r="C894" t="str">
            <v>420251001411000000</v>
          </cell>
          <cell r="H894" t="str">
            <v>B050</v>
          </cell>
          <cell r="K894" t="str">
            <v>Ruolo Sanitario - T.ALTRO - - Personale dirigente medico / veterinario - Oneri sociali*</v>
          </cell>
          <cell r="L894" t="str">
            <v>€.</v>
          </cell>
          <cell r="N894">
            <v>0</v>
          </cell>
        </row>
        <row r="895">
          <cell r="B895" t="str">
            <v>4.20.25.10.014.210.00.000</v>
          </cell>
          <cell r="C895" t="str">
            <v>420251001421000000</v>
          </cell>
          <cell r="H895" t="str">
            <v>B050</v>
          </cell>
          <cell r="K895" t="str">
            <v>Ruolo Sanitario - T.ALTRO - - Personale dirigente medico / veterinario - Accantonamento a TFR</v>
          </cell>
          <cell r="L895" t="str">
            <v>€.</v>
          </cell>
          <cell r="N895">
            <v>0</v>
          </cell>
        </row>
        <row r="896">
          <cell r="B896" t="str">
            <v>4.20.25.10.014.220.00.000</v>
          </cell>
          <cell r="C896" t="str">
            <v>420251001422000000</v>
          </cell>
          <cell r="H896" t="str">
            <v>B050</v>
          </cell>
          <cell r="K896" t="str">
            <v>Ruolo Sanitario - T.ALTRO - - Personale dirigente medico / veterinario - Accantonamento trattamento quiescenza e simili</v>
          </cell>
          <cell r="L896" t="str">
            <v>€.</v>
          </cell>
          <cell r="N896">
            <v>0</v>
          </cell>
        </row>
        <row r="897">
          <cell r="B897" t="str">
            <v>4.20.25.10.014.800.00.000</v>
          </cell>
          <cell r="C897" t="str">
            <v>420251001480000000</v>
          </cell>
          <cell r="H897" t="str">
            <v>B050</v>
          </cell>
          <cell r="K897" t="str">
            <v>Ruolo Sanitario - T.ALTRO - - Personale dirigente medico / veterinario - Altri costi del personale</v>
          </cell>
          <cell r="L897" t="str">
            <v>€.</v>
          </cell>
          <cell r="N897">
            <v>0</v>
          </cell>
        </row>
        <row r="898">
          <cell r="B898" t="str">
            <v>4.20.25.10.020.010.00.000</v>
          </cell>
          <cell r="C898" t="str">
            <v>420251002001000000</v>
          </cell>
          <cell r="H898" t="str">
            <v>B050</v>
          </cell>
          <cell r="K898" t="str">
            <v>Ruolo Sanitario - T.INDETERMINATO- - Personale dirigente non medico - Competenze fisse</v>
          </cell>
          <cell r="L898" t="str">
            <v>€.</v>
          </cell>
          <cell r="M898">
            <v>921</v>
          </cell>
          <cell r="N898">
            <v>923</v>
          </cell>
          <cell r="O898">
            <v>2</v>
          </cell>
          <cell r="Q898">
            <v>231</v>
          </cell>
          <cell r="R898">
            <v>231</v>
          </cell>
          <cell r="S898">
            <v>231</v>
          </cell>
          <cell r="T898">
            <v>230</v>
          </cell>
        </row>
        <row r="899">
          <cell r="B899" t="str">
            <v>4.20.25.10.020.020.00.000</v>
          </cell>
          <cell r="C899" t="str">
            <v>420251002002000000</v>
          </cell>
          <cell r="H899" t="str">
            <v>B050</v>
          </cell>
          <cell r="K899" t="str">
            <v>Ruolo Sanitario - T.INDETERMINATO- - Personale dirigente non medico - Straordinario</v>
          </cell>
          <cell r="L899" t="str">
            <v>€.</v>
          </cell>
          <cell r="M899">
            <v>12</v>
          </cell>
          <cell r="N899">
            <v>12</v>
          </cell>
          <cell r="O899">
            <v>0</v>
          </cell>
          <cell r="Q899">
            <v>3</v>
          </cell>
          <cell r="R899">
            <v>3</v>
          </cell>
          <cell r="S899">
            <v>3</v>
          </cell>
          <cell r="T899">
            <v>3</v>
          </cell>
        </row>
        <row r="900">
          <cell r="B900" t="str">
            <v>4.20.25.10.020.025.00.000</v>
          </cell>
          <cell r="C900" t="str">
            <v>420251002002500000</v>
          </cell>
          <cell r="H900" t="str">
            <v>B050</v>
          </cell>
          <cell r="K900" t="str">
            <v>Ruolo Sanitario - T.INDETERMINATO- - Personale dirigente non medico - Retr. Posizione</v>
          </cell>
          <cell r="L900" t="str">
            <v>€.</v>
          </cell>
          <cell r="M900">
            <v>114</v>
          </cell>
          <cell r="N900">
            <v>114</v>
          </cell>
          <cell r="O900">
            <v>0</v>
          </cell>
          <cell r="Q900">
            <v>28</v>
          </cell>
          <cell r="R900">
            <v>28</v>
          </cell>
          <cell r="S900">
            <v>29</v>
          </cell>
          <cell r="T900">
            <v>29</v>
          </cell>
        </row>
        <row r="901">
          <cell r="B901" t="str">
            <v>4.20.25.10.020.030.00.000</v>
          </cell>
          <cell r="C901" t="str">
            <v>420251002003000000</v>
          </cell>
          <cell r="H901" t="str">
            <v>B050</v>
          </cell>
          <cell r="K901" t="str">
            <v>Ruolo Sanitario - T.INDETERMINATO- - Personale dirigente non medico - Indennità varie</v>
          </cell>
          <cell r="L901" t="str">
            <v>€.</v>
          </cell>
          <cell r="M901">
            <v>22</v>
          </cell>
          <cell r="N901">
            <v>22</v>
          </cell>
          <cell r="O901">
            <v>0</v>
          </cell>
          <cell r="Q901">
            <v>6</v>
          </cell>
          <cell r="R901">
            <v>5</v>
          </cell>
          <cell r="S901">
            <v>5</v>
          </cell>
          <cell r="T901">
            <v>6</v>
          </cell>
        </row>
        <row r="902">
          <cell r="B902" t="str">
            <v>4.20.25.10.020.040.00.000</v>
          </cell>
          <cell r="C902" t="str">
            <v>420251002004000000</v>
          </cell>
          <cell r="H902" t="str">
            <v>B050</v>
          </cell>
          <cell r="K902" t="str">
            <v>Ruolo Sanitario - T.INDETERMINATO- - Personale dirigente non medico - Competenze personale comandato</v>
          </cell>
          <cell r="L902" t="str">
            <v>€.</v>
          </cell>
          <cell r="M902">
            <v>123</v>
          </cell>
          <cell r="N902">
            <v>123</v>
          </cell>
          <cell r="O902">
            <v>0</v>
          </cell>
          <cell r="Q902">
            <v>31</v>
          </cell>
          <cell r="R902">
            <v>31</v>
          </cell>
          <cell r="S902">
            <v>31</v>
          </cell>
          <cell r="T902">
            <v>30</v>
          </cell>
        </row>
        <row r="903">
          <cell r="B903" t="str">
            <v>4.20.25.10.020.050.00.000</v>
          </cell>
          <cell r="C903" t="str">
            <v>420251002005000000</v>
          </cell>
          <cell r="H903" t="str">
            <v>B050</v>
          </cell>
          <cell r="K903" t="str">
            <v>Ruolo Sanitario - T.INDETERMINATO- - Personale dirigente non medico - Incentivazione (retribuzione di risultato)</v>
          </cell>
          <cell r="L903" t="str">
            <v>€.</v>
          </cell>
          <cell r="M903">
            <v>50</v>
          </cell>
          <cell r="N903">
            <v>50</v>
          </cell>
          <cell r="O903">
            <v>0</v>
          </cell>
          <cell r="Q903">
            <v>13</v>
          </cell>
          <cell r="R903">
            <v>13</v>
          </cell>
          <cell r="S903">
            <v>12</v>
          </cell>
          <cell r="T903">
            <v>12</v>
          </cell>
        </row>
        <row r="904">
          <cell r="B904" t="str">
            <v>4.20.25.10.020.060.00.000</v>
          </cell>
          <cell r="C904" t="str">
            <v>420251002006000000</v>
          </cell>
          <cell r="H904" t="str">
            <v>B050</v>
          </cell>
          <cell r="K904" t="str">
            <v>Ruolo Sanitario - T.INDETERMINATO- - Personale dirigente non medico - Risorse aggiuntive regionali</v>
          </cell>
          <cell r="L904" t="str">
            <v>€.</v>
          </cell>
          <cell r="M904">
            <v>24</v>
          </cell>
          <cell r="N904">
            <v>24</v>
          </cell>
          <cell r="O904">
            <v>0</v>
          </cell>
          <cell r="Q904">
            <v>6</v>
          </cell>
          <cell r="R904">
            <v>6</v>
          </cell>
          <cell r="S904">
            <v>6</v>
          </cell>
          <cell r="T904">
            <v>6</v>
          </cell>
        </row>
        <row r="905">
          <cell r="B905" t="str">
            <v>4.20.25.10.020.070.00.000</v>
          </cell>
          <cell r="C905" t="str">
            <v>420251002007000000</v>
          </cell>
          <cell r="H905" t="str">
            <v>B050</v>
          </cell>
          <cell r="K905" t="str">
            <v>Ruolo Sanitario - T.INDETERMINATO- - Personale dirigente non medico - Accantonamento per ferie maturate e non godute</v>
          </cell>
          <cell r="L905" t="str">
            <v>€.</v>
          </cell>
          <cell r="M905">
            <v>0</v>
          </cell>
          <cell r="N905">
            <v>0</v>
          </cell>
          <cell r="O905">
            <v>0</v>
          </cell>
        </row>
        <row r="906">
          <cell r="B906" t="str">
            <v>4.20.25.10.020.110.00.000</v>
          </cell>
          <cell r="C906" t="str">
            <v>420251002011000000</v>
          </cell>
          <cell r="H906" t="str">
            <v>B050</v>
          </cell>
          <cell r="K906" t="str">
            <v>Ruolo Sanitario - T.INDETERMINATO- - Personale dirigente non medico - Oneri sociali*</v>
          </cell>
          <cell r="L906" t="str">
            <v>€.</v>
          </cell>
          <cell r="M906">
            <v>305</v>
          </cell>
          <cell r="N906">
            <v>307</v>
          </cell>
          <cell r="O906">
            <v>2</v>
          </cell>
          <cell r="Q906">
            <v>77</v>
          </cell>
          <cell r="R906">
            <v>77</v>
          </cell>
          <cell r="S906">
            <v>77</v>
          </cell>
          <cell r="T906">
            <v>76</v>
          </cell>
        </row>
        <row r="907">
          <cell r="B907" t="str">
            <v>4.20.25.10.020.210.00.000</v>
          </cell>
          <cell r="C907" t="str">
            <v>420251002021000000</v>
          </cell>
          <cell r="H907" t="str">
            <v>B050</v>
          </cell>
          <cell r="K907" t="str">
            <v>Ruolo Sanitario - T.INDETERMINATO- - Personale dirigente non medico - Accantonamento a TFR</v>
          </cell>
          <cell r="L907" t="str">
            <v>€.</v>
          </cell>
          <cell r="M907">
            <v>0</v>
          </cell>
          <cell r="N907">
            <v>0</v>
          </cell>
          <cell r="O907">
            <v>0</v>
          </cell>
        </row>
        <row r="908">
          <cell r="B908" t="str">
            <v>4.20.25.10.020.220.00.000</v>
          </cell>
          <cell r="C908" t="str">
            <v>420251002022000000</v>
          </cell>
          <cell r="H908" t="str">
            <v>B050</v>
          </cell>
          <cell r="K908" t="str">
            <v>Ruolo Sanitario - T.INDETERMINATO- - Personale dirigente non medico - Accantonamento trattamento quiescenza e simili</v>
          </cell>
          <cell r="L908" t="str">
            <v>€.</v>
          </cell>
          <cell r="N908">
            <v>0</v>
          </cell>
        </row>
        <row r="909">
          <cell r="B909" t="str">
            <v>4.20.25.10.020.800.00.000</v>
          </cell>
          <cell r="C909" t="str">
            <v>420251002080000000</v>
          </cell>
          <cell r="H909" t="str">
            <v>B050</v>
          </cell>
          <cell r="K909" t="str">
            <v>Ruolo Sanitario - T.INDETERMINATO- - Personale dirigente non medico - Altri costi del personale</v>
          </cell>
          <cell r="L909" t="str">
            <v>€.</v>
          </cell>
          <cell r="M909">
            <v>0</v>
          </cell>
          <cell r="N909">
            <v>0</v>
          </cell>
          <cell r="O909">
            <v>0</v>
          </cell>
        </row>
        <row r="910">
          <cell r="B910" t="str">
            <v>4.20.25.10.022.010.00.000</v>
          </cell>
          <cell r="C910" t="str">
            <v>420251002201000000</v>
          </cell>
          <cell r="H910" t="str">
            <v>B050</v>
          </cell>
          <cell r="K910" t="str">
            <v>Ruolo Sanitario - T.DETERMINATO - - Personale dirigente non medico - Competenze fisse</v>
          </cell>
          <cell r="L910" t="str">
            <v>€.</v>
          </cell>
          <cell r="M910">
            <v>94</v>
          </cell>
          <cell r="N910">
            <v>94</v>
          </cell>
          <cell r="O910">
            <v>0</v>
          </cell>
          <cell r="Q910">
            <v>24</v>
          </cell>
          <cell r="R910">
            <v>24</v>
          </cell>
          <cell r="S910">
            <v>23</v>
          </cell>
          <cell r="T910">
            <v>23</v>
          </cell>
        </row>
        <row r="911">
          <cell r="B911" t="str">
            <v>4.20.25.10.022.020.00.000</v>
          </cell>
          <cell r="C911" t="str">
            <v>420251002202000000</v>
          </cell>
          <cell r="H911" t="str">
            <v>B050</v>
          </cell>
          <cell r="K911" t="str">
            <v>Ruolo Sanitario - T.DETERMINATO - - Personale dirigente non medico - Straordinario</v>
          </cell>
          <cell r="L911" t="str">
            <v>€.</v>
          </cell>
          <cell r="M911">
            <v>0</v>
          </cell>
          <cell r="N911">
            <v>0</v>
          </cell>
          <cell r="O911">
            <v>0</v>
          </cell>
        </row>
        <row r="912">
          <cell r="B912" t="str">
            <v>4.20.25.10.022.025.00.000</v>
          </cell>
          <cell r="C912" t="str">
            <v>420251002202500000</v>
          </cell>
          <cell r="H912" t="str">
            <v>B050</v>
          </cell>
          <cell r="K912" t="str">
            <v>Ruolo Sanitario - T.DETERMINATO - - Personale dirigente non medico - Retr. Posizione</v>
          </cell>
          <cell r="L912" t="str">
            <v>€.</v>
          </cell>
          <cell r="M912">
            <v>1</v>
          </cell>
          <cell r="N912">
            <v>1</v>
          </cell>
          <cell r="O912">
            <v>0</v>
          </cell>
          <cell r="Q912">
            <v>1</v>
          </cell>
        </row>
        <row r="913">
          <cell r="B913" t="str">
            <v>4.20.25.10.022.030.00.000</v>
          </cell>
          <cell r="C913" t="str">
            <v>420251002203000000</v>
          </cell>
          <cell r="H913" t="str">
            <v>B050</v>
          </cell>
          <cell r="K913" t="str">
            <v>Ruolo Sanitario - T.DETERMINATO - - Personale dirigente non medico - Indennità varie</v>
          </cell>
          <cell r="L913" t="str">
            <v>€.</v>
          </cell>
          <cell r="M913">
            <v>2</v>
          </cell>
          <cell r="N913">
            <v>2</v>
          </cell>
          <cell r="O913">
            <v>0</v>
          </cell>
          <cell r="Q913">
            <v>1</v>
          </cell>
          <cell r="R913">
            <v>1</v>
          </cell>
        </row>
        <row r="914">
          <cell r="B914" t="str">
            <v>4.20.25.10.022.040.00.000</v>
          </cell>
          <cell r="C914" t="str">
            <v>420251002204000000</v>
          </cell>
          <cell r="H914" t="str">
            <v>B050</v>
          </cell>
          <cell r="K914" t="str">
            <v>Ruolo Sanitario - T.DETERMINATO - - Personale dirigente non medico - Competenze personale comandato</v>
          </cell>
          <cell r="L914" t="str">
            <v>€.</v>
          </cell>
          <cell r="M914">
            <v>0</v>
          </cell>
          <cell r="N914">
            <v>0</v>
          </cell>
          <cell r="O914">
            <v>0</v>
          </cell>
        </row>
        <row r="915">
          <cell r="B915" t="str">
            <v>4.20.25.10.022.050.00.000</v>
          </cell>
          <cell r="C915" t="str">
            <v>420251002205000000</v>
          </cell>
          <cell r="H915" t="str">
            <v>B050</v>
          </cell>
          <cell r="K915" t="str">
            <v>Ruolo Sanitario - T.DETERMINATO - - Personale dirigente non medico - Incentivazione (retribuzione di risultato)</v>
          </cell>
          <cell r="L915" t="str">
            <v>€.</v>
          </cell>
          <cell r="M915">
            <v>6</v>
          </cell>
          <cell r="N915">
            <v>6</v>
          </cell>
          <cell r="O915">
            <v>0</v>
          </cell>
          <cell r="Q915">
            <v>2</v>
          </cell>
          <cell r="R915">
            <v>2</v>
          </cell>
          <cell r="S915">
            <v>1</v>
          </cell>
          <cell r="T915">
            <v>1</v>
          </cell>
        </row>
        <row r="916">
          <cell r="B916" t="str">
            <v>4.20.25.10.022.060.00.000</v>
          </cell>
          <cell r="C916" t="str">
            <v>420251002206000000</v>
          </cell>
          <cell r="H916" t="str">
            <v>B050</v>
          </cell>
          <cell r="K916" t="str">
            <v>Ruolo Sanitario - T.DETERMINATO - - Personale dirigente non medico - Risorse aggiuntive regionali</v>
          </cell>
          <cell r="L916" t="str">
            <v>€.</v>
          </cell>
          <cell r="M916">
            <v>3</v>
          </cell>
          <cell r="N916">
            <v>3</v>
          </cell>
          <cell r="O916">
            <v>0</v>
          </cell>
          <cell r="Q916">
            <v>1</v>
          </cell>
          <cell r="R916">
            <v>1</v>
          </cell>
          <cell r="S916">
            <v>1</v>
          </cell>
        </row>
        <row r="917">
          <cell r="B917" t="str">
            <v>4.20.25.10.022.070.00.000</v>
          </cell>
          <cell r="C917" t="str">
            <v>420251002207000000</v>
          </cell>
          <cell r="H917" t="str">
            <v>B050</v>
          </cell>
          <cell r="K917" t="str">
            <v>Ruolo Sanitario - T.DETERMINATO - - Personale dirigente non medico - Accantonamento per ferie maturate e non godute</v>
          </cell>
          <cell r="L917" t="str">
            <v>€.</v>
          </cell>
          <cell r="N917">
            <v>0</v>
          </cell>
        </row>
        <row r="918">
          <cell r="B918" t="str">
            <v>4.20.25.10.022.110.00.000</v>
          </cell>
          <cell r="C918" t="str">
            <v>420251002211000000</v>
          </cell>
          <cell r="H918" t="str">
            <v>B050</v>
          </cell>
          <cell r="K918" t="str">
            <v>Ruolo Sanitario - T.DETERMINATO - - Personale dirigente non medico - Oneri sociali*</v>
          </cell>
          <cell r="L918" t="str">
            <v>€.</v>
          </cell>
          <cell r="M918">
            <v>31</v>
          </cell>
          <cell r="N918">
            <v>29</v>
          </cell>
          <cell r="O918">
            <v>-2</v>
          </cell>
          <cell r="Q918">
            <v>7</v>
          </cell>
          <cell r="R918">
            <v>7</v>
          </cell>
          <cell r="S918">
            <v>7</v>
          </cell>
          <cell r="T918">
            <v>8</v>
          </cell>
        </row>
        <row r="919">
          <cell r="B919" t="str">
            <v>4.20.25.10.022.210.00.000</v>
          </cell>
          <cell r="C919" t="str">
            <v>420251002221000000</v>
          </cell>
          <cell r="H919" t="str">
            <v>B050</v>
          </cell>
          <cell r="K919" t="str">
            <v>Ruolo Sanitario - T.DETERMINATO - - Personale dirigente non medico - Accantonamento a TFR</v>
          </cell>
          <cell r="L919" t="str">
            <v>€.</v>
          </cell>
          <cell r="M919">
            <v>0</v>
          </cell>
          <cell r="N919">
            <v>0</v>
          </cell>
          <cell r="O919">
            <v>0</v>
          </cell>
        </row>
        <row r="920">
          <cell r="B920" t="str">
            <v>4.20.25.10.022.220.00.000</v>
          </cell>
          <cell r="C920" t="str">
            <v>420251002222000000</v>
          </cell>
          <cell r="H920" t="str">
            <v>B050</v>
          </cell>
          <cell r="K920" t="str">
            <v>Ruolo Sanitario - T.DETERMINATO - - Personale dirigente non medico - Accantonamento trattamento quiescenza e simili</v>
          </cell>
          <cell r="L920" t="str">
            <v>€.</v>
          </cell>
          <cell r="N920">
            <v>0</v>
          </cell>
        </row>
        <row r="921">
          <cell r="B921" t="str">
            <v>4.20.25.10.022.800.00.000</v>
          </cell>
          <cell r="C921" t="str">
            <v>420251002280000000</v>
          </cell>
          <cell r="H921" t="str">
            <v>B050</v>
          </cell>
          <cell r="K921" t="str">
            <v>Ruolo Sanitario - T.DETERMINATO - - Personale dirigente non medico - Altri costi del personale</v>
          </cell>
          <cell r="L921" t="str">
            <v>€.</v>
          </cell>
          <cell r="M921">
            <v>0</v>
          </cell>
          <cell r="N921">
            <v>0</v>
          </cell>
          <cell r="O921">
            <v>0</v>
          </cell>
        </row>
        <row r="922">
          <cell r="B922" t="str">
            <v>4.20.25.10.024.010.00.000</v>
          </cell>
          <cell r="C922" t="str">
            <v>420251002401000000</v>
          </cell>
          <cell r="H922" t="str">
            <v>B050</v>
          </cell>
          <cell r="K922" t="str">
            <v>Ruolo Sanitario - ALTRO - - Personale dirigente non medico - Competenze fisse</v>
          </cell>
          <cell r="L922" t="str">
            <v>€.</v>
          </cell>
          <cell r="N922">
            <v>0</v>
          </cell>
        </row>
        <row r="923">
          <cell r="B923" t="str">
            <v>4.20.25.10.024.020.00.000</v>
          </cell>
          <cell r="C923" t="str">
            <v>420251002402000000</v>
          </cell>
          <cell r="H923" t="str">
            <v>B050</v>
          </cell>
          <cell r="K923" t="str">
            <v>Ruolo Sanitario - ALTRO - - Personale dirigente non medico - Straordinario</v>
          </cell>
          <cell r="L923" t="str">
            <v>€.</v>
          </cell>
          <cell r="N923">
            <v>0</v>
          </cell>
        </row>
        <row r="924">
          <cell r="B924" t="str">
            <v>4.20.25.10.024.025.00.000</v>
          </cell>
          <cell r="C924" t="str">
            <v>420251002402500000</v>
          </cell>
          <cell r="H924" t="str">
            <v>B050</v>
          </cell>
          <cell r="K924" t="str">
            <v>Ruolo Sanitario - ALTRO - - Personale dirigente non medico - Retr. Posizione</v>
          </cell>
          <cell r="L924" t="str">
            <v>€.</v>
          </cell>
          <cell r="N924">
            <v>0</v>
          </cell>
        </row>
        <row r="925">
          <cell r="B925" t="str">
            <v>4.20.25.10.024.030.00.000</v>
          </cell>
          <cell r="C925" t="str">
            <v>420251002403000000</v>
          </cell>
          <cell r="H925" t="str">
            <v>B050</v>
          </cell>
          <cell r="K925" t="str">
            <v>Ruolo Sanitario - ALTRO - - Personale dirigente non medico - Indennità varie</v>
          </cell>
          <cell r="L925" t="str">
            <v>€.</v>
          </cell>
          <cell r="N925">
            <v>0</v>
          </cell>
        </row>
        <row r="926">
          <cell r="B926" t="str">
            <v>4.20.25.10.024.040.00.000</v>
          </cell>
          <cell r="C926" t="str">
            <v>420251002404000000</v>
          </cell>
          <cell r="H926" t="str">
            <v>B050</v>
          </cell>
          <cell r="K926" t="str">
            <v>Ruolo Sanitario - ALTRO - - Personale dirigente non medico - Competenze personale comandato</v>
          </cell>
          <cell r="L926" t="str">
            <v>€.</v>
          </cell>
          <cell r="N926">
            <v>0</v>
          </cell>
        </row>
        <row r="927">
          <cell r="B927" t="str">
            <v>4.20.25.10.024.050.00.000</v>
          </cell>
          <cell r="C927" t="str">
            <v>420251002405000000</v>
          </cell>
          <cell r="H927" t="str">
            <v>B050</v>
          </cell>
          <cell r="K927" t="str">
            <v>Ruolo Sanitario - ALTRO - - Personale dirigente non medico - Incentivazione (retribuzione di risultato)</v>
          </cell>
          <cell r="L927" t="str">
            <v>€.</v>
          </cell>
          <cell r="N927">
            <v>0</v>
          </cell>
        </row>
        <row r="928">
          <cell r="B928" t="str">
            <v>4.20.25.10.024.060.00.000</v>
          </cell>
          <cell r="C928" t="str">
            <v>420251002406000000</v>
          </cell>
          <cell r="H928" t="str">
            <v>B050</v>
          </cell>
          <cell r="K928" t="str">
            <v>Ruolo Sanitario - ALTRO - - Personale dirigente non medico - Risorse aggiuntive regionali</v>
          </cell>
          <cell r="L928" t="str">
            <v>€.</v>
          </cell>
          <cell r="N928">
            <v>0</v>
          </cell>
        </row>
        <row r="929">
          <cell r="B929" t="str">
            <v>4.20.25.10.024.070.00.000</v>
          </cell>
          <cell r="C929" t="str">
            <v>420251002407000000</v>
          </cell>
          <cell r="H929" t="str">
            <v>B050</v>
          </cell>
          <cell r="K929" t="str">
            <v>Ruolo Sanitario - ALTRO - - Personale dirigente non medico - Accantonamento per ferie maturate e non godute</v>
          </cell>
          <cell r="L929" t="str">
            <v>€.</v>
          </cell>
          <cell r="N929">
            <v>0</v>
          </cell>
        </row>
        <row r="930">
          <cell r="B930" t="str">
            <v>4.20.25.10.024.110.00.000</v>
          </cell>
          <cell r="C930" t="str">
            <v>420251002411000000</v>
          </cell>
          <cell r="H930" t="str">
            <v>B050</v>
          </cell>
          <cell r="K930" t="str">
            <v>Ruolo Sanitario - ALTRO - - Personale dirigente non medico - Oneri sociali*</v>
          </cell>
          <cell r="L930" t="str">
            <v>€.</v>
          </cell>
          <cell r="N930">
            <v>0</v>
          </cell>
        </row>
        <row r="931">
          <cell r="B931" t="str">
            <v>4.20.25.10.024.210.00.000</v>
          </cell>
          <cell r="C931" t="str">
            <v>420251002421000000</v>
          </cell>
          <cell r="H931" t="str">
            <v>B050</v>
          </cell>
          <cell r="K931" t="str">
            <v>Ruolo Sanitario - ALTRO - - Personale dirigente non medico - Accantonamento a TFR</v>
          </cell>
          <cell r="L931" t="str">
            <v>€.</v>
          </cell>
          <cell r="N931">
            <v>0</v>
          </cell>
        </row>
        <row r="932">
          <cell r="B932" t="str">
            <v>4.20.25.10.024.220.00.000</v>
          </cell>
          <cell r="C932" t="str">
            <v>420251002422000000</v>
          </cell>
          <cell r="H932" t="str">
            <v>B050</v>
          </cell>
          <cell r="K932" t="str">
            <v>Ruolo Sanitario - ALTRO - - Personale dirigente non medico - Accantonamento trattamento quiescenza e simili</v>
          </cell>
          <cell r="L932" t="str">
            <v>€.</v>
          </cell>
          <cell r="N932">
            <v>0</v>
          </cell>
        </row>
        <row r="933">
          <cell r="B933" t="str">
            <v>4.20.25.10.024.800.00.000</v>
          </cell>
          <cell r="C933" t="str">
            <v>420251002480000000</v>
          </cell>
          <cell r="H933" t="str">
            <v>B050</v>
          </cell>
          <cell r="K933" t="str">
            <v>Ruolo Sanitario - ALTRO - - Personale dirigente non medico - Altri costi del personale</v>
          </cell>
          <cell r="L933" t="str">
            <v>€.</v>
          </cell>
          <cell r="N933">
            <v>0</v>
          </cell>
        </row>
        <row r="934">
          <cell r="B934" t="str">
            <v>4.20.25.10.110.010.00.000</v>
          </cell>
          <cell r="C934" t="str">
            <v>420251011001000000</v>
          </cell>
          <cell r="H934" t="str">
            <v>B050</v>
          </cell>
          <cell r="K934" t="str">
            <v>Ruolo Sanitario - T.INDETERMINATO- - Personale comparto - Competenze fisse</v>
          </cell>
          <cell r="L934" t="str">
            <v>€.</v>
          </cell>
          <cell r="M934">
            <v>17230</v>
          </cell>
          <cell r="N934">
            <v>17544</v>
          </cell>
          <cell r="O934">
            <v>314</v>
          </cell>
          <cell r="Q934">
            <v>4386</v>
          </cell>
          <cell r="R934">
            <v>4386</v>
          </cell>
          <cell r="S934">
            <v>4386</v>
          </cell>
          <cell r="T934">
            <v>4386</v>
          </cell>
        </row>
        <row r="935">
          <cell r="B935" t="str">
            <v>4.20.25.10.110.020.00.000</v>
          </cell>
          <cell r="C935" t="str">
            <v>420251011002000000</v>
          </cell>
          <cell r="H935" t="str">
            <v>B050</v>
          </cell>
          <cell r="K935" t="str">
            <v>Ruolo Sanitario - T.INDETERMINATO- - Personale comparto - Straordinario</v>
          </cell>
          <cell r="L935" t="str">
            <v>€.</v>
          </cell>
          <cell r="M935">
            <v>284</v>
          </cell>
          <cell r="N935">
            <v>284</v>
          </cell>
          <cell r="O935">
            <v>0</v>
          </cell>
          <cell r="Q935">
            <v>71</v>
          </cell>
          <cell r="R935">
            <v>71</v>
          </cell>
          <cell r="S935">
            <v>71</v>
          </cell>
          <cell r="T935">
            <v>71</v>
          </cell>
        </row>
        <row r="936">
          <cell r="B936" t="str">
            <v>4.20.25.10.110.030.00.000</v>
          </cell>
          <cell r="C936" t="str">
            <v>420251011003000000</v>
          </cell>
          <cell r="H936" t="str">
            <v>B050</v>
          </cell>
          <cell r="K936" t="str">
            <v>Ruolo Sanitario - T.INDETERMINATO- - Personale comparto - Indennità varie</v>
          </cell>
          <cell r="L936" t="str">
            <v>€.</v>
          </cell>
          <cell r="M936">
            <v>1104</v>
          </cell>
          <cell r="N936">
            <v>1104</v>
          </cell>
          <cell r="O936">
            <v>0</v>
          </cell>
          <cell r="Q936">
            <v>276</v>
          </cell>
          <cell r="R936">
            <v>276</v>
          </cell>
          <cell r="S936">
            <v>276</v>
          </cell>
          <cell r="T936">
            <v>276</v>
          </cell>
        </row>
        <row r="937">
          <cell r="B937" t="str">
            <v>4.20.25.10.110.035.00.000</v>
          </cell>
          <cell r="C937" t="str">
            <v>420251011003500000</v>
          </cell>
          <cell r="H937" t="str">
            <v>B050</v>
          </cell>
          <cell r="K937" t="str">
            <v>Ruolo Sanitario - T.INDETERMINATO- - Personale comparto - Incentivazione alla produttività collettiva</v>
          </cell>
          <cell r="L937" t="str">
            <v>€.</v>
          </cell>
          <cell r="M937">
            <v>605</v>
          </cell>
          <cell r="N937">
            <v>605</v>
          </cell>
          <cell r="O937">
            <v>0</v>
          </cell>
          <cell r="Q937">
            <v>152</v>
          </cell>
          <cell r="R937">
            <v>151</v>
          </cell>
          <cell r="S937">
            <v>151</v>
          </cell>
          <cell r="T937">
            <v>151</v>
          </cell>
        </row>
        <row r="938">
          <cell r="B938" t="str">
            <v>4.20.25.10.110.040.00.000</v>
          </cell>
          <cell r="C938" t="str">
            <v>420251011004000000</v>
          </cell>
          <cell r="H938" t="str">
            <v>B050</v>
          </cell>
          <cell r="K938" t="str">
            <v>Ruolo Sanitario - T.INDETERMINATO- - Personale comparto - Competenze personale comandato</v>
          </cell>
          <cell r="L938" t="str">
            <v>€.</v>
          </cell>
          <cell r="M938">
            <v>32</v>
          </cell>
          <cell r="N938">
            <v>0</v>
          </cell>
          <cell r="O938">
            <v>-32</v>
          </cell>
        </row>
        <row r="939">
          <cell r="B939" t="str">
            <v>4.20.25.10.110.050.00.000</v>
          </cell>
          <cell r="C939" t="str">
            <v>420251011005000000</v>
          </cell>
          <cell r="H939" t="str">
            <v>B050</v>
          </cell>
          <cell r="K939" t="str">
            <v>Ruolo Sanitario - T.INDETERMINATO- - Personale comparto - Risorse aggiuntive regionali</v>
          </cell>
          <cell r="L939" t="str">
            <v>€.</v>
          </cell>
          <cell r="M939">
            <v>528</v>
          </cell>
          <cell r="N939">
            <v>527</v>
          </cell>
          <cell r="O939">
            <v>-1</v>
          </cell>
          <cell r="Q939">
            <v>131</v>
          </cell>
          <cell r="R939">
            <v>132</v>
          </cell>
          <cell r="S939">
            <v>132</v>
          </cell>
          <cell r="T939">
            <v>132</v>
          </cell>
        </row>
        <row r="940">
          <cell r="B940" t="str">
            <v>4.20.25.10.110.060.00.000</v>
          </cell>
          <cell r="C940" t="str">
            <v>420251011006000000</v>
          </cell>
          <cell r="H940" t="str">
            <v>B050</v>
          </cell>
          <cell r="K940" t="str">
            <v>Ruolo Sanitario - T.INDETERMINATO- - Personale comparto - Accantonamento per ferie maturate e non godute</v>
          </cell>
          <cell r="L940" t="str">
            <v>€.</v>
          </cell>
          <cell r="N940">
            <v>0</v>
          </cell>
        </row>
        <row r="941">
          <cell r="B941" t="str">
            <v>4.20.25.10.110.110.00.000</v>
          </cell>
          <cell r="C941" t="str">
            <v>420251011011000000</v>
          </cell>
          <cell r="H941" t="str">
            <v>B050</v>
          </cell>
          <cell r="K941" t="str">
            <v>Ruolo Sanitario - T.INDETERMINATO- - Personale comparto - Oneri sociali*</v>
          </cell>
          <cell r="L941" t="str">
            <v>€.</v>
          </cell>
          <cell r="M941">
            <v>5292</v>
          </cell>
          <cell r="N941">
            <v>5396</v>
          </cell>
          <cell r="O941">
            <v>104</v>
          </cell>
          <cell r="Q941">
            <v>1349</v>
          </cell>
          <cell r="R941">
            <v>1349</v>
          </cell>
          <cell r="S941">
            <v>1349</v>
          </cell>
          <cell r="T941">
            <v>1349</v>
          </cell>
        </row>
        <row r="942">
          <cell r="B942" t="str">
            <v>4.20.25.10.110.210.00.000</v>
          </cell>
          <cell r="C942" t="str">
            <v>420251011021000000</v>
          </cell>
          <cell r="H942" t="str">
            <v>B050</v>
          </cell>
          <cell r="K942" t="str">
            <v>Ruolo Sanitario - T.INDETERMINATO- - Personale comparto - Accantonamento a TFR</v>
          </cell>
          <cell r="L942" t="str">
            <v>€.</v>
          </cell>
          <cell r="M942">
            <v>0</v>
          </cell>
          <cell r="N942">
            <v>0</v>
          </cell>
          <cell r="O942">
            <v>0</v>
          </cell>
        </row>
        <row r="943">
          <cell r="B943" t="str">
            <v>4.20.25.10.110.220.00.000</v>
          </cell>
          <cell r="C943" t="str">
            <v>420251011022000000</v>
          </cell>
          <cell r="H943" t="str">
            <v>B050</v>
          </cell>
          <cell r="K943" t="str">
            <v>Ruolo Sanitario - T.INDETERMINATO- - Personale comparto - Accantonamento trattamento quiescenza e simili</v>
          </cell>
          <cell r="L943" t="str">
            <v>€.</v>
          </cell>
          <cell r="N943">
            <v>0</v>
          </cell>
        </row>
        <row r="944">
          <cell r="B944" t="str">
            <v>4.20.25.10.110.800.00.000</v>
          </cell>
          <cell r="C944" t="str">
            <v>420251011080000000</v>
          </cell>
          <cell r="H944" t="str">
            <v>B050</v>
          </cell>
          <cell r="K944" t="str">
            <v>Ruolo Sanitario - T.INDETERMINATO- - Personale comparto - Altri costi del personale</v>
          </cell>
          <cell r="L944" t="str">
            <v>€.</v>
          </cell>
          <cell r="M944">
            <v>0</v>
          </cell>
          <cell r="N944">
            <v>0</v>
          </cell>
          <cell r="O944">
            <v>0</v>
          </cell>
        </row>
        <row r="945">
          <cell r="B945" t="str">
            <v>4.20.25.10.112.010.00.000</v>
          </cell>
          <cell r="C945" t="str">
            <v>420251011201000000</v>
          </cell>
          <cell r="H945" t="str">
            <v>B050</v>
          </cell>
          <cell r="K945" t="str">
            <v>Ruolo Sanitario - T.DETERMINATO- - Personale comparto - Competenze fisse</v>
          </cell>
          <cell r="L945" t="str">
            <v>€.</v>
          </cell>
          <cell r="M945">
            <v>771</v>
          </cell>
          <cell r="N945">
            <v>484</v>
          </cell>
          <cell r="O945">
            <v>-287</v>
          </cell>
          <cell r="Q945">
            <v>121</v>
          </cell>
          <cell r="R945">
            <v>121</v>
          </cell>
          <cell r="S945">
            <v>121</v>
          </cell>
          <cell r="T945">
            <v>121</v>
          </cell>
        </row>
        <row r="946">
          <cell r="B946" t="str">
            <v>4.20.25.10.112.020.00.000</v>
          </cell>
          <cell r="C946" t="str">
            <v>420251011202000000</v>
          </cell>
          <cell r="H946" t="str">
            <v>B050</v>
          </cell>
          <cell r="K946" t="str">
            <v>Ruolo Sanitario - T.DETERMINATO- - Personale comparto - Straordinario</v>
          </cell>
          <cell r="L946" t="str">
            <v>€.</v>
          </cell>
          <cell r="M946">
            <v>21</v>
          </cell>
          <cell r="N946">
            <v>21</v>
          </cell>
          <cell r="O946">
            <v>0</v>
          </cell>
          <cell r="Q946">
            <v>6</v>
          </cell>
          <cell r="R946">
            <v>5</v>
          </cell>
          <cell r="S946">
            <v>5</v>
          </cell>
          <cell r="T946">
            <v>5</v>
          </cell>
        </row>
        <row r="947">
          <cell r="B947" t="str">
            <v>4.20.25.10.112.030.00.000</v>
          </cell>
          <cell r="C947" t="str">
            <v>420251011203000000</v>
          </cell>
          <cell r="H947" t="str">
            <v>B050</v>
          </cell>
          <cell r="K947" t="str">
            <v>Ruolo Sanitario - T.DETERMINATO- - Personale comparto - Indennità varie</v>
          </cell>
          <cell r="L947" t="str">
            <v>€.</v>
          </cell>
          <cell r="M947">
            <v>58</v>
          </cell>
          <cell r="N947">
            <v>58</v>
          </cell>
          <cell r="O947">
            <v>0</v>
          </cell>
          <cell r="Q947">
            <v>15</v>
          </cell>
          <cell r="R947">
            <v>15</v>
          </cell>
          <cell r="S947">
            <v>14</v>
          </cell>
          <cell r="T947">
            <v>14</v>
          </cell>
        </row>
        <row r="948">
          <cell r="B948" t="str">
            <v>4.20.25.10.112.035.00.000</v>
          </cell>
          <cell r="C948" t="str">
            <v>420251011203500000</v>
          </cell>
          <cell r="H948" t="str">
            <v>B050</v>
          </cell>
          <cell r="K948" t="str">
            <v>Ruolo Sanitario - T.DETERMINATO- - Personale comparto - Incentivazione alla produttività collettiva</v>
          </cell>
          <cell r="L948" t="str">
            <v>€.</v>
          </cell>
          <cell r="M948">
            <v>17</v>
          </cell>
          <cell r="N948">
            <v>17</v>
          </cell>
          <cell r="O948">
            <v>0</v>
          </cell>
          <cell r="Q948">
            <v>4</v>
          </cell>
          <cell r="R948">
            <v>4</v>
          </cell>
          <cell r="S948">
            <v>4</v>
          </cell>
          <cell r="T948">
            <v>5</v>
          </cell>
        </row>
        <row r="949">
          <cell r="B949" t="str">
            <v>4.20.25.10.112.040.00.000</v>
          </cell>
          <cell r="C949" t="str">
            <v>420251011204000000</v>
          </cell>
          <cell r="H949" t="str">
            <v>B050</v>
          </cell>
          <cell r="K949" t="str">
            <v>Ruolo Sanitario - T.DETERMINATO- - Personale comparto - Competenze personale comandato</v>
          </cell>
          <cell r="L949" t="str">
            <v>€.</v>
          </cell>
          <cell r="M949">
            <v>0</v>
          </cell>
          <cell r="N949">
            <v>0</v>
          </cell>
          <cell r="O949">
            <v>0</v>
          </cell>
        </row>
        <row r="950">
          <cell r="B950" t="str">
            <v>4.20.25.10.112.050.00.000</v>
          </cell>
          <cell r="C950" t="str">
            <v>420251011205000000</v>
          </cell>
          <cell r="H950" t="str">
            <v>B050</v>
          </cell>
          <cell r="K950" t="str">
            <v>Ruolo Sanitario - T.DETERMINATO- - Personale comparto - Risorse aggiuntive regionali</v>
          </cell>
          <cell r="L950" t="str">
            <v>€.</v>
          </cell>
          <cell r="M950">
            <v>22</v>
          </cell>
          <cell r="N950">
            <v>22</v>
          </cell>
          <cell r="O950">
            <v>0</v>
          </cell>
          <cell r="Q950">
            <v>5</v>
          </cell>
          <cell r="R950">
            <v>5</v>
          </cell>
          <cell r="S950">
            <v>6</v>
          </cell>
          <cell r="T950">
            <v>6</v>
          </cell>
        </row>
        <row r="951">
          <cell r="B951" t="str">
            <v>4.20.25.10.112.060.00.000</v>
          </cell>
          <cell r="C951" t="str">
            <v>420251011206000000</v>
          </cell>
          <cell r="H951" t="str">
            <v>B050</v>
          </cell>
          <cell r="K951" t="str">
            <v>Ruolo Sanitario - T.DETERMINATO- - Personale comparto - Accantonamento per ferie maturate e non godute</v>
          </cell>
          <cell r="L951" t="str">
            <v>€.</v>
          </cell>
          <cell r="N951">
            <v>0</v>
          </cell>
        </row>
        <row r="952">
          <cell r="B952" t="str">
            <v>4.20.25.10.112.110.00.000</v>
          </cell>
          <cell r="C952" t="str">
            <v>420251011211000000</v>
          </cell>
          <cell r="H952" t="str">
            <v>B050</v>
          </cell>
          <cell r="K952" t="str">
            <v>Ruolo Sanitario - T.DETERMINATO- - Personale comparto - Oneri sociali*</v>
          </cell>
          <cell r="L952" t="str">
            <v>€.</v>
          </cell>
          <cell r="M952">
            <v>261</v>
          </cell>
          <cell r="N952">
            <v>164</v>
          </cell>
          <cell r="O952">
            <v>-97</v>
          </cell>
          <cell r="Q952">
            <v>41</v>
          </cell>
          <cell r="R952">
            <v>41</v>
          </cell>
          <cell r="S952">
            <v>41</v>
          </cell>
          <cell r="T952">
            <v>41</v>
          </cell>
        </row>
        <row r="953">
          <cell r="B953" t="str">
            <v>4.20.25.10.112.210.00.000</v>
          </cell>
          <cell r="C953" t="str">
            <v>420251011221000000</v>
          </cell>
          <cell r="H953" t="str">
            <v>B050</v>
          </cell>
          <cell r="K953" t="str">
            <v>Ruolo Sanitario - T.DETERMINATO- - Personale comparto - Accantonamento a TFR</v>
          </cell>
          <cell r="L953" t="str">
            <v>€.</v>
          </cell>
          <cell r="M953">
            <v>0</v>
          </cell>
          <cell r="N953">
            <v>0</v>
          </cell>
          <cell r="O953">
            <v>0</v>
          </cell>
        </row>
        <row r="954">
          <cell r="B954" t="str">
            <v>4.20.25.10.112.220.00.000</v>
          </cell>
          <cell r="C954" t="str">
            <v>420251011222000000</v>
          </cell>
          <cell r="H954" t="str">
            <v>B050</v>
          </cell>
          <cell r="K954" t="str">
            <v>Ruolo Sanitario - T.DETERMINATO- - Personale comparto - Accantonamento trattamento quiescenza e simili</v>
          </cell>
          <cell r="L954" t="str">
            <v>€.</v>
          </cell>
          <cell r="N954">
            <v>0</v>
          </cell>
        </row>
        <row r="955">
          <cell r="B955" t="str">
            <v>4.20.25.10.112.800.00.000</v>
          </cell>
          <cell r="C955" t="str">
            <v>420251011280000000</v>
          </cell>
          <cell r="H955" t="str">
            <v>B050</v>
          </cell>
          <cell r="K955" t="str">
            <v>Ruolo Sanitario - T.DETERMINATO- - Personale comparto - Altri costi del personale</v>
          </cell>
          <cell r="L955" t="str">
            <v>€.</v>
          </cell>
          <cell r="M955">
            <v>0</v>
          </cell>
          <cell r="N955">
            <v>0</v>
          </cell>
          <cell r="O955">
            <v>0</v>
          </cell>
        </row>
        <row r="956">
          <cell r="B956" t="str">
            <v>4.20.25.10.114.010.00.000</v>
          </cell>
          <cell r="C956" t="str">
            <v>420251011401000000</v>
          </cell>
          <cell r="K956" t="str">
            <v>Ruolo Sanitario - T.ALTRO- - Personale comparto - Competenze fisse</v>
          </cell>
          <cell r="L956" t="str">
            <v>€.</v>
          </cell>
        </row>
        <row r="957">
          <cell r="B957" t="str">
            <v>4.20.25.10.114.020.00.000</v>
          </cell>
          <cell r="C957" t="str">
            <v>420251011402000000</v>
          </cell>
          <cell r="K957" t="str">
            <v>Ruolo Sanitario - T.ALTRO- - Personale comparto - Straordinario</v>
          </cell>
          <cell r="L957" t="str">
            <v>€.</v>
          </cell>
        </row>
        <row r="958">
          <cell r="B958" t="str">
            <v>4.20.25.10.114.030.00.000</v>
          </cell>
          <cell r="C958" t="str">
            <v>420251011403000000</v>
          </cell>
          <cell r="K958" t="str">
            <v>Ruolo Sanitario - T.ALTRO- - Personale comparto - Indennità varie</v>
          </cell>
          <cell r="L958" t="str">
            <v>€.</v>
          </cell>
        </row>
        <row r="959">
          <cell r="B959" t="str">
            <v>4.20.25.10.114.035.00.000</v>
          </cell>
          <cell r="C959" t="str">
            <v>420251011403500000</v>
          </cell>
          <cell r="K959" t="str">
            <v>Ruolo Sanitario - T.ALTRO- - Personale comparto - Incentivazione alla produttività collettiva</v>
          </cell>
          <cell r="L959" t="str">
            <v>€.</v>
          </cell>
        </row>
        <row r="960">
          <cell r="B960" t="str">
            <v>4.20.25.10.114.040.00.000</v>
          </cell>
          <cell r="C960" t="str">
            <v>420251011404000000</v>
          </cell>
          <cell r="K960" t="str">
            <v>Ruolo Sanitario - T.ALTRO- - Personale comparto - Competenze personale comandato</v>
          </cell>
          <cell r="L960" t="str">
            <v>€.</v>
          </cell>
        </row>
        <row r="961">
          <cell r="B961" t="str">
            <v>4.20.25.10.114.050.00.000</v>
          </cell>
          <cell r="C961" t="str">
            <v>420251011405000000</v>
          </cell>
          <cell r="K961" t="str">
            <v>Ruolo Sanitario - T.ALTRO- - Personale comparto - Risorse aggiuntive regionali</v>
          </cell>
          <cell r="L961" t="str">
            <v>€.</v>
          </cell>
        </row>
        <row r="962">
          <cell r="B962" t="str">
            <v>4.20.25.10.114.060.00.000</v>
          </cell>
          <cell r="C962" t="str">
            <v>420251011406000000</v>
          </cell>
          <cell r="K962" t="str">
            <v>Ruolo Sanitario - T.ALTRO- - Personale comparto - Accantonamento per ferie maturate e non godute</v>
          </cell>
          <cell r="L962" t="str">
            <v>€.</v>
          </cell>
        </row>
        <row r="963">
          <cell r="B963" t="str">
            <v>4.20.25.10.114.110.00.000</v>
          </cell>
          <cell r="C963" t="str">
            <v>420251011411000000</v>
          </cell>
          <cell r="K963" t="str">
            <v>Ruolo Sanitario - T.ALTRO- - Personale comparto - Oneri sociali*</v>
          </cell>
          <cell r="L963" t="str">
            <v>€.</v>
          </cell>
        </row>
        <row r="964">
          <cell r="B964" t="str">
            <v>4.20.25.10.114.210.00.000</v>
          </cell>
          <cell r="C964" t="str">
            <v>420251011421000000</v>
          </cell>
          <cell r="K964" t="str">
            <v>Ruolo Sanitario - T.ALTRO- - Personale comparto - Accantonamento a TFR</v>
          </cell>
          <cell r="L964" t="str">
            <v>€.</v>
          </cell>
        </row>
        <row r="965">
          <cell r="B965" t="str">
            <v>4.20.25.10.114.220.00.000</v>
          </cell>
          <cell r="C965" t="str">
            <v>420251011422000000</v>
          </cell>
          <cell r="K965" t="str">
            <v>Ruolo Sanitario - T.ALTRO- - Personale comparto - Accantonamento trattamento quiescenza e simili</v>
          </cell>
          <cell r="L965" t="str">
            <v>€.</v>
          </cell>
        </row>
        <row r="966">
          <cell r="B966" t="str">
            <v>4.20.25.10.114.800.00.000</v>
          </cell>
          <cell r="C966" t="str">
            <v>420251011480000000</v>
          </cell>
          <cell r="K966" t="str">
            <v>Ruolo Sanitario - T.ALTRO- - Personale comparto - Altri costi del personale</v>
          </cell>
          <cell r="L966" t="str">
            <v>€.</v>
          </cell>
        </row>
        <row r="967">
          <cell r="K967" t="str">
            <v>* Esclusa IRAP e comprensivo di INAIL.</v>
          </cell>
        </row>
        <row r="969">
          <cell r="B969" t="str">
            <v>4.20.25.20.000.000.00.000</v>
          </cell>
          <cell r="C969" t="str">
            <v>420252000000000000</v>
          </cell>
          <cell r="K969" t="str">
            <v>B.6 Personale del ruolo professionale - Totale</v>
          </cell>
          <cell r="L969" t="str">
            <v>€.</v>
          </cell>
          <cell r="M969">
            <v>270</v>
          </cell>
          <cell r="N969">
            <v>320</v>
          </cell>
          <cell r="O969">
            <v>50</v>
          </cell>
          <cell r="Q969">
            <v>82</v>
          </cell>
          <cell r="R969">
            <v>80</v>
          </cell>
          <cell r="S969">
            <v>78</v>
          </cell>
          <cell r="T969">
            <v>80</v>
          </cell>
          <cell r="V969">
            <v>0</v>
          </cell>
          <cell r="W969">
            <v>0</v>
          </cell>
          <cell r="Y969">
            <v>0</v>
          </cell>
          <cell r="Z969">
            <v>0</v>
          </cell>
        </row>
        <row r="971">
          <cell r="B971" t="str">
            <v>COD_COGE_NI</v>
          </cell>
          <cell r="C971" t="str">
            <v>COD_COGE</v>
          </cell>
          <cell r="K971" t="str">
            <v>Descrizione</v>
          </cell>
          <cell r="M971" t="str">
            <v>Preconsuntivo al  31/12/2016</v>
          </cell>
          <cell r="N971" t="str">
            <v>Preventivo al  31/12/2017</v>
          </cell>
          <cell r="O971" t="str">
            <v>Variazione</v>
          </cell>
          <cell r="Q971" t="str">
            <v>Budget primo trimestre 2017</v>
          </cell>
          <cell r="R971" t="str">
            <v>Budget secondo trimestre 2017</v>
          </cell>
          <cell r="S971" t="str">
            <v>Budget terzo trimestre 2017</v>
          </cell>
          <cell r="T971" t="str">
            <v>Budget quarto trimestre 2017</v>
          </cell>
          <cell r="V971" t="str">
            <v>Costi da utilizzo contributi</v>
          </cell>
          <cell r="W971" t="str">
            <v>Costi da utilizzo contributi DI CUI SOCIO-SAN</v>
          </cell>
          <cell r="Y971" t="str">
            <v>Costi da contributi</v>
          </cell>
          <cell r="Z971" t="str">
            <v>Costi da contributi DI CUI SOCIO-SAN</v>
          </cell>
        </row>
        <row r="972">
          <cell r="B972" t="str">
            <v>4.20.25.20.020.010.00.000</v>
          </cell>
          <cell r="C972" t="str">
            <v>420252002001000000</v>
          </cell>
          <cell r="H972" t="str">
            <v>B060</v>
          </cell>
          <cell r="K972" t="str">
            <v>Ruolo professionale - T.INDETERMINATO- Personale dirigente - Competenze fisse</v>
          </cell>
          <cell r="L972" t="str">
            <v>€.</v>
          </cell>
          <cell r="M972">
            <v>109</v>
          </cell>
          <cell r="N972">
            <v>109</v>
          </cell>
          <cell r="O972">
            <v>0</v>
          </cell>
          <cell r="Q972">
            <v>27</v>
          </cell>
          <cell r="R972">
            <v>27</v>
          </cell>
          <cell r="S972">
            <v>27</v>
          </cell>
          <cell r="T972">
            <v>28</v>
          </cell>
        </row>
        <row r="973">
          <cell r="B973" t="str">
            <v>4.20.25.20.020.020.00.000</v>
          </cell>
          <cell r="C973" t="str">
            <v>420252002002000000</v>
          </cell>
          <cell r="H973" t="str">
            <v>B060</v>
          </cell>
          <cell r="K973" t="str">
            <v>Ruolo professionale - T.INDETERMINATO- Personale dirigente - Straordinario</v>
          </cell>
          <cell r="L973" t="str">
            <v>€.</v>
          </cell>
          <cell r="M973">
            <v>0</v>
          </cell>
          <cell r="N973">
            <v>0</v>
          </cell>
          <cell r="O973">
            <v>0</v>
          </cell>
        </row>
        <row r="974">
          <cell r="B974" t="str">
            <v>4.20.25.20.020.025.00.000</v>
          </cell>
          <cell r="C974" t="str">
            <v>420252002002500000</v>
          </cell>
          <cell r="H974" t="str">
            <v>B060</v>
          </cell>
          <cell r="K974" t="str">
            <v>Ruolo professionale - T.INDETERMINATO- Personale dirigente - Retr. Posizione</v>
          </cell>
          <cell r="L974" t="str">
            <v>€.</v>
          </cell>
          <cell r="M974">
            <v>24</v>
          </cell>
          <cell r="N974">
            <v>24</v>
          </cell>
          <cell r="O974">
            <v>0</v>
          </cell>
          <cell r="Q974">
            <v>6</v>
          </cell>
          <cell r="R974">
            <v>6</v>
          </cell>
          <cell r="S974">
            <v>6</v>
          </cell>
          <cell r="T974">
            <v>6</v>
          </cell>
        </row>
        <row r="975">
          <cell r="B975" t="str">
            <v>4.20.25.20.020.030.00.000</v>
          </cell>
          <cell r="C975" t="str">
            <v>420252002003000000</v>
          </cell>
          <cell r="H975" t="str">
            <v>B060</v>
          </cell>
          <cell r="K975" t="str">
            <v>Ruolo professionale - T.INDETERMINATO- Personale dirigente - Indennità varie</v>
          </cell>
          <cell r="L975" t="str">
            <v>€.</v>
          </cell>
          <cell r="M975">
            <v>4</v>
          </cell>
          <cell r="N975">
            <v>4</v>
          </cell>
          <cell r="O975">
            <v>0</v>
          </cell>
          <cell r="Q975">
            <v>1</v>
          </cell>
          <cell r="R975">
            <v>1</v>
          </cell>
          <cell r="S975">
            <v>1</v>
          </cell>
          <cell r="T975">
            <v>1</v>
          </cell>
        </row>
        <row r="976">
          <cell r="B976" t="str">
            <v>4.20.25.20.020.040.00.000</v>
          </cell>
          <cell r="C976" t="str">
            <v>420252002004000000</v>
          </cell>
          <cell r="H976" t="str">
            <v>B060</v>
          </cell>
          <cell r="K976" t="str">
            <v>Ruolo professionale - T.INDETERMINATO- Personale dirigente - Competenze Personale comandato</v>
          </cell>
          <cell r="L976" t="str">
            <v>€.</v>
          </cell>
          <cell r="M976">
            <v>0</v>
          </cell>
          <cell r="N976">
            <v>0</v>
          </cell>
          <cell r="O976">
            <v>0</v>
          </cell>
        </row>
        <row r="977">
          <cell r="B977" t="str">
            <v>4.20.25.20.020.050.00.000</v>
          </cell>
          <cell r="C977" t="str">
            <v>420252002005000000</v>
          </cell>
          <cell r="H977" t="str">
            <v>B060</v>
          </cell>
          <cell r="K977" t="str">
            <v>Ruolo professionale - T.INDETERMINATO- Personale dirigente - Incentivazione (retribuzione di risultato)</v>
          </cell>
          <cell r="L977" t="str">
            <v>€.</v>
          </cell>
          <cell r="M977">
            <v>7</v>
          </cell>
          <cell r="N977">
            <v>7</v>
          </cell>
          <cell r="O977">
            <v>0</v>
          </cell>
          <cell r="Q977">
            <v>2</v>
          </cell>
          <cell r="R977">
            <v>2</v>
          </cell>
          <cell r="S977">
            <v>1</v>
          </cell>
          <cell r="T977">
            <v>2</v>
          </cell>
        </row>
        <row r="978">
          <cell r="B978" t="str">
            <v>4.20.25.20.020.060.00.000</v>
          </cell>
          <cell r="C978" t="str">
            <v>420252002006000000</v>
          </cell>
          <cell r="H978" t="str">
            <v>B060</v>
          </cell>
          <cell r="K978" t="str">
            <v>Ruolo professionale - T.INDETERMINATO- Personale dirigente - Risorse aggiuntive regionali</v>
          </cell>
          <cell r="L978" t="str">
            <v>€.</v>
          </cell>
          <cell r="M978">
            <v>2</v>
          </cell>
          <cell r="N978">
            <v>2</v>
          </cell>
          <cell r="O978">
            <v>0</v>
          </cell>
          <cell r="Q978">
            <v>1</v>
          </cell>
          <cell r="T978">
            <v>1</v>
          </cell>
        </row>
        <row r="979">
          <cell r="B979" t="str">
            <v>4.20.25.20.020.070.00.000</v>
          </cell>
          <cell r="C979" t="str">
            <v>420252002007000000</v>
          </cell>
          <cell r="H979" t="str">
            <v>B060</v>
          </cell>
          <cell r="K979" t="str">
            <v>Ruolo professionale - T.INDETERMINATO- Personale dirigente - Accantonamento per ferie maturate e non godute</v>
          </cell>
          <cell r="L979" t="str">
            <v>€.</v>
          </cell>
          <cell r="N979">
            <v>0</v>
          </cell>
        </row>
        <row r="980">
          <cell r="B980" t="str">
            <v>4.20.25.20.020.110.00.000</v>
          </cell>
          <cell r="C980" t="str">
            <v>420252002011000000</v>
          </cell>
          <cell r="H980" t="str">
            <v>B060</v>
          </cell>
          <cell r="K980" t="str">
            <v>Ruolo professionale - T.INDETERMINATO- Personale dirigente - Oneri sociali*</v>
          </cell>
          <cell r="L980" t="str">
            <v>€.</v>
          </cell>
          <cell r="M980">
            <v>39</v>
          </cell>
          <cell r="N980">
            <v>38</v>
          </cell>
          <cell r="O980">
            <v>-1</v>
          </cell>
          <cell r="Q980">
            <v>10</v>
          </cell>
          <cell r="R980">
            <v>10</v>
          </cell>
          <cell r="S980">
            <v>9</v>
          </cell>
          <cell r="T980">
            <v>9</v>
          </cell>
        </row>
        <row r="981">
          <cell r="B981" t="str">
            <v>4.20.25.20.020.210.00.000</v>
          </cell>
          <cell r="C981" t="str">
            <v>420252002021000000</v>
          </cell>
          <cell r="H981" t="str">
            <v>B060</v>
          </cell>
          <cell r="K981" t="str">
            <v>Ruolo professionale - T.INDETERMINATO- Personale dirigente - Accantonamento a TFR</v>
          </cell>
          <cell r="L981" t="str">
            <v>€.</v>
          </cell>
          <cell r="M981">
            <v>0</v>
          </cell>
          <cell r="N981">
            <v>0</v>
          </cell>
          <cell r="O981">
            <v>0</v>
          </cell>
        </row>
        <row r="982">
          <cell r="B982" t="str">
            <v>4.20.25.20.020.220.00.000</v>
          </cell>
          <cell r="C982" t="str">
            <v>420252002022000000</v>
          </cell>
          <cell r="H982" t="str">
            <v>B060</v>
          </cell>
          <cell r="K982" t="str">
            <v>Ruolo professionale - T.INDETERMINATO- Personale dirigente - Accantonamento trattamento quiescenza e simili</v>
          </cell>
          <cell r="L982" t="str">
            <v>€.</v>
          </cell>
          <cell r="N982">
            <v>0</v>
          </cell>
        </row>
        <row r="983">
          <cell r="B983" t="str">
            <v>4.20.25.20.020.800.00.000</v>
          </cell>
          <cell r="C983" t="str">
            <v>420252002080000000</v>
          </cell>
          <cell r="H983" t="str">
            <v>B060</v>
          </cell>
          <cell r="K983" t="str">
            <v xml:space="preserve">Ruolo professionale - T.INDETERMINATO- Personale dirigente - Altri costi del Ruolo professionale - </v>
          </cell>
          <cell r="L983" t="str">
            <v>€.</v>
          </cell>
          <cell r="M983">
            <v>0</v>
          </cell>
          <cell r="N983">
            <v>0</v>
          </cell>
          <cell r="O983">
            <v>0</v>
          </cell>
        </row>
        <row r="984">
          <cell r="B984" t="str">
            <v>4.20.25.20.022.010.00.000</v>
          </cell>
          <cell r="C984" t="str">
            <v>420252002201000000</v>
          </cell>
          <cell r="H984" t="str">
            <v>B060</v>
          </cell>
          <cell r="K984" t="str">
            <v>Ruolo professionale - T.DETERMINATO- Personale dirigente - Competenze fisse</v>
          </cell>
          <cell r="L984" t="str">
            <v>€.</v>
          </cell>
          <cell r="M984">
            <v>7</v>
          </cell>
          <cell r="N984">
            <v>43</v>
          </cell>
          <cell r="O984">
            <v>36</v>
          </cell>
          <cell r="Q984">
            <v>11</v>
          </cell>
          <cell r="R984">
            <v>11</v>
          </cell>
          <cell r="S984">
            <v>11</v>
          </cell>
          <cell r="T984">
            <v>10</v>
          </cell>
        </row>
        <row r="985">
          <cell r="B985" t="str">
            <v>4.20.25.20.022.020.00.000</v>
          </cell>
          <cell r="C985" t="str">
            <v>420252002202000000</v>
          </cell>
          <cell r="H985" t="str">
            <v>B060</v>
          </cell>
          <cell r="K985" t="str">
            <v>Ruolo professionale - T.DETERMINATO- Personale dirigente - Straordinario</v>
          </cell>
          <cell r="L985" t="str">
            <v>€.</v>
          </cell>
          <cell r="M985">
            <v>0</v>
          </cell>
          <cell r="N985">
            <v>0</v>
          </cell>
          <cell r="O985">
            <v>0</v>
          </cell>
        </row>
        <row r="986">
          <cell r="B986" t="str">
            <v>4.20.25.20.022.025.00.000</v>
          </cell>
          <cell r="C986" t="str">
            <v>420252002202500000</v>
          </cell>
          <cell r="H986" t="str">
            <v>B060</v>
          </cell>
          <cell r="K986" t="str">
            <v>Ruolo professionale - T.DETERMINATO- Personale dirigente - Retr. Posizione</v>
          </cell>
          <cell r="L986" t="str">
            <v>€.</v>
          </cell>
          <cell r="M986">
            <v>0</v>
          </cell>
          <cell r="N986">
            <v>1</v>
          </cell>
          <cell r="O986">
            <v>1</v>
          </cell>
          <cell r="Q986">
            <v>1</v>
          </cell>
        </row>
        <row r="987">
          <cell r="B987" t="str">
            <v>4.20.25.20.022.030.00.000</v>
          </cell>
          <cell r="C987" t="str">
            <v>420252002203000000</v>
          </cell>
          <cell r="H987" t="str">
            <v>B060</v>
          </cell>
          <cell r="K987" t="str">
            <v>Ruolo professionale - T.DETERMINATO- Personale dirigente - Indennità varie</v>
          </cell>
          <cell r="L987" t="str">
            <v>€.</v>
          </cell>
          <cell r="M987">
            <v>0</v>
          </cell>
          <cell r="N987">
            <v>0</v>
          </cell>
          <cell r="O987">
            <v>0</v>
          </cell>
        </row>
        <row r="988">
          <cell r="B988" t="str">
            <v>4.20.25.20.022.040.00.000</v>
          </cell>
          <cell r="C988" t="str">
            <v>420252002204000000</v>
          </cell>
          <cell r="H988" t="str">
            <v>B060</v>
          </cell>
          <cell r="K988" t="str">
            <v>Ruolo professionale - T.DETERMINATO- Personale dirigente - Competenze Personale comandato</v>
          </cell>
          <cell r="L988" t="str">
            <v>€.</v>
          </cell>
          <cell r="M988">
            <v>0</v>
          </cell>
          <cell r="N988">
            <v>0</v>
          </cell>
          <cell r="O988">
            <v>0</v>
          </cell>
        </row>
        <row r="989">
          <cell r="B989" t="str">
            <v>4.20.25.20.022.050.00.000</v>
          </cell>
          <cell r="C989" t="str">
            <v>420252002205000000</v>
          </cell>
          <cell r="H989" t="str">
            <v>B060</v>
          </cell>
          <cell r="K989" t="str">
            <v>Ruolo professionale - T.DETERMINATO- Personale dirigente - Incentivazione (retribuzione di risultato)</v>
          </cell>
          <cell r="L989" t="str">
            <v>€.</v>
          </cell>
          <cell r="M989">
            <v>0</v>
          </cell>
          <cell r="N989">
            <v>3</v>
          </cell>
          <cell r="O989">
            <v>3</v>
          </cell>
          <cell r="Q989">
            <v>1</v>
          </cell>
          <cell r="R989">
            <v>1</v>
          </cell>
          <cell r="S989">
            <v>1</v>
          </cell>
        </row>
        <row r="990">
          <cell r="B990" t="str">
            <v>4.20.25.20.022.060.00.000</v>
          </cell>
          <cell r="C990" t="str">
            <v>420252002206000000</v>
          </cell>
          <cell r="H990" t="str">
            <v>B060</v>
          </cell>
          <cell r="K990" t="str">
            <v>Ruolo professionale - T.DETERMINATO- Personale dirigente - Risorse aggiuntive regionali</v>
          </cell>
          <cell r="L990" t="str">
            <v>€.</v>
          </cell>
          <cell r="M990">
            <v>0</v>
          </cell>
          <cell r="N990">
            <v>1</v>
          </cell>
          <cell r="O990">
            <v>1</v>
          </cell>
          <cell r="T990">
            <v>1</v>
          </cell>
        </row>
        <row r="991">
          <cell r="B991" t="str">
            <v>4.20.25.20.022.070.00.000</v>
          </cell>
          <cell r="C991" t="str">
            <v>420252002207000000</v>
          </cell>
          <cell r="H991" t="str">
            <v>B060</v>
          </cell>
          <cell r="K991" t="str">
            <v>Ruolo professionale - T.DETERMINATO- Personale dirigente - Accantonamento per ferie maturate e non godute</v>
          </cell>
          <cell r="L991" t="str">
            <v>€.</v>
          </cell>
          <cell r="N991">
            <v>0</v>
          </cell>
        </row>
        <row r="992">
          <cell r="B992" t="str">
            <v>4.20.25.20.022.110.00.000</v>
          </cell>
          <cell r="C992" t="str">
            <v>420252002211000000</v>
          </cell>
          <cell r="H992" t="str">
            <v>B060</v>
          </cell>
          <cell r="K992" t="str">
            <v>Ruolo professionale - T.DETERMINATO- Personale dirigente - Oneri sociali*</v>
          </cell>
          <cell r="L992" t="str">
            <v>€.</v>
          </cell>
          <cell r="M992">
            <v>2</v>
          </cell>
          <cell r="N992">
            <v>12</v>
          </cell>
          <cell r="O992">
            <v>10</v>
          </cell>
          <cell r="Q992">
            <v>3</v>
          </cell>
          <cell r="R992">
            <v>3</v>
          </cell>
          <cell r="S992">
            <v>3</v>
          </cell>
          <cell r="T992">
            <v>3</v>
          </cell>
        </row>
        <row r="993">
          <cell r="B993" t="str">
            <v>4.20.25.20.022.210.00.000</v>
          </cell>
          <cell r="C993" t="str">
            <v>420252002221000000</v>
          </cell>
          <cell r="H993" t="str">
            <v>B060</v>
          </cell>
          <cell r="K993" t="str">
            <v>Ruolo professionale - T.DETERMINATO- Personale dirigente - Accantonamento a TFR</v>
          </cell>
          <cell r="L993" t="str">
            <v>€.</v>
          </cell>
          <cell r="N993">
            <v>0</v>
          </cell>
        </row>
        <row r="994">
          <cell r="B994" t="str">
            <v>4.20.25.20.022.220.00.000</v>
          </cell>
          <cell r="C994" t="str">
            <v>420252002222000000</v>
          </cell>
          <cell r="H994" t="str">
            <v>B060</v>
          </cell>
          <cell r="K994" t="str">
            <v>Ruolo professionale - T.DETERMINATO- Personale dirigente - Accantonamento trattamento quiescenza e simili</v>
          </cell>
          <cell r="L994" t="str">
            <v>€.</v>
          </cell>
          <cell r="N994">
            <v>0</v>
          </cell>
        </row>
        <row r="995">
          <cell r="B995" t="str">
            <v>4.20.25.20.022.800.00.000</v>
          </cell>
          <cell r="C995" t="str">
            <v>420252002280000000</v>
          </cell>
          <cell r="H995" t="str">
            <v>B060</v>
          </cell>
          <cell r="K995" t="str">
            <v xml:space="preserve">Ruolo professionale - T.DETERMINATO- Personale dirigente - Altri costi del Ruolo professionale - </v>
          </cell>
          <cell r="L995" t="str">
            <v>€.</v>
          </cell>
          <cell r="M995">
            <v>0</v>
          </cell>
          <cell r="N995">
            <v>0</v>
          </cell>
          <cell r="O995">
            <v>0</v>
          </cell>
        </row>
        <row r="996">
          <cell r="B996" t="str">
            <v>4.20.25.20.024.010.00.000</v>
          </cell>
          <cell r="C996" t="str">
            <v>420252002401000000</v>
          </cell>
          <cell r="H996" t="str">
            <v>B060</v>
          </cell>
          <cell r="K996" t="str">
            <v>Ruolo professionale - T.ALTRO- Personale dirigente - Competenze fisse</v>
          </cell>
          <cell r="L996" t="str">
            <v>€.</v>
          </cell>
          <cell r="N996">
            <v>0</v>
          </cell>
        </row>
        <row r="997">
          <cell r="B997" t="str">
            <v>4.20.25.20.024.020.00.000</v>
          </cell>
          <cell r="C997" t="str">
            <v>420252002402000000</v>
          </cell>
          <cell r="H997" t="str">
            <v>B060</v>
          </cell>
          <cell r="K997" t="str">
            <v>Ruolo professionale - T.ALTRO- Personale dirigente - Straordinario</v>
          </cell>
          <cell r="L997" t="str">
            <v>€.</v>
          </cell>
          <cell r="N997">
            <v>0</v>
          </cell>
        </row>
        <row r="998">
          <cell r="B998" t="str">
            <v>4.20.25.20.024.025.00.000</v>
          </cell>
          <cell r="C998" t="str">
            <v>420252002402500000</v>
          </cell>
          <cell r="H998" t="str">
            <v>B060</v>
          </cell>
          <cell r="K998" t="str">
            <v>Ruolo professionale - T.ALTRO- Personale dirigente - Retr. Posizione</v>
          </cell>
          <cell r="L998" t="str">
            <v>€.</v>
          </cell>
          <cell r="N998">
            <v>0</v>
          </cell>
        </row>
        <row r="999">
          <cell r="B999" t="str">
            <v>4.20.25.20.024.030.00.000</v>
          </cell>
          <cell r="C999" t="str">
            <v>420252002403000000</v>
          </cell>
          <cell r="H999" t="str">
            <v>B060</v>
          </cell>
          <cell r="K999" t="str">
            <v>Ruolo professionale - T.ALTRO- Personale dirigente - Indennità varie</v>
          </cell>
          <cell r="L999" t="str">
            <v>€.</v>
          </cell>
          <cell r="N999">
            <v>0</v>
          </cell>
        </row>
        <row r="1000">
          <cell r="B1000" t="str">
            <v>4.20.25.20.024.040.00.000</v>
          </cell>
          <cell r="C1000" t="str">
            <v>420252002404000000</v>
          </cell>
          <cell r="H1000" t="str">
            <v>B060</v>
          </cell>
          <cell r="K1000" t="str">
            <v>Ruolo professionale - T.ALTRO- Personale dirigente - Competenze Ruolo professionale - T.ALTRO- Personale comandato</v>
          </cell>
          <cell r="L1000" t="str">
            <v>€.</v>
          </cell>
          <cell r="N1000">
            <v>0</v>
          </cell>
        </row>
        <row r="1001">
          <cell r="B1001" t="str">
            <v>4.20.25.20.024.050.00.000</v>
          </cell>
          <cell r="C1001" t="str">
            <v>420252002405000000</v>
          </cell>
          <cell r="H1001" t="str">
            <v>B060</v>
          </cell>
          <cell r="K1001" t="str">
            <v>Ruolo professionale - T.ALTRO- Personale dirigente - Incentivazione (retribuzione di risultato)</v>
          </cell>
          <cell r="L1001" t="str">
            <v>€.</v>
          </cell>
          <cell r="N1001">
            <v>0</v>
          </cell>
        </row>
        <row r="1002">
          <cell r="B1002" t="str">
            <v>4.20.25.20.024.060.00.000</v>
          </cell>
          <cell r="C1002" t="str">
            <v>420252002406000000</v>
          </cell>
          <cell r="H1002" t="str">
            <v>B060</v>
          </cell>
          <cell r="K1002" t="str">
            <v>Ruolo professionale - T.ALTRO- Personale dirigente - Risorse aggiuntive regionali</v>
          </cell>
          <cell r="L1002" t="str">
            <v>€.</v>
          </cell>
          <cell r="N1002">
            <v>0</v>
          </cell>
        </row>
        <row r="1003">
          <cell r="B1003" t="str">
            <v>4.20.25.20.024.070.00.000</v>
          </cell>
          <cell r="C1003" t="str">
            <v>420252002407000000</v>
          </cell>
          <cell r="H1003" t="str">
            <v>B060</v>
          </cell>
          <cell r="K1003" t="str">
            <v>Ruolo professionale - T.ALTRO- Personale dirigente - Accantonamento per ferie maturate e non godute</v>
          </cell>
          <cell r="L1003" t="str">
            <v>€.</v>
          </cell>
          <cell r="N1003">
            <v>0</v>
          </cell>
        </row>
        <row r="1004">
          <cell r="B1004" t="str">
            <v>4.20.25.20.024.110.00.000</v>
          </cell>
          <cell r="C1004" t="str">
            <v>420252002411000000</v>
          </cell>
          <cell r="H1004" t="str">
            <v>B060</v>
          </cell>
          <cell r="K1004" t="str">
            <v>Ruolo professionale - T.ALTRO- Personale dirigente - Oneri sociali*</v>
          </cell>
          <cell r="L1004" t="str">
            <v>€.</v>
          </cell>
          <cell r="N1004">
            <v>0</v>
          </cell>
        </row>
        <row r="1005">
          <cell r="B1005" t="str">
            <v>4.20.25.20.024.210.00.000</v>
          </cell>
          <cell r="C1005" t="str">
            <v>420252002421000000</v>
          </cell>
          <cell r="H1005" t="str">
            <v>B060</v>
          </cell>
          <cell r="K1005" t="str">
            <v>Ruolo professionale - T.ALTRO- Personale dirigente - Accantonamento a TFR</v>
          </cell>
          <cell r="L1005" t="str">
            <v>€.</v>
          </cell>
          <cell r="M1005">
            <v>0</v>
          </cell>
          <cell r="N1005">
            <v>0</v>
          </cell>
          <cell r="O1005">
            <v>0</v>
          </cell>
        </row>
        <row r="1006">
          <cell r="B1006" t="str">
            <v>4.20.25.20.024.220.00.000</v>
          </cell>
          <cell r="C1006" t="str">
            <v>420252002422000000</v>
          </cell>
          <cell r="H1006" t="str">
            <v>B060</v>
          </cell>
          <cell r="K1006" t="str">
            <v>Ruolo professionale - T.ALTRO- Personale dirigente - Accantonamento trattamento quiescenza e simili</v>
          </cell>
          <cell r="L1006" t="str">
            <v>€.</v>
          </cell>
          <cell r="N1006">
            <v>0</v>
          </cell>
        </row>
        <row r="1007">
          <cell r="B1007" t="str">
            <v>4.20.25.20.024.800.00.000</v>
          </cell>
          <cell r="C1007" t="str">
            <v>420252002480000000</v>
          </cell>
          <cell r="H1007" t="str">
            <v>B060</v>
          </cell>
          <cell r="K1007" t="str">
            <v xml:space="preserve">Ruolo professionale - T.ALTRO- Personale dirigente - Altri costi del Ruolo professionale - </v>
          </cell>
          <cell r="L1007" t="str">
            <v>€.</v>
          </cell>
          <cell r="N1007">
            <v>0</v>
          </cell>
        </row>
        <row r="1008">
          <cell r="B1008" t="str">
            <v>4.20.25.20.110.010.00.000</v>
          </cell>
          <cell r="C1008" t="str">
            <v>420252011001000000</v>
          </cell>
          <cell r="H1008" t="str">
            <v>B060</v>
          </cell>
          <cell r="K1008" t="str">
            <v>Ruolo professionale - T.INDETERMINATO - Personale comparto - Competenze fisse</v>
          </cell>
          <cell r="L1008" t="str">
            <v>€.</v>
          </cell>
          <cell r="M1008">
            <v>60</v>
          </cell>
          <cell r="N1008">
            <v>60</v>
          </cell>
          <cell r="O1008">
            <v>0</v>
          </cell>
          <cell r="Q1008">
            <v>15</v>
          </cell>
          <cell r="R1008">
            <v>15</v>
          </cell>
          <cell r="S1008">
            <v>15</v>
          </cell>
          <cell r="T1008">
            <v>15</v>
          </cell>
        </row>
        <row r="1009">
          <cell r="B1009" t="str">
            <v>4.20.25.20.110.020.00.000</v>
          </cell>
          <cell r="C1009" t="str">
            <v>420252011002000000</v>
          </cell>
          <cell r="H1009" t="str">
            <v>B060</v>
          </cell>
          <cell r="K1009" t="str">
            <v>Ruolo professionale - T.INDETERMINATO - Personale comparto - Straordinario</v>
          </cell>
          <cell r="L1009" t="str">
            <v>€.</v>
          </cell>
          <cell r="M1009">
            <v>0</v>
          </cell>
          <cell r="N1009">
            <v>0</v>
          </cell>
          <cell r="O1009">
            <v>0</v>
          </cell>
        </row>
        <row r="1010">
          <cell r="B1010" t="str">
            <v>4.20.25.20.110.030.00.000</v>
          </cell>
          <cell r="C1010" t="str">
            <v>420252011003000000</v>
          </cell>
          <cell r="H1010" t="str">
            <v>B060</v>
          </cell>
          <cell r="K1010" t="str">
            <v>Ruolo professionale - T.INDETERMINATO - Personale comparto - Indennità varie</v>
          </cell>
          <cell r="L1010" t="str">
            <v>€.</v>
          </cell>
          <cell r="M1010">
            <v>0</v>
          </cell>
          <cell r="N1010">
            <v>0</v>
          </cell>
          <cell r="O1010">
            <v>0</v>
          </cell>
        </row>
        <row r="1011">
          <cell r="B1011" t="str">
            <v>4.20.25.20.110.035.00.000</v>
          </cell>
          <cell r="C1011" t="str">
            <v>420252011003500000</v>
          </cell>
          <cell r="H1011" t="str">
            <v>B060</v>
          </cell>
          <cell r="K1011" t="str">
            <v>Ruolo professionale - T.INDETERMINATO - Personale comparto - Incentivazione alla produttività collettiva</v>
          </cell>
          <cell r="L1011" t="str">
            <v>€.</v>
          </cell>
          <cell r="M1011">
            <v>0</v>
          </cell>
          <cell r="N1011">
            <v>0</v>
          </cell>
          <cell r="O1011">
            <v>0</v>
          </cell>
        </row>
        <row r="1012">
          <cell r="B1012" t="str">
            <v>4.20.25.20.110.040.00.000</v>
          </cell>
          <cell r="C1012" t="str">
            <v>420252011004000000</v>
          </cell>
          <cell r="H1012" t="str">
            <v>B060</v>
          </cell>
          <cell r="K1012" t="str">
            <v>Ruolo professionale - T.INDETERMINATO - Personale comparto - Competenze Ruolo professionale - Personale comandato</v>
          </cell>
          <cell r="L1012" t="str">
            <v>€.</v>
          </cell>
          <cell r="M1012">
            <v>0</v>
          </cell>
          <cell r="N1012">
            <v>0</v>
          </cell>
          <cell r="O1012">
            <v>0</v>
          </cell>
        </row>
        <row r="1013">
          <cell r="B1013" t="str">
            <v>4.20.25.20.110.050.00.000</v>
          </cell>
          <cell r="C1013" t="str">
            <v>420252011005000000</v>
          </cell>
          <cell r="H1013" t="str">
            <v>B060</v>
          </cell>
          <cell r="K1013" t="str">
            <v>Ruolo professionale - T.INDETERMINATO - Personale comparto - Risorse aggiuntive regionali</v>
          </cell>
          <cell r="L1013" t="str">
            <v>€.</v>
          </cell>
          <cell r="M1013">
            <v>0</v>
          </cell>
          <cell r="N1013">
            <v>0</v>
          </cell>
          <cell r="O1013">
            <v>0</v>
          </cell>
        </row>
        <row r="1014">
          <cell r="B1014" t="str">
            <v>4.20.25.20.110.060.00.000</v>
          </cell>
          <cell r="C1014" t="str">
            <v>420252011006000000</v>
          </cell>
          <cell r="H1014" t="str">
            <v>B060</v>
          </cell>
          <cell r="K1014" t="str">
            <v>Ruolo professionale - T.INDETERMINATO - Personale comparto - Accantonamento per ferie maturate e non godute</v>
          </cell>
          <cell r="L1014" t="str">
            <v>€.</v>
          </cell>
          <cell r="N1014">
            <v>0</v>
          </cell>
        </row>
        <row r="1015">
          <cell r="B1015" t="str">
            <v>4.20.25.20.110.110.00.000</v>
          </cell>
          <cell r="C1015" t="str">
            <v>420252011011000000</v>
          </cell>
          <cell r="H1015" t="str">
            <v>B060</v>
          </cell>
          <cell r="K1015" t="str">
            <v>Ruolo professionale - T.INDETERMINATO - Personale comparto - Oneri sociali*</v>
          </cell>
          <cell r="L1015" t="str">
            <v>€.</v>
          </cell>
          <cell r="M1015">
            <v>16</v>
          </cell>
          <cell r="N1015">
            <v>16</v>
          </cell>
          <cell r="O1015">
            <v>0</v>
          </cell>
          <cell r="Q1015">
            <v>4</v>
          </cell>
          <cell r="R1015">
            <v>4</v>
          </cell>
          <cell r="S1015">
            <v>4</v>
          </cell>
          <cell r="T1015">
            <v>4</v>
          </cell>
        </row>
        <row r="1016">
          <cell r="B1016" t="str">
            <v>4.20.25.20.110.210.00.000</v>
          </cell>
          <cell r="C1016" t="str">
            <v>420252011021000000</v>
          </cell>
          <cell r="H1016" t="str">
            <v>B060</v>
          </cell>
          <cell r="K1016" t="str">
            <v>Ruolo professionale - T.INDETERMINATO - Personale comparto - Accantonamento a TFR</v>
          </cell>
          <cell r="L1016" t="str">
            <v>€.</v>
          </cell>
          <cell r="M1016">
            <v>0</v>
          </cell>
          <cell r="N1016">
            <v>0</v>
          </cell>
          <cell r="O1016">
            <v>0</v>
          </cell>
        </row>
        <row r="1017">
          <cell r="B1017" t="str">
            <v>4.20.25.20.110.220.00.000</v>
          </cell>
          <cell r="C1017" t="str">
            <v>420252011022000000</v>
          </cell>
          <cell r="H1017" t="str">
            <v>B060</v>
          </cell>
          <cell r="K1017" t="str">
            <v>Ruolo professionale - T.INDETERMINATO - Personale comparto - Accantonamento trattamento quiescenza e simili</v>
          </cell>
          <cell r="L1017" t="str">
            <v>€.</v>
          </cell>
          <cell r="N1017">
            <v>0</v>
          </cell>
        </row>
        <row r="1018">
          <cell r="B1018" t="str">
            <v>4.20.25.20.110.800.00.000</v>
          </cell>
          <cell r="C1018" t="str">
            <v>420252011080000000</v>
          </cell>
          <cell r="H1018" t="str">
            <v>B060</v>
          </cell>
          <cell r="K1018" t="str">
            <v>Ruolo professionale - T.INDETERMINATO - Personale comparto - Altri costi del personale</v>
          </cell>
          <cell r="L1018" t="str">
            <v>€.</v>
          </cell>
          <cell r="M1018">
            <v>0</v>
          </cell>
          <cell r="N1018">
            <v>0</v>
          </cell>
          <cell r="O1018">
            <v>0</v>
          </cell>
        </row>
        <row r="1019">
          <cell r="B1019" t="str">
            <v>4.20.25.20.112.010.00.000</v>
          </cell>
          <cell r="C1019" t="str">
            <v>420252011201000000</v>
          </cell>
          <cell r="H1019" t="str">
            <v>B060</v>
          </cell>
          <cell r="K1019" t="str">
            <v>Ruolo professionale - T.DETERMINATO - Personale comparto - Competenze fisse</v>
          </cell>
          <cell r="L1019" t="str">
            <v>€.</v>
          </cell>
          <cell r="M1019">
            <v>0</v>
          </cell>
          <cell r="N1019">
            <v>0</v>
          </cell>
          <cell r="O1019">
            <v>0</v>
          </cell>
        </row>
        <row r="1020">
          <cell r="B1020" t="str">
            <v>4.20.25.20.112.020.00.000</v>
          </cell>
          <cell r="C1020" t="str">
            <v>420252011202000000</v>
          </cell>
          <cell r="H1020" t="str">
            <v>B060</v>
          </cell>
          <cell r="K1020" t="str">
            <v>Ruolo professionale - T.DETERMINATO - Personale comparto - Straordinario</v>
          </cell>
          <cell r="L1020" t="str">
            <v>€.</v>
          </cell>
          <cell r="M1020">
            <v>0</v>
          </cell>
          <cell r="N1020">
            <v>0</v>
          </cell>
          <cell r="O1020">
            <v>0</v>
          </cell>
        </row>
        <row r="1021">
          <cell r="B1021" t="str">
            <v>4.20.25.20.112.030.00.000</v>
          </cell>
          <cell r="C1021" t="str">
            <v>420252011203000000</v>
          </cell>
          <cell r="H1021" t="str">
            <v>B060</v>
          </cell>
          <cell r="K1021" t="str">
            <v>Ruolo professionale - T.DETERMINATO - Personale comparto - Indennità varie</v>
          </cell>
          <cell r="L1021" t="str">
            <v>€.</v>
          </cell>
          <cell r="M1021">
            <v>0</v>
          </cell>
          <cell r="N1021">
            <v>0</v>
          </cell>
          <cell r="O1021">
            <v>0</v>
          </cell>
        </row>
        <row r="1022">
          <cell r="B1022" t="str">
            <v>4.20.25.20.112.035.00.000</v>
          </cell>
          <cell r="C1022" t="str">
            <v>420252011203500000</v>
          </cell>
          <cell r="H1022" t="str">
            <v>B060</v>
          </cell>
          <cell r="K1022" t="str">
            <v>Ruolo professionale - T.DETERMINATO - Personale comparto - Incentivazione alla produttività collettiva</v>
          </cell>
          <cell r="L1022" t="str">
            <v>€.</v>
          </cell>
          <cell r="M1022">
            <v>0</v>
          </cell>
          <cell r="N1022">
            <v>0</v>
          </cell>
          <cell r="O1022">
            <v>0</v>
          </cell>
        </row>
        <row r="1023">
          <cell r="B1023" t="str">
            <v>4.20.25.20.112.040.00.000</v>
          </cell>
          <cell r="C1023" t="str">
            <v>420252011204000000</v>
          </cell>
          <cell r="H1023" t="str">
            <v>B060</v>
          </cell>
          <cell r="K1023" t="str">
            <v>Ruolo professionale - T.DETERMINATO - Personale comparto - Competenze Ruolo professionale - Personale comandato</v>
          </cell>
          <cell r="L1023" t="str">
            <v>€.</v>
          </cell>
          <cell r="M1023">
            <v>0</v>
          </cell>
          <cell r="N1023">
            <v>0</v>
          </cell>
          <cell r="O1023">
            <v>0</v>
          </cell>
        </row>
        <row r="1024">
          <cell r="B1024" t="str">
            <v>4.20.25.20.112.050.00.000</v>
          </cell>
          <cell r="C1024" t="str">
            <v>420252011205000000</v>
          </cell>
          <cell r="H1024" t="str">
            <v>B060</v>
          </cell>
          <cell r="K1024" t="str">
            <v>Ruolo professionale - T.DETERMINATO - Personale comparto - Risorse aggiuntive regionali</v>
          </cell>
          <cell r="L1024" t="str">
            <v>€.</v>
          </cell>
          <cell r="M1024">
            <v>0</v>
          </cell>
          <cell r="N1024">
            <v>0</v>
          </cell>
          <cell r="O1024">
            <v>0</v>
          </cell>
        </row>
        <row r="1025">
          <cell r="B1025" t="str">
            <v>4.20.25.20.112.060.00.000</v>
          </cell>
          <cell r="C1025" t="str">
            <v>420252011206000000</v>
          </cell>
          <cell r="H1025" t="str">
            <v>B060</v>
          </cell>
          <cell r="K1025" t="str">
            <v>Ruolo professionale - T.DETERMINATO - Personale comparto - Accantonamento per ferie maturate e non godute</v>
          </cell>
          <cell r="L1025" t="str">
            <v>€.</v>
          </cell>
          <cell r="N1025">
            <v>0</v>
          </cell>
        </row>
        <row r="1026">
          <cell r="B1026" t="str">
            <v>4.20.25.20.112.110.00.000</v>
          </cell>
          <cell r="C1026" t="str">
            <v>420252011211000000</v>
          </cell>
          <cell r="H1026" t="str">
            <v>B060</v>
          </cell>
          <cell r="K1026" t="str">
            <v>Ruolo professionale - T.DETERMINATO - Personale comparto - Oneri sociali*</v>
          </cell>
          <cell r="L1026" t="str">
            <v>€.</v>
          </cell>
          <cell r="M1026">
            <v>0</v>
          </cell>
          <cell r="N1026">
            <v>0</v>
          </cell>
          <cell r="O1026">
            <v>0</v>
          </cell>
        </row>
        <row r="1027">
          <cell r="B1027" t="str">
            <v>4.20.25.20.112.210.00.000</v>
          </cell>
          <cell r="C1027" t="str">
            <v>420252011221000000</v>
          </cell>
          <cell r="H1027" t="str">
            <v>B060</v>
          </cell>
          <cell r="K1027" t="str">
            <v>Ruolo professionale - T.DETERMINATO - Personale comparto - Accantonamento a TFR</v>
          </cell>
          <cell r="L1027" t="str">
            <v>€.</v>
          </cell>
          <cell r="N1027">
            <v>0</v>
          </cell>
        </row>
        <row r="1028">
          <cell r="B1028" t="str">
            <v>4.20.25.20.112.220.00.000</v>
          </cell>
          <cell r="C1028" t="str">
            <v>420252011222000000</v>
          </cell>
          <cell r="H1028" t="str">
            <v>B060</v>
          </cell>
          <cell r="K1028" t="str">
            <v>Ruolo professionale - T.DETERMINATO - Personale comparto - Accantonamento trattamento quiescenza e simili</v>
          </cell>
          <cell r="L1028" t="str">
            <v>€.</v>
          </cell>
          <cell r="N1028">
            <v>0</v>
          </cell>
        </row>
        <row r="1029">
          <cell r="B1029" t="str">
            <v>4.20.25.20.112.800.00.000</v>
          </cell>
          <cell r="C1029" t="str">
            <v>420252011280000000</v>
          </cell>
          <cell r="H1029" t="str">
            <v>B060</v>
          </cell>
          <cell r="K1029" t="str">
            <v>Ruolo professionale - T.DETERMINATO - Personale comparto - Altri costi del personale</v>
          </cell>
          <cell r="L1029" t="str">
            <v>€.</v>
          </cell>
          <cell r="M1029">
            <v>0</v>
          </cell>
          <cell r="N1029">
            <v>0</v>
          </cell>
          <cell r="O1029">
            <v>0</v>
          </cell>
        </row>
        <row r="1030">
          <cell r="B1030" t="str">
            <v>4.20.25.20.114.010.00.000</v>
          </cell>
          <cell r="C1030" t="str">
            <v>420252011401000000</v>
          </cell>
          <cell r="K1030" t="str">
            <v>Ruolo professionale - T.ALTRO - Personale comparto - Competenze fisse</v>
          </cell>
          <cell r="L1030" t="str">
            <v>€.</v>
          </cell>
        </row>
        <row r="1031">
          <cell r="B1031" t="str">
            <v>4.20.25.20.114.020.00.000</v>
          </cell>
          <cell r="C1031" t="str">
            <v>420252011402000000</v>
          </cell>
          <cell r="K1031" t="str">
            <v>Ruolo professionale - T.ALTRO - Personale comparto - Straordinario</v>
          </cell>
          <cell r="L1031" t="str">
            <v>€.</v>
          </cell>
        </row>
        <row r="1032">
          <cell r="B1032" t="str">
            <v>4.20.25.20.114.030.00.000</v>
          </cell>
          <cell r="C1032" t="str">
            <v>420252011403000000</v>
          </cell>
          <cell r="K1032" t="str">
            <v>Ruolo professionale - T.ALTRO - Personale comparto - Indennità varie</v>
          </cell>
          <cell r="L1032" t="str">
            <v>€.</v>
          </cell>
        </row>
        <row r="1033">
          <cell r="B1033" t="str">
            <v>4.20.25.20.114.035.00.000</v>
          </cell>
          <cell r="C1033" t="str">
            <v>420252011403500000</v>
          </cell>
          <cell r="K1033" t="str">
            <v>Ruolo professionale - T.ALTRO - Personale comparto - Incentivazione alla produttività collettiva</v>
          </cell>
          <cell r="L1033" t="str">
            <v>€.</v>
          </cell>
        </row>
        <row r="1034">
          <cell r="B1034" t="str">
            <v>4.20.25.20.114.040.00.000</v>
          </cell>
          <cell r="C1034" t="str">
            <v>420252011404000000</v>
          </cell>
          <cell r="K1034" t="str">
            <v>Ruolo professionale - T.ALTRO - Personale comparto - Competenze Ruolo professionale - Personale comandato</v>
          </cell>
          <cell r="L1034" t="str">
            <v>€.</v>
          </cell>
        </row>
        <row r="1035">
          <cell r="B1035" t="str">
            <v>4.20.25.20.114.050.00.000</v>
          </cell>
          <cell r="C1035" t="str">
            <v>420252011405000000</v>
          </cell>
          <cell r="K1035" t="str">
            <v>Ruolo professionale - T.ALTRO - Personale comparto - Risorse aggiuntive regionali</v>
          </cell>
          <cell r="L1035" t="str">
            <v>€.</v>
          </cell>
        </row>
        <row r="1036">
          <cell r="B1036" t="str">
            <v>4.20.25.20.114.060.00.000</v>
          </cell>
          <cell r="C1036" t="str">
            <v>420252011406000000</v>
          </cell>
          <cell r="K1036" t="str">
            <v>Ruolo professionale - T.ALTRO - Personale comparto - Accantonamento per ferie maturate e non godute</v>
          </cell>
          <cell r="L1036" t="str">
            <v>€.</v>
          </cell>
        </row>
        <row r="1037">
          <cell r="B1037" t="str">
            <v>4.20.25.20.114.110.00.000</v>
          </cell>
          <cell r="C1037" t="str">
            <v>420252011411000000</v>
          </cell>
          <cell r="K1037" t="str">
            <v>Ruolo professionale - T.ALTRO - Personale comparto - Oneri sociali*</v>
          </cell>
          <cell r="L1037" t="str">
            <v>€.</v>
          </cell>
        </row>
        <row r="1038">
          <cell r="B1038" t="str">
            <v>4.20.25.20.114.210.00.000</v>
          </cell>
          <cell r="C1038" t="str">
            <v>420252011421000000</v>
          </cell>
          <cell r="K1038" t="str">
            <v>Ruolo professionale - T.ALTRO - Personale comparto - Accantonamento a TFR</v>
          </cell>
          <cell r="L1038" t="str">
            <v>€.</v>
          </cell>
        </row>
        <row r="1039">
          <cell r="B1039" t="str">
            <v>4.20.25.20.114.220.00.000</v>
          </cell>
          <cell r="C1039" t="str">
            <v>420252011422000000</v>
          </cell>
          <cell r="K1039" t="str">
            <v>Ruolo professionale - T.ALTRO - Personale comparto - Accantonamento trattamento quiescenza e simili</v>
          </cell>
          <cell r="L1039" t="str">
            <v>€.</v>
          </cell>
        </row>
        <row r="1040">
          <cell r="B1040" t="str">
            <v>4.20.25.20.114.800.00.000</v>
          </cell>
          <cell r="C1040" t="str">
            <v>420252011480000000</v>
          </cell>
          <cell r="K1040" t="str">
            <v>Ruolo professionale - T.ALTRO - Personale comparto - Altri costi del personale</v>
          </cell>
          <cell r="L1040" t="str">
            <v>€.</v>
          </cell>
        </row>
        <row r="1041">
          <cell r="K1041" t="str">
            <v>* Esclusa IRAP e comprensivo di INAIL.</v>
          </cell>
        </row>
        <row r="1043">
          <cell r="B1043" t="str">
            <v>4.20.25.30.000.000.00.000</v>
          </cell>
          <cell r="C1043" t="str">
            <v>420253000000000000</v>
          </cell>
          <cell r="K1043" t="str">
            <v>B.7 Personale del ruolo tecnico - Totale</v>
          </cell>
          <cell r="L1043" t="str">
            <v>€.</v>
          </cell>
          <cell r="M1043">
            <v>6998</v>
          </cell>
          <cell r="N1043">
            <v>7003</v>
          </cell>
          <cell r="O1043">
            <v>5</v>
          </cell>
          <cell r="Q1043">
            <v>1754</v>
          </cell>
          <cell r="R1043">
            <v>1754</v>
          </cell>
          <cell r="S1043">
            <v>1747</v>
          </cell>
          <cell r="T1043">
            <v>1748</v>
          </cell>
          <cell r="V1043">
            <v>0</v>
          </cell>
          <cell r="W1043">
            <v>0</v>
          </cell>
          <cell r="Y1043">
            <v>0</v>
          </cell>
          <cell r="Z1043">
            <v>0</v>
          </cell>
        </row>
        <row r="1045">
          <cell r="B1045" t="str">
            <v>COD_COGE_NI</v>
          </cell>
          <cell r="C1045" t="str">
            <v>COD_COGE</v>
          </cell>
          <cell r="K1045" t="str">
            <v>Descrizione</v>
          </cell>
          <cell r="M1045" t="str">
            <v>Preconsuntivo al  31/12/2016</v>
          </cell>
          <cell r="N1045" t="str">
            <v>Preventivo al  31/12/2017</v>
          </cell>
          <cell r="O1045" t="str">
            <v>Variazione</v>
          </cell>
          <cell r="Q1045" t="str">
            <v>Budget primo trimestre 2017</v>
          </cell>
          <cell r="R1045" t="str">
            <v>Budget secondo trimestre 2017</v>
          </cell>
          <cell r="S1045" t="str">
            <v>Budget terzo trimestre 2017</v>
          </cell>
          <cell r="T1045" t="str">
            <v>Budget quarto trimestre 2017</v>
          </cell>
          <cell r="V1045" t="str">
            <v>Costi da utilizzo contributi</v>
          </cell>
          <cell r="W1045" t="str">
            <v>Costi da utilizzo contributi DI CUI SOCIO-SAN</v>
          </cell>
          <cell r="Y1045" t="str">
            <v>Costi da contributi</v>
          </cell>
          <cell r="Z1045" t="str">
            <v>Costi da contributi DI CUI SOCIO-SAN</v>
          </cell>
        </row>
        <row r="1046">
          <cell r="B1046" t="str">
            <v>4.20.25.30.020.010.00.000</v>
          </cell>
          <cell r="C1046" t="str">
            <v>420253002001000000</v>
          </cell>
          <cell r="H1046" t="str">
            <v>B070</v>
          </cell>
          <cell r="K1046" t="str">
            <v>Ruolo tecnico - T.INDETERMINATO - - Personale dirigente - Competenze fisse</v>
          </cell>
          <cell r="L1046" t="str">
            <v>€.</v>
          </cell>
          <cell r="M1046">
            <v>0</v>
          </cell>
          <cell r="N1046">
            <v>0</v>
          </cell>
          <cell r="O1046">
            <v>0</v>
          </cell>
        </row>
        <row r="1047">
          <cell r="B1047" t="str">
            <v>4.20.25.30.020.020.00.000</v>
          </cell>
          <cell r="C1047" t="str">
            <v>420253002002000000</v>
          </cell>
          <cell r="H1047" t="str">
            <v>B070</v>
          </cell>
          <cell r="K1047" t="str">
            <v>Ruolo tecnico - T.INDETERMINATO - - Personale dirigente - Straordinario</v>
          </cell>
          <cell r="L1047" t="str">
            <v>€.</v>
          </cell>
          <cell r="M1047">
            <v>0</v>
          </cell>
          <cell r="N1047">
            <v>0</v>
          </cell>
          <cell r="O1047">
            <v>0</v>
          </cell>
        </row>
        <row r="1048">
          <cell r="B1048" t="str">
            <v>4.20.25.30.020.025.00.000</v>
          </cell>
          <cell r="C1048" t="str">
            <v>420253002002500000</v>
          </cell>
          <cell r="H1048" t="str">
            <v>B070</v>
          </cell>
          <cell r="K1048" t="str">
            <v>Ruolo tecnico - T.INDETERMINATO - - Personale dirigente - Retr. Posizione</v>
          </cell>
          <cell r="L1048" t="str">
            <v>€.</v>
          </cell>
          <cell r="M1048">
            <v>0</v>
          </cell>
          <cell r="N1048">
            <v>0</v>
          </cell>
          <cell r="O1048">
            <v>0</v>
          </cell>
        </row>
        <row r="1049">
          <cell r="B1049" t="str">
            <v>4.20.25.30.020.030.00.000</v>
          </cell>
          <cell r="C1049" t="str">
            <v>420253002003000000</v>
          </cell>
          <cell r="H1049" t="str">
            <v>B070</v>
          </cell>
          <cell r="K1049" t="str">
            <v>Ruolo tecnico - T.INDETERMINATO - - Personale dirigente - Indennità varie</v>
          </cell>
          <cell r="L1049" t="str">
            <v>€.</v>
          </cell>
          <cell r="M1049">
            <v>0</v>
          </cell>
          <cell r="N1049">
            <v>0</v>
          </cell>
          <cell r="O1049">
            <v>0</v>
          </cell>
        </row>
        <row r="1050">
          <cell r="B1050" t="str">
            <v>4.20.25.30.020.040.00.000</v>
          </cell>
          <cell r="C1050" t="str">
            <v>420253002004000000</v>
          </cell>
          <cell r="H1050" t="str">
            <v>B070</v>
          </cell>
          <cell r="K1050" t="str">
            <v>Ruolo tecnico - T.INDETERMINATO - - Personale dirigente - Competenze Ruolo tecnico - Personale comandato</v>
          </cell>
          <cell r="L1050" t="str">
            <v>€.</v>
          </cell>
          <cell r="M1050">
            <v>0</v>
          </cell>
          <cell r="N1050">
            <v>0</v>
          </cell>
          <cell r="O1050">
            <v>0</v>
          </cell>
        </row>
        <row r="1051">
          <cell r="B1051" t="str">
            <v>4.20.25.30.020.050.00.000</v>
          </cell>
          <cell r="C1051" t="str">
            <v>420253002005000000</v>
          </cell>
          <cell r="H1051" t="str">
            <v>B070</v>
          </cell>
          <cell r="K1051" t="str">
            <v>Ruolo tecnico - T.INDETERMINATO - - Personale dirigente - Incentivazione (retribuzione di risultato)</v>
          </cell>
          <cell r="L1051" t="str">
            <v>€.</v>
          </cell>
          <cell r="M1051">
            <v>0</v>
          </cell>
          <cell r="N1051">
            <v>0</v>
          </cell>
          <cell r="O1051">
            <v>0</v>
          </cell>
        </row>
        <row r="1052">
          <cell r="B1052" t="str">
            <v>4.20.25.30.020.060.00.000</v>
          </cell>
          <cell r="C1052" t="str">
            <v>420253002006000000</v>
          </cell>
          <cell r="H1052" t="str">
            <v>B070</v>
          </cell>
          <cell r="K1052" t="str">
            <v>Ruolo tecnico - T.INDETERMINATO - - Personale dirigente - Risorse aggiuntive regionali</v>
          </cell>
          <cell r="L1052" t="str">
            <v>€.</v>
          </cell>
          <cell r="M1052">
            <v>0</v>
          </cell>
          <cell r="N1052">
            <v>0</v>
          </cell>
          <cell r="O1052">
            <v>0</v>
          </cell>
        </row>
        <row r="1053">
          <cell r="B1053" t="str">
            <v>4.20.25.30.020.070.00.000</v>
          </cell>
          <cell r="C1053" t="str">
            <v>420253002007000000</v>
          </cell>
          <cell r="H1053" t="str">
            <v>B070</v>
          </cell>
          <cell r="K1053" t="str">
            <v>Ruolo tecnico - T.INDETERMINATO - - Personale dirigente - Accantonamento per ferie maturate e non godute</v>
          </cell>
          <cell r="L1053" t="str">
            <v>€.</v>
          </cell>
          <cell r="N1053">
            <v>0</v>
          </cell>
        </row>
        <row r="1054">
          <cell r="B1054" t="str">
            <v>4.20.25.30.020.110.00.000</v>
          </cell>
          <cell r="C1054" t="str">
            <v>420253002011000000</v>
          </cell>
          <cell r="H1054" t="str">
            <v>B070</v>
          </cell>
          <cell r="K1054" t="str">
            <v>Ruolo tecnico - T.INDETERMINATO - - Personale dirigente - Oneri sociali*</v>
          </cell>
          <cell r="L1054" t="str">
            <v>€.</v>
          </cell>
          <cell r="M1054">
            <v>0</v>
          </cell>
          <cell r="N1054">
            <v>0</v>
          </cell>
          <cell r="O1054">
            <v>0</v>
          </cell>
        </row>
        <row r="1055">
          <cell r="B1055" t="str">
            <v>4.20.25.30.020.210.00.000</v>
          </cell>
          <cell r="C1055" t="str">
            <v>420253002021000000</v>
          </cell>
          <cell r="H1055" t="str">
            <v>B070</v>
          </cell>
          <cell r="K1055" t="str">
            <v>Ruolo tecnico - T.INDETERMINATO - - Personale dirigente - Accantonamento a TFR</v>
          </cell>
          <cell r="L1055" t="str">
            <v>€.</v>
          </cell>
          <cell r="M1055">
            <v>0</v>
          </cell>
          <cell r="N1055">
            <v>0</v>
          </cell>
          <cell r="O1055">
            <v>0</v>
          </cell>
        </row>
        <row r="1056">
          <cell r="B1056" t="str">
            <v>4.20.25.30.020.220.00.000</v>
          </cell>
          <cell r="C1056" t="str">
            <v>420253002022000000</v>
          </cell>
          <cell r="H1056" t="str">
            <v>B070</v>
          </cell>
          <cell r="K1056" t="str">
            <v>Ruolo tecnico - T.INDETERMINATO - - Personale dirigente - Accantonamento trattamento quiescenza e simili</v>
          </cell>
          <cell r="L1056" t="str">
            <v>€.</v>
          </cell>
          <cell r="N1056">
            <v>0</v>
          </cell>
        </row>
        <row r="1057">
          <cell r="B1057" t="str">
            <v>4.20.25.30.020.800.00.000</v>
          </cell>
          <cell r="C1057" t="str">
            <v>420253002080000000</v>
          </cell>
          <cell r="H1057" t="str">
            <v>B070</v>
          </cell>
          <cell r="K1057" t="str">
            <v xml:space="preserve">Ruolo tecnico - T.INDETERMINATO - - Personale dirigente - Altri costi del Ruolo tecnico </v>
          </cell>
          <cell r="L1057" t="str">
            <v>€.</v>
          </cell>
          <cell r="M1057">
            <v>0</v>
          </cell>
          <cell r="N1057">
            <v>0</v>
          </cell>
          <cell r="O1057">
            <v>0</v>
          </cell>
        </row>
        <row r="1058">
          <cell r="B1058" t="str">
            <v>4.20.25.30.022.010.00.000</v>
          </cell>
          <cell r="C1058" t="str">
            <v>420253002201000000</v>
          </cell>
          <cell r="H1058" t="str">
            <v>B070</v>
          </cell>
          <cell r="K1058" t="str">
            <v>Ruolo tecnico - T.DETERMINATO - - Personale dirigente - Competenze fisse</v>
          </cell>
          <cell r="L1058" t="str">
            <v>€.</v>
          </cell>
          <cell r="M1058">
            <v>7</v>
          </cell>
          <cell r="N1058">
            <v>44</v>
          </cell>
          <cell r="O1058">
            <v>37</v>
          </cell>
          <cell r="Q1058">
            <v>11</v>
          </cell>
          <cell r="R1058">
            <v>11</v>
          </cell>
          <cell r="S1058">
            <v>11</v>
          </cell>
          <cell r="T1058">
            <v>11</v>
          </cell>
        </row>
        <row r="1059">
          <cell r="B1059" t="str">
            <v>4.20.25.30.022.020.00.000</v>
          </cell>
          <cell r="C1059" t="str">
            <v>420253002202000000</v>
          </cell>
          <cell r="H1059" t="str">
            <v>B070</v>
          </cell>
          <cell r="K1059" t="str">
            <v>Ruolo tecnico - T.DETERMINATO - - Personale dirigente - Straordinario</v>
          </cell>
          <cell r="L1059" t="str">
            <v>€.</v>
          </cell>
          <cell r="M1059">
            <v>0</v>
          </cell>
          <cell r="N1059">
            <v>0</v>
          </cell>
          <cell r="O1059">
            <v>0</v>
          </cell>
        </row>
        <row r="1060">
          <cell r="B1060" t="str">
            <v>4.20.25.30.022.025.00.000</v>
          </cell>
          <cell r="C1060" t="str">
            <v>420253002202500000</v>
          </cell>
          <cell r="H1060" t="str">
            <v>B070</v>
          </cell>
          <cell r="K1060" t="str">
            <v>Ruolo tecnico - T.DETERMINATO - - Personale dirigente - Retr. Posizione</v>
          </cell>
          <cell r="L1060" t="str">
            <v>€.</v>
          </cell>
          <cell r="M1060">
            <v>0</v>
          </cell>
          <cell r="N1060">
            <v>1</v>
          </cell>
          <cell r="O1060">
            <v>1</v>
          </cell>
          <cell r="Q1060">
            <v>1</v>
          </cell>
        </row>
        <row r="1061">
          <cell r="B1061" t="str">
            <v>4.20.25.30.022.030.00.000</v>
          </cell>
          <cell r="C1061" t="str">
            <v>420253002203000000</v>
          </cell>
          <cell r="H1061" t="str">
            <v>B070</v>
          </cell>
          <cell r="K1061" t="str">
            <v>Ruolo tecnico - T.DETERMINATO - - Personale dirigente - Indennità varie</v>
          </cell>
          <cell r="L1061" t="str">
            <v>€.</v>
          </cell>
          <cell r="M1061">
            <v>0</v>
          </cell>
          <cell r="N1061">
            <v>0</v>
          </cell>
          <cell r="O1061">
            <v>0</v>
          </cell>
        </row>
        <row r="1062">
          <cell r="B1062" t="str">
            <v>4.20.25.30.022.040.00.000</v>
          </cell>
          <cell r="C1062" t="str">
            <v>420253002204000000</v>
          </cell>
          <cell r="H1062" t="str">
            <v>B070</v>
          </cell>
          <cell r="K1062" t="str">
            <v>Ruolo tecnico - T.DETERMINATO - - Personale dirigente - Competenze Ruolo tecnico - Personale comandato</v>
          </cell>
          <cell r="L1062" t="str">
            <v>€.</v>
          </cell>
          <cell r="M1062">
            <v>0</v>
          </cell>
          <cell r="N1062">
            <v>0</v>
          </cell>
          <cell r="O1062">
            <v>0</v>
          </cell>
        </row>
        <row r="1063">
          <cell r="B1063" t="str">
            <v>4.20.25.30.022.050.00.000</v>
          </cell>
          <cell r="C1063" t="str">
            <v>420253002205000000</v>
          </cell>
          <cell r="H1063" t="str">
            <v>B070</v>
          </cell>
          <cell r="K1063" t="str">
            <v>Ruolo tecnico - T.DETERMINATO - - Personale dirigente - Incentivazione (retribuzione di risultato)</v>
          </cell>
          <cell r="L1063" t="str">
            <v>€.</v>
          </cell>
          <cell r="M1063">
            <v>0</v>
          </cell>
          <cell r="N1063">
            <v>3</v>
          </cell>
          <cell r="O1063">
            <v>3</v>
          </cell>
          <cell r="Q1063">
            <v>1</v>
          </cell>
          <cell r="R1063">
            <v>1</v>
          </cell>
          <cell r="S1063">
            <v>1</v>
          </cell>
        </row>
        <row r="1064">
          <cell r="B1064" t="str">
            <v>4.20.25.30.022.060.00.000</v>
          </cell>
          <cell r="C1064" t="str">
            <v>420253002206000000</v>
          </cell>
          <cell r="H1064" t="str">
            <v>B070</v>
          </cell>
          <cell r="K1064" t="str">
            <v>Ruolo tecnico - T.DETERMINATO - - Personale dirigente - Risorse aggiuntive regionali</v>
          </cell>
          <cell r="L1064" t="str">
            <v>€.</v>
          </cell>
          <cell r="M1064">
            <v>0</v>
          </cell>
          <cell r="N1064">
            <v>1</v>
          </cell>
          <cell r="O1064">
            <v>1</v>
          </cell>
          <cell r="T1064">
            <v>1</v>
          </cell>
        </row>
        <row r="1065">
          <cell r="B1065" t="str">
            <v>4.20.25.30.022.070.00.000</v>
          </cell>
          <cell r="C1065" t="str">
            <v>420253002207000000</v>
          </cell>
          <cell r="H1065" t="str">
            <v>B070</v>
          </cell>
          <cell r="K1065" t="str">
            <v>Ruolo tecnico - T.DETERMINATO - - Personale dirigente - Accantonamento per ferie maturate e non godute</v>
          </cell>
          <cell r="L1065" t="str">
            <v>€.</v>
          </cell>
          <cell r="N1065">
            <v>0</v>
          </cell>
        </row>
        <row r="1066">
          <cell r="B1066" t="str">
            <v>4.20.25.30.022.110.00.000</v>
          </cell>
          <cell r="C1066" t="str">
            <v>420253002211000000</v>
          </cell>
          <cell r="H1066" t="str">
            <v>B070</v>
          </cell>
          <cell r="K1066" t="str">
            <v>Ruolo tecnico - T.DETERMINATO - - Personale dirigente - Oneri sociali*</v>
          </cell>
          <cell r="L1066" t="str">
            <v>€.</v>
          </cell>
          <cell r="M1066">
            <v>2</v>
          </cell>
          <cell r="N1066">
            <v>13</v>
          </cell>
          <cell r="O1066">
            <v>11</v>
          </cell>
          <cell r="Q1066">
            <v>3</v>
          </cell>
          <cell r="R1066">
            <v>3</v>
          </cell>
          <cell r="S1066">
            <v>3</v>
          </cell>
          <cell r="T1066">
            <v>4</v>
          </cell>
        </row>
        <row r="1067">
          <cell r="B1067" t="str">
            <v>4.20.25.30.022.210.00.000</v>
          </cell>
          <cell r="C1067" t="str">
            <v>420253002221000000</v>
          </cell>
          <cell r="H1067" t="str">
            <v>B070</v>
          </cell>
          <cell r="K1067" t="str">
            <v>Ruolo tecnico - T.DETERMINATO - - Personale dirigente - Accantonamento a TFR</v>
          </cell>
          <cell r="L1067" t="str">
            <v>€.</v>
          </cell>
          <cell r="M1067">
            <v>0</v>
          </cell>
          <cell r="N1067">
            <v>0</v>
          </cell>
          <cell r="O1067">
            <v>0</v>
          </cell>
        </row>
        <row r="1068">
          <cell r="B1068" t="str">
            <v>4.20.25.30.022.220.00.000</v>
          </cell>
          <cell r="C1068" t="str">
            <v>420253002222000000</v>
          </cell>
          <cell r="H1068" t="str">
            <v>B070</v>
          </cell>
          <cell r="K1068" t="str">
            <v>Ruolo tecnico - T.DETERMINATO - - Personale dirigente - Accantonamento trattamento quiescenza e simili</v>
          </cell>
          <cell r="L1068" t="str">
            <v>€.</v>
          </cell>
          <cell r="N1068">
            <v>0</v>
          </cell>
        </row>
        <row r="1069">
          <cell r="B1069" t="str">
            <v>4.20.25.30.022.800.00.000</v>
          </cell>
          <cell r="C1069" t="str">
            <v>420253002280000000</v>
          </cell>
          <cell r="H1069" t="str">
            <v>B070</v>
          </cell>
          <cell r="K1069" t="str">
            <v xml:space="preserve">Ruolo tecnico - T.DETERMINATO - - Personale dirigente - Altri costi del Ruolo tecnico </v>
          </cell>
          <cell r="L1069" t="str">
            <v>€.</v>
          </cell>
          <cell r="M1069">
            <v>0</v>
          </cell>
          <cell r="N1069">
            <v>0</v>
          </cell>
          <cell r="O1069">
            <v>0</v>
          </cell>
        </row>
        <row r="1070">
          <cell r="B1070" t="str">
            <v>4.20.25.30.024.010.00.000</v>
          </cell>
          <cell r="C1070" t="str">
            <v>420253002401000000</v>
          </cell>
          <cell r="H1070" t="str">
            <v>B070</v>
          </cell>
          <cell r="K1070" t="str">
            <v>Ruolo tecnico - ALTRO - - Personale dirigente - Competenze fisse</v>
          </cell>
          <cell r="L1070" t="str">
            <v>€.</v>
          </cell>
          <cell r="N1070">
            <v>0</v>
          </cell>
        </row>
        <row r="1071">
          <cell r="B1071" t="str">
            <v>4.20.25.30.024.020.00.000</v>
          </cell>
          <cell r="C1071" t="str">
            <v>420253002402000000</v>
          </cell>
          <cell r="H1071" t="str">
            <v>B070</v>
          </cell>
          <cell r="K1071" t="str">
            <v>Ruolo tecnico - ALTRO - - Personale dirigente - Straordinario</v>
          </cell>
          <cell r="L1071" t="str">
            <v>€.</v>
          </cell>
          <cell r="N1071">
            <v>0</v>
          </cell>
        </row>
        <row r="1072">
          <cell r="B1072" t="str">
            <v>4.20.25.30.024.025.00.000</v>
          </cell>
          <cell r="C1072" t="str">
            <v>420253002402500000</v>
          </cell>
          <cell r="H1072" t="str">
            <v>B070</v>
          </cell>
          <cell r="K1072" t="str">
            <v>Ruolo tecnico - ALTRO - - Personale dirigente - Retr. Posizione</v>
          </cell>
          <cell r="L1072" t="str">
            <v>€.</v>
          </cell>
          <cell r="N1072">
            <v>0</v>
          </cell>
        </row>
        <row r="1073">
          <cell r="B1073" t="str">
            <v>4.20.25.30.024.030.00.000</v>
          </cell>
          <cell r="C1073" t="str">
            <v>420253002403000000</v>
          </cell>
          <cell r="H1073" t="str">
            <v>B070</v>
          </cell>
          <cell r="K1073" t="str">
            <v>Ruolo tecnico - ALTRO - - Personale dirigente - Indennità varie</v>
          </cell>
          <cell r="L1073" t="str">
            <v>€.</v>
          </cell>
          <cell r="N1073">
            <v>0</v>
          </cell>
        </row>
        <row r="1074">
          <cell r="B1074" t="str">
            <v>4.20.25.30.024.040.00.000</v>
          </cell>
          <cell r="C1074" t="str">
            <v>420253002404000000</v>
          </cell>
          <cell r="H1074" t="str">
            <v>B070</v>
          </cell>
          <cell r="K1074" t="str">
            <v>Ruolo tecnico - ALTRO - - Personale dirigente - Competenze Ruolo tecnico - Personale comandato</v>
          </cell>
          <cell r="L1074" t="str">
            <v>€.</v>
          </cell>
          <cell r="N1074">
            <v>0</v>
          </cell>
        </row>
        <row r="1075">
          <cell r="B1075" t="str">
            <v>4.20.25.30.024.050.00.000</v>
          </cell>
          <cell r="C1075" t="str">
            <v>420253002405000000</v>
          </cell>
          <cell r="H1075" t="str">
            <v>B070</v>
          </cell>
          <cell r="K1075" t="str">
            <v>Ruolo tecnico - ALTRO - - Personale dirigente - Incentivazione (retribuzione di risultato)</v>
          </cell>
          <cell r="L1075" t="str">
            <v>€.</v>
          </cell>
          <cell r="N1075">
            <v>0</v>
          </cell>
        </row>
        <row r="1076">
          <cell r="B1076" t="str">
            <v>4.20.25.30.024.060.00.000</v>
          </cell>
          <cell r="C1076" t="str">
            <v>420253002406000000</v>
          </cell>
          <cell r="H1076" t="str">
            <v>B070</v>
          </cell>
          <cell r="K1076" t="str">
            <v>Ruolo tecnico - ALTRO - - Personale dirigente - Risorse aggiuntive regionali</v>
          </cell>
          <cell r="L1076" t="str">
            <v>€.</v>
          </cell>
          <cell r="N1076">
            <v>0</v>
          </cell>
        </row>
        <row r="1077">
          <cell r="B1077" t="str">
            <v>4.20.25.30.024.070.00.000</v>
          </cell>
          <cell r="C1077" t="str">
            <v>420253002407000000</v>
          </cell>
          <cell r="H1077" t="str">
            <v>B070</v>
          </cell>
          <cell r="K1077" t="str">
            <v>Ruolo tecnico - ALTRO - - Personale dirigente - Accantonamento per ferie maturate e non godute</v>
          </cell>
          <cell r="L1077" t="str">
            <v>€.</v>
          </cell>
          <cell r="N1077">
            <v>0</v>
          </cell>
        </row>
        <row r="1078">
          <cell r="B1078" t="str">
            <v>4.20.25.30.024.110.00.000</v>
          </cell>
          <cell r="C1078" t="str">
            <v>420253002411000000</v>
          </cell>
          <cell r="H1078" t="str">
            <v>B070</v>
          </cell>
          <cell r="K1078" t="str">
            <v>Ruolo tecnico - ALTRO - - Personale dirigente - Oneri sociali*</v>
          </cell>
          <cell r="L1078" t="str">
            <v>€.</v>
          </cell>
          <cell r="N1078">
            <v>0</v>
          </cell>
        </row>
        <row r="1079">
          <cell r="B1079" t="str">
            <v>4.20.25.30.024.210.00.000</v>
          </cell>
          <cell r="C1079" t="str">
            <v>420253002421000000</v>
          </cell>
          <cell r="H1079" t="str">
            <v>B070</v>
          </cell>
          <cell r="K1079" t="str">
            <v>Ruolo tecnico - ALTRO - - Personale dirigente - Accantonamento a TFR</v>
          </cell>
          <cell r="L1079" t="str">
            <v>€.</v>
          </cell>
          <cell r="N1079">
            <v>0</v>
          </cell>
        </row>
        <row r="1080">
          <cell r="B1080" t="str">
            <v>4.20.25.30.024.220.00.000</v>
          </cell>
          <cell r="C1080" t="str">
            <v>420253002422000000</v>
          </cell>
          <cell r="H1080" t="str">
            <v>B070</v>
          </cell>
          <cell r="K1080" t="str">
            <v>Ruolo tecnico - ALTRO - - Personale dirigente - Accantonamento trattamento quiescenza e simili</v>
          </cell>
          <cell r="L1080" t="str">
            <v>€.</v>
          </cell>
          <cell r="N1080">
            <v>0</v>
          </cell>
        </row>
        <row r="1081">
          <cell r="B1081" t="str">
            <v>4.20.25.30.024.800.00.000</v>
          </cell>
          <cell r="C1081" t="str">
            <v>420253002480000000</v>
          </cell>
          <cell r="H1081" t="str">
            <v>B070</v>
          </cell>
          <cell r="K1081" t="str">
            <v xml:space="preserve">Ruolo tecnico - ALTRO - - Personale dirigente - Altri costi del Ruolo tecnico </v>
          </cell>
          <cell r="L1081" t="str">
            <v>€.</v>
          </cell>
          <cell r="N1081">
            <v>0</v>
          </cell>
        </row>
        <row r="1082">
          <cell r="B1082" t="str">
            <v>4.20.25.30.110.010.00.000</v>
          </cell>
          <cell r="C1082" t="str">
            <v>420253011001000000</v>
          </cell>
          <cell r="H1082" t="str">
            <v>B070</v>
          </cell>
          <cell r="K1082" t="str">
            <v>Ruolo tecnico - T.INDETERMINATO - - Personale comparto - Competenze fisse</v>
          </cell>
          <cell r="L1082" t="str">
            <v>€.</v>
          </cell>
          <cell r="M1082">
            <v>4837</v>
          </cell>
          <cell r="N1082">
            <v>4713</v>
          </cell>
          <cell r="O1082">
            <v>-124</v>
          </cell>
          <cell r="Q1082">
            <v>1178</v>
          </cell>
          <cell r="R1082">
            <v>1178</v>
          </cell>
          <cell r="S1082">
            <v>1178</v>
          </cell>
          <cell r="T1082">
            <v>1179</v>
          </cell>
        </row>
        <row r="1083">
          <cell r="B1083" t="str">
            <v>4.20.25.30.110.020.00.000</v>
          </cell>
          <cell r="C1083" t="str">
            <v>420253011002000000</v>
          </cell>
          <cell r="H1083" t="str">
            <v>B070</v>
          </cell>
          <cell r="K1083" t="str">
            <v>Ruolo tecnico - T.INDETERMINATO - - Personale comparto - Straordinario</v>
          </cell>
          <cell r="L1083" t="str">
            <v>€.</v>
          </cell>
          <cell r="M1083">
            <v>62</v>
          </cell>
          <cell r="N1083">
            <v>62</v>
          </cell>
          <cell r="O1083">
            <v>0</v>
          </cell>
          <cell r="Q1083">
            <v>16</v>
          </cell>
          <cell r="R1083">
            <v>16</v>
          </cell>
          <cell r="S1083">
            <v>15</v>
          </cell>
          <cell r="T1083">
            <v>15</v>
          </cell>
        </row>
        <row r="1084">
          <cell r="B1084" t="str">
            <v>4.20.25.30.110.030.00.000</v>
          </cell>
          <cell r="C1084" t="str">
            <v>420253011003000000</v>
          </cell>
          <cell r="H1084" t="str">
            <v>B070</v>
          </cell>
          <cell r="K1084" t="str">
            <v>Ruolo tecnico - T.INDETERMINATO - - Personale comparto - Indennità varie</v>
          </cell>
          <cell r="L1084" t="str">
            <v>€.</v>
          </cell>
          <cell r="M1084">
            <v>247</v>
          </cell>
          <cell r="N1084">
            <v>247</v>
          </cell>
          <cell r="O1084">
            <v>0</v>
          </cell>
          <cell r="Q1084">
            <v>62</v>
          </cell>
          <cell r="R1084">
            <v>62</v>
          </cell>
          <cell r="S1084">
            <v>62</v>
          </cell>
          <cell r="T1084">
            <v>61</v>
          </cell>
        </row>
        <row r="1085">
          <cell r="B1085" t="str">
            <v>4.20.25.30.110.035.00.000</v>
          </cell>
          <cell r="C1085" t="str">
            <v>420253011003500000</v>
          </cell>
          <cell r="H1085" t="str">
            <v>B070</v>
          </cell>
          <cell r="K1085" t="str">
            <v>Ruolo tecnico - T.INDETERMINATO - - Personale comparto - Incentivazione alla produttività collettiva</v>
          </cell>
          <cell r="L1085" t="str">
            <v>€.</v>
          </cell>
          <cell r="M1085">
            <v>110</v>
          </cell>
          <cell r="N1085">
            <v>110</v>
          </cell>
          <cell r="O1085">
            <v>0</v>
          </cell>
          <cell r="Q1085">
            <v>28</v>
          </cell>
          <cell r="R1085">
            <v>28</v>
          </cell>
          <cell r="S1085">
            <v>27</v>
          </cell>
          <cell r="T1085">
            <v>27</v>
          </cell>
        </row>
        <row r="1086">
          <cell r="B1086" t="str">
            <v>4.20.25.30.110.040.00.000</v>
          </cell>
          <cell r="C1086" t="str">
            <v>420253011004000000</v>
          </cell>
          <cell r="H1086" t="str">
            <v>B070</v>
          </cell>
          <cell r="K1086" t="str">
            <v>Ruolo tecnico - T.INDETERMINATO - - Personale comparto - Competenze Ruolo tecnico -  Personale comandato</v>
          </cell>
          <cell r="L1086" t="str">
            <v>€.</v>
          </cell>
          <cell r="M1086">
            <v>0</v>
          </cell>
          <cell r="N1086">
            <v>0</v>
          </cell>
          <cell r="O1086">
            <v>0</v>
          </cell>
        </row>
        <row r="1087">
          <cell r="B1087" t="str">
            <v>4.20.25.30.110.050.00.000</v>
          </cell>
          <cell r="C1087" t="str">
            <v>420253011005000000</v>
          </cell>
          <cell r="H1087" t="str">
            <v>B070</v>
          </cell>
          <cell r="K1087" t="str">
            <v>Ruolo tecnico - T.INDETERMINATO - - Personale comparto - Risorse aggiuntive regionali</v>
          </cell>
          <cell r="L1087" t="str">
            <v>€.</v>
          </cell>
          <cell r="M1087">
            <v>135</v>
          </cell>
          <cell r="N1087">
            <v>135</v>
          </cell>
          <cell r="O1087">
            <v>0</v>
          </cell>
          <cell r="Q1087">
            <v>34</v>
          </cell>
          <cell r="R1087">
            <v>34</v>
          </cell>
          <cell r="S1087">
            <v>34</v>
          </cell>
          <cell r="T1087">
            <v>33</v>
          </cell>
        </row>
        <row r="1088">
          <cell r="B1088" t="str">
            <v>4.20.25.30.110.060.00.000</v>
          </cell>
          <cell r="C1088" t="str">
            <v>420253011006000000</v>
          </cell>
          <cell r="H1088" t="str">
            <v>B070</v>
          </cell>
          <cell r="K1088" t="str">
            <v>Ruolo tecnico - T.INDETERMINATO - - Personale comparto - Accantonamento per ferie maturate e non godute</v>
          </cell>
          <cell r="L1088" t="str">
            <v>€.</v>
          </cell>
          <cell r="N1088">
            <v>0</v>
          </cell>
        </row>
        <row r="1089">
          <cell r="B1089" t="str">
            <v>4.20.25.30.110.110.00.000</v>
          </cell>
          <cell r="C1089" t="str">
            <v>420253011011000000</v>
          </cell>
          <cell r="H1089" t="str">
            <v>B070</v>
          </cell>
          <cell r="K1089" t="str">
            <v>Ruolo tecnico - T.INDETERMINATO - - Personale comparto - Oneri sociali*</v>
          </cell>
          <cell r="L1089" t="str">
            <v>€.</v>
          </cell>
          <cell r="M1089">
            <v>1450</v>
          </cell>
          <cell r="N1089">
            <v>1418</v>
          </cell>
          <cell r="O1089">
            <v>-32</v>
          </cell>
          <cell r="Q1089">
            <v>355</v>
          </cell>
          <cell r="R1089">
            <v>355</v>
          </cell>
          <cell r="S1089">
            <v>354</v>
          </cell>
          <cell r="T1089">
            <v>354</v>
          </cell>
        </row>
        <row r="1090">
          <cell r="B1090" t="str">
            <v>4.20.25.30.110.210.00.000</v>
          </cell>
          <cell r="C1090" t="str">
            <v>420253011021000000</v>
          </cell>
          <cell r="H1090" t="str">
            <v>B070</v>
          </cell>
          <cell r="K1090" t="str">
            <v>Ruolo tecnico - T.INDETERMINATO - - Personale comparto - Accantonamento a TFR</v>
          </cell>
          <cell r="L1090" t="str">
            <v>€.</v>
          </cell>
          <cell r="M1090">
            <v>0</v>
          </cell>
          <cell r="N1090">
            <v>0</v>
          </cell>
          <cell r="O1090">
            <v>0</v>
          </cell>
        </row>
        <row r="1091">
          <cell r="B1091" t="str">
            <v>4.20.25.30.110.220.00.000</v>
          </cell>
          <cell r="C1091" t="str">
            <v>420253011022000000</v>
          </cell>
          <cell r="H1091" t="str">
            <v>B070</v>
          </cell>
          <cell r="K1091" t="str">
            <v>Ruolo tecnico - T.INDETERMINATO - - Personale comparto - Accantonamento trattamento quiescenza e simili</v>
          </cell>
          <cell r="L1091" t="str">
            <v>€.</v>
          </cell>
          <cell r="N1091">
            <v>0</v>
          </cell>
        </row>
        <row r="1092">
          <cell r="B1092" t="str">
            <v>4.20.25.30.110.800.00.000</v>
          </cell>
          <cell r="C1092" t="str">
            <v>420253011080000000</v>
          </cell>
          <cell r="H1092" t="str">
            <v>B070</v>
          </cell>
          <cell r="K1092" t="str">
            <v>Ruolo tecnico - T.INDETERMINATO - - Personale comparto - Altri costi del personale</v>
          </cell>
          <cell r="L1092" t="str">
            <v>€.</v>
          </cell>
          <cell r="M1092">
            <v>0</v>
          </cell>
          <cell r="N1092">
            <v>0</v>
          </cell>
          <cell r="O1092">
            <v>0</v>
          </cell>
        </row>
        <row r="1093">
          <cell r="B1093" t="str">
            <v>4.20.25.30.112.010.00.000</v>
          </cell>
          <cell r="C1093" t="str">
            <v>420253011201000000</v>
          </cell>
          <cell r="H1093" t="str">
            <v>B070</v>
          </cell>
          <cell r="K1093" t="str">
            <v>Ruolo tecnico - T.DETERMINATO - - Personale comparto - Competenze fisse</v>
          </cell>
          <cell r="L1093" t="str">
            <v>€.</v>
          </cell>
          <cell r="M1093">
            <v>91</v>
          </cell>
          <cell r="N1093">
            <v>178</v>
          </cell>
          <cell r="O1093">
            <v>87</v>
          </cell>
          <cell r="Q1093">
            <v>45</v>
          </cell>
          <cell r="R1093">
            <v>45</v>
          </cell>
          <cell r="S1093">
            <v>44</v>
          </cell>
          <cell r="T1093">
            <v>44</v>
          </cell>
        </row>
        <row r="1094">
          <cell r="B1094" t="str">
            <v>4.20.25.30.112.020.00.000</v>
          </cell>
          <cell r="C1094" t="str">
            <v>420253011202000000</v>
          </cell>
          <cell r="H1094" t="str">
            <v>B070</v>
          </cell>
          <cell r="K1094" t="str">
            <v>Ruolo tecnico - T.DETERMINATO - - Personale comparto - Straordinario</v>
          </cell>
          <cell r="L1094" t="str">
            <v>€.</v>
          </cell>
          <cell r="M1094">
            <v>4</v>
          </cell>
          <cell r="N1094">
            <v>4</v>
          </cell>
          <cell r="O1094">
            <v>0</v>
          </cell>
          <cell r="Q1094">
            <v>1</v>
          </cell>
          <cell r="R1094">
            <v>1</v>
          </cell>
          <cell r="S1094">
            <v>1</v>
          </cell>
          <cell r="T1094">
            <v>1</v>
          </cell>
        </row>
        <row r="1095">
          <cell r="B1095" t="str">
            <v>4.20.25.30.112.030.00.000</v>
          </cell>
          <cell r="C1095" t="str">
            <v>420253011203000000</v>
          </cell>
          <cell r="H1095" t="str">
            <v>B070</v>
          </cell>
          <cell r="K1095" t="str">
            <v>Ruolo tecnico - T.DETERMINATO - - Personale comparto - Indennità varie</v>
          </cell>
          <cell r="L1095" t="str">
            <v>€.</v>
          </cell>
          <cell r="M1095">
            <v>10</v>
          </cell>
          <cell r="N1095">
            <v>10</v>
          </cell>
          <cell r="O1095">
            <v>0</v>
          </cell>
          <cell r="Q1095">
            <v>2</v>
          </cell>
          <cell r="R1095">
            <v>3</v>
          </cell>
          <cell r="S1095">
            <v>2</v>
          </cell>
          <cell r="T1095">
            <v>3</v>
          </cell>
        </row>
        <row r="1096">
          <cell r="B1096" t="str">
            <v>4.20.25.30.112.035.00.000</v>
          </cell>
          <cell r="C1096" t="str">
            <v>420253011203500000</v>
          </cell>
          <cell r="H1096" t="str">
            <v>B070</v>
          </cell>
          <cell r="K1096" t="str">
            <v>Ruolo tecnico - T.DETERMINATO - - Personale comparto - Incentivazione alla produttività collettiva</v>
          </cell>
          <cell r="L1096" t="str">
            <v>€.</v>
          </cell>
          <cell r="M1096">
            <v>3</v>
          </cell>
          <cell r="N1096">
            <v>3</v>
          </cell>
          <cell r="O1096">
            <v>0</v>
          </cell>
          <cell r="Q1096">
            <v>1</v>
          </cell>
          <cell r="R1096">
            <v>1</v>
          </cell>
          <cell r="T1096">
            <v>1</v>
          </cell>
        </row>
        <row r="1097">
          <cell r="B1097" t="str">
            <v>4.20.25.30.112.040.00.000</v>
          </cell>
          <cell r="C1097" t="str">
            <v>420253011204000000</v>
          </cell>
          <cell r="H1097" t="str">
            <v>B070</v>
          </cell>
          <cell r="K1097" t="str">
            <v>Ruolo tecnico - T.DETERMINATO - - Personale comparto - Competenze Ruolo tecnico -  Personale comandato</v>
          </cell>
          <cell r="L1097" t="str">
            <v>€.</v>
          </cell>
          <cell r="M1097">
            <v>0</v>
          </cell>
          <cell r="N1097">
            <v>0</v>
          </cell>
          <cell r="O1097">
            <v>0</v>
          </cell>
        </row>
        <row r="1098">
          <cell r="B1098" t="str">
            <v>4.20.25.30.112.050.00.000</v>
          </cell>
          <cell r="C1098" t="str">
            <v>420253011205000000</v>
          </cell>
          <cell r="H1098" t="str">
            <v>B070</v>
          </cell>
          <cell r="K1098" t="str">
            <v>Ruolo tecnico - T.DETERMINATO - - Personale comparto - Risorse aggiuntive regionali</v>
          </cell>
          <cell r="L1098" t="str">
            <v>€.</v>
          </cell>
          <cell r="M1098">
            <v>6</v>
          </cell>
          <cell r="N1098">
            <v>6</v>
          </cell>
          <cell r="O1098">
            <v>0</v>
          </cell>
          <cell r="Q1098">
            <v>2</v>
          </cell>
          <cell r="R1098">
            <v>2</v>
          </cell>
          <cell r="S1098">
            <v>1</v>
          </cell>
          <cell r="T1098">
            <v>1</v>
          </cell>
        </row>
        <row r="1099">
          <cell r="B1099" t="str">
            <v>4.20.25.30.112.060.00.000</v>
          </cell>
          <cell r="C1099" t="str">
            <v>420253011206000000</v>
          </cell>
          <cell r="H1099" t="str">
            <v>B070</v>
          </cell>
          <cell r="K1099" t="str">
            <v>Ruolo tecnico - T.DETERMINATO - - Personale comparto - Accantonamento per ferie maturate e non godute</v>
          </cell>
          <cell r="L1099" t="str">
            <v>€.</v>
          </cell>
          <cell r="N1099">
            <v>0</v>
          </cell>
        </row>
        <row r="1100">
          <cell r="B1100" t="str">
            <v>4.20.25.30.112.110.00.000</v>
          </cell>
          <cell r="C1100" t="str">
            <v>420253011211000000</v>
          </cell>
          <cell r="H1100" t="str">
            <v>B070</v>
          </cell>
          <cell r="K1100" t="str">
            <v>Ruolo tecnico - T.DETERMINATO - - Personale comparto - Oneri sociali*</v>
          </cell>
          <cell r="L1100" t="str">
            <v>€.</v>
          </cell>
          <cell r="M1100">
            <v>34</v>
          </cell>
          <cell r="N1100">
            <v>55</v>
          </cell>
          <cell r="O1100">
            <v>21</v>
          </cell>
          <cell r="Q1100">
            <v>14</v>
          </cell>
          <cell r="R1100">
            <v>14</v>
          </cell>
          <cell r="S1100">
            <v>14</v>
          </cell>
          <cell r="T1100">
            <v>13</v>
          </cell>
        </row>
        <row r="1101">
          <cell r="B1101" t="str">
            <v>4.20.25.30.112.210.00.000</v>
          </cell>
          <cell r="C1101" t="str">
            <v>420253011221000000</v>
          </cell>
          <cell r="H1101" t="str">
            <v>B070</v>
          </cell>
          <cell r="K1101" t="str">
            <v>Ruolo tecnico - T.DETERMINATO - - Personale comparto - Accantonamento a TFR</v>
          </cell>
          <cell r="L1101" t="str">
            <v>€.</v>
          </cell>
          <cell r="M1101">
            <v>0</v>
          </cell>
          <cell r="N1101">
            <v>0</v>
          </cell>
          <cell r="O1101">
            <v>0</v>
          </cell>
        </row>
        <row r="1102">
          <cell r="B1102" t="str">
            <v>4.20.25.30.112.220.00.000</v>
          </cell>
          <cell r="C1102" t="str">
            <v>420253011222000000</v>
          </cell>
          <cell r="H1102" t="str">
            <v>B070</v>
          </cell>
          <cell r="K1102" t="str">
            <v>Ruolo tecnico - T.DETERMINATO - - Personale comparto - Accantonamento trattamento quiescenza e simili</v>
          </cell>
          <cell r="L1102" t="str">
            <v>€.</v>
          </cell>
          <cell r="N1102">
            <v>0</v>
          </cell>
        </row>
        <row r="1103">
          <cell r="B1103" t="str">
            <v>4.20.25.30.112.800.00.000</v>
          </cell>
          <cell r="C1103" t="str">
            <v>420253011280000000</v>
          </cell>
          <cell r="H1103" t="str">
            <v>B070</v>
          </cell>
          <cell r="K1103" t="str">
            <v>Ruolo tecnico - T.DETERMINATO - - Personale comparto - Altri costi del personale</v>
          </cell>
          <cell r="L1103" t="str">
            <v>€.</v>
          </cell>
          <cell r="M1103">
            <v>0</v>
          </cell>
          <cell r="N1103">
            <v>0</v>
          </cell>
          <cell r="O1103">
            <v>0</v>
          </cell>
        </row>
        <row r="1104">
          <cell r="B1104" t="str">
            <v>4.20.25.30.114.010.00.000</v>
          </cell>
          <cell r="C1104" t="str">
            <v>420253011401000000</v>
          </cell>
          <cell r="H1104" t="str">
            <v>B070</v>
          </cell>
          <cell r="K1104" t="str">
            <v>Ruolo tecnico - ALTRO - - Personale comparto - Competenze fisse</v>
          </cell>
          <cell r="L1104" t="str">
            <v>€.</v>
          </cell>
          <cell r="M1104">
            <v>0</v>
          </cell>
          <cell r="N1104">
            <v>0</v>
          </cell>
          <cell r="O1104">
            <v>0</v>
          </cell>
        </row>
        <row r="1105">
          <cell r="B1105" t="str">
            <v>4.20.25.30.114.020.00.000</v>
          </cell>
          <cell r="C1105" t="str">
            <v>420253011402000000</v>
          </cell>
          <cell r="H1105" t="str">
            <v>B070</v>
          </cell>
          <cell r="K1105" t="str">
            <v>Ruolo tecnico - ALTRO - - Personale comparto - Straordinario</v>
          </cell>
          <cell r="L1105" t="str">
            <v>€.</v>
          </cell>
          <cell r="N1105">
            <v>0</v>
          </cell>
        </row>
        <row r="1106">
          <cell r="B1106" t="str">
            <v>4.20.25.30.114.030.00.000</v>
          </cell>
          <cell r="C1106" t="str">
            <v>420253011403000000</v>
          </cell>
          <cell r="H1106" t="str">
            <v>B070</v>
          </cell>
          <cell r="K1106" t="str">
            <v>Ruolo tecnico - ALTRO - - Personale comparto - Indennità varie</v>
          </cell>
          <cell r="L1106" t="str">
            <v>€.</v>
          </cell>
          <cell r="N1106">
            <v>0</v>
          </cell>
        </row>
        <row r="1107">
          <cell r="B1107" t="str">
            <v>4.20.25.30.114.035.00.000</v>
          </cell>
          <cell r="C1107" t="str">
            <v>420253011403500000</v>
          </cell>
          <cell r="H1107" t="str">
            <v>B070</v>
          </cell>
          <cell r="K1107" t="str">
            <v>Ruolo tecnico - ALTRO - - Personale comparto - Incentivazione alla produttività collettiva</v>
          </cell>
          <cell r="L1107" t="str">
            <v>€.</v>
          </cell>
          <cell r="M1107">
            <v>0</v>
          </cell>
          <cell r="N1107">
            <v>0</v>
          </cell>
          <cell r="O1107">
            <v>0</v>
          </cell>
        </row>
        <row r="1108">
          <cell r="B1108" t="str">
            <v>4.20.25.30.114.040.00.000</v>
          </cell>
          <cell r="C1108" t="str">
            <v>420253011404000000</v>
          </cell>
          <cell r="H1108" t="str">
            <v>B070</v>
          </cell>
          <cell r="K1108" t="str">
            <v>Ruolo tecnico - ALTRO - - Personale comparto - Competenze Ruolo tecnico - Personale comandato</v>
          </cell>
          <cell r="L1108" t="str">
            <v>€.</v>
          </cell>
          <cell r="N1108">
            <v>0</v>
          </cell>
        </row>
        <row r="1109">
          <cell r="B1109" t="str">
            <v>4.20.25.30.114.050.00.000</v>
          </cell>
          <cell r="C1109" t="str">
            <v>420253011405000000</v>
          </cell>
          <cell r="H1109" t="str">
            <v>B070</v>
          </cell>
          <cell r="K1109" t="str">
            <v>Ruolo tecnico - ALTRO - - Personale comparto - Risorse aggiuntive regionali</v>
          </cell>
          <cell r="L1109" t="str">
            <v>€.</v>
          </cell>
          <cell r="M1109">
            <v>0</v>
          </cell>
          <cell r="N1109">
            <v>0</v>
          </cell>
          <cell r="O1109">
            <v>0</v>
          </cell>
        </row>
        <row r="1110">
          <cell r="B1110" t="str">
            <v>4.20.25.30.114.060.00.000</v>
          </cell>
          <cell r="C1110" t="str">
            <v>420253011406000000</v>
          </cell>
          <cell r="H1110" t="str">
            <v>B070</v>
          </cell>
          <cell r="K1110" t="str">
            <v>Ruolo tecnico - ALTRO - - Personale comparto - Accantonamento per ferie maturate e non godute</v>
          </cell>
          <cell r="L1110" t="str">
            <v>€.</v>
          </cell>
          <cell r="N1110">
            <v>0</v>
          </cell>
        </row>
        <row r="1111">
          <cell r="B1111" t="str">
            <v>4.20.25.30.114.110.00.000</v>
          </cell>
          <cell r="C1111" t="str">
            <v>420253011411000000</v>
          </cell>
          <cell r="H1111" t="str">
            <v>B070</v>
          </cell>
          <cell r="K1111" t="str">
            <v>Ruolo tecnico - ALTRO - - Personale comparto - Oneri sociali*</v>
          </cell>
          <cell r="L1111" t="str">
            <v>€.</v>
          </cell>
          <cell r="M1111">
            <v>0</v>
          </cell>
          <cell r="N1111">
            <v>0</v>
          </cell>
          <cell r="O1111">
            <v>0</v>
          </cell>
        </row>
        <row r="1112">
          <cell r="B1112" t="str">
            <v>4.20.25.30.114.210.00.000</v>
          </cell>
          <cell r="C1112" t="str">
            <v>420253011421000000</v>
          </cell>
          <cell r="H1112" t="str">
            <v>B070</v>
          </cell>
          <cell r="K1112" t="str">
            <v>Ruolo tecnico - ALTRO - - Personale comparto - Accantonamento a TFR</v>
          </cell>
          <cell r="L1112" t="str">
            <v>€.</v>
          </cell>
          <cell r="M1112">
            <v>0</v>
          </cell>
          <cell r="N1112">
            <v>0</v>
          </cell>
          <cell r="O1112">
            <v>0</v>
          </cell>
        </row>
        <row r="1113">
          <cell r="B1113" t="str">
            <v>4.20.25.30.114.220.00.000</v>
          </cell>
          <cell r="C1113" t="str">
            <v>420253011422000000</v>
          </cell>
          <cell r="H1113" t="str">
            <v>B070</v>
          </cell>
          <cell r="K1113" t="str">
            <v>Ruolo tecnico - ALTRO - - Personale comparto - Accantonamento trattamento quiescenza e simili</v>
          </cell>
          <cell r="L1113" t="str">
            <v>€.</v>
          </cell>
          <cell r="N1113">
            <v>0</v>
          </cell>
        </row>
        <row r="1114">
          <cell r="B1114" t="str">
            <v>4.20.25.30.114.800.00.000</v>
          </cell>
          <cell r="C1114" t="str">
            <v>420253011480000000</v>
          </cell>
          <cell r="H1114" t="str">
            <v>B070</v>
          </cell>
          <cell r="K1114" t="str">
            <v>Ruolo tecnico - ALTRO - - Personale comparto - Altri costi del personale</v>
          </cell>
          <cell r="L1114" t="str">
            <v>€.</v>
          </cell>
          <cell r="M1114">
            <v>0</v>
          </cell>
          <cell r="N1114">
            <v>0</v>
          </cell>
          <cell r="O1114">
            <v>0</v>
          </cell>
        </row>
        <row r="1115">
          <cell r="K1115" t="str">
            <v>* Esclusa IRAP e comprensivo di INAIL.</v>
          </cell>
        </row>
        <row r="1117">
          <cell r="B1117" t="str">
            <v>4.20.25.40.000.000.00.000</v>
          </cell>
          <cell r="C1117" t="str">
            <v>420254000000000000</v>
          </cell>
          <cell r="K1117" t="str">
            <v>B.8 Personale del ruolo amministrativo - Totale</v>
          </cell>
          <cell r="L1117" t="str">
            <v>€.</v>
          </cell>
          <cell r="M1117">
            <v>4436</v>
          </cell>
          <cell r="N1117">
            <v>4384</v>
          </cell>
          <cell r="O1117">
            <v>-52</v>
          </cell>
          <cell r="Q1117">
            <v>1098</v>
          </cell>
          <cell r="R1117">
            <v>1098</v>
          </cell>
          <cell r="S1117">
            <v>1094</v>
          </cell>
          <cell r="T1117">
            <v>1094</v>
          </cell>
          <cell r="V1117">
            <v>0</v>
          </cell>
          <cell r="W1117">
            <v>0</v>
          </cell>
          <cell r="Y1117">
            <v>0</v>
          </cell>
          <cell r="Z1117">
            <v>0</v>
          </cell>
        </row>
        <row r="1119">
          <cell r="B1119" t="str">
            <v>COD_COGE_NI</v>
          </cell>
          <cell r="C1119" t="str">
            <v>COD_COGE</v>
          </cell>
          <cell r="K1119" t="str">
            <v>Descrizione</v>
          </cell>
          <cell r="M1119" t="str">
            <v>Preconsuntivo al  31/12/2016</v>
          </cell>
          <cell r="N1119" t="str">
            <v>Preventivo al  31/12/2017</v>
          </cell>
          <cell r="O1119" t="str">
            <v>Variazione</v>
          </cell>
          <cell r="Q1119" t="str">
            <v>Budget primo trimestre 2017</v>
          </cell>
          <cell r="R1119" t="str">
            <v>Budget secondo trimestre 2017</v>
          </cell>
          <cell r="S1119" t="str">
            <v>Budget terzo trimestre 2017</v>
          </cell>
          <cell r="T1119" t="str">
            <v>Budget quarto trimestre 2017</v>
          </cell>
          <cell r="V1119" t="str">
            <v>Costi da utilizzo contributi</v>
          </cell>
          <cell r="W1119" t="str">
            <v>Costi da utilizzo contributi DI CUI SOCIO-SAN</v>
          </cell>
          <cell r="Y1119" t="str">
            <v>Costi da contributi</v>
          </cell>
          <cell r="Z1119" t="str">
            <v>Costi da contributi DI CUI SOCIO-SAN</v>
          </cell>
        </row>
        <row r="1120">
          <cell r="B1120" t="str">
            <v>4.20.25.40.020.010.00.000</v>
          </cell>
          <cell r="C1120" t="str">
            <v>420254002001000000</v>
          </cell>
          <cell r="H1120" t="str">
            <v>B080</v>
          </cell>
          <cell r="K1120" t="str">
            <v>Ruolo amministrativo - T.INDETERMINATO - Personale dirigente - Competenze fisse</v>
          </cell>
          <cell r="L1120" t="str">
            <v>€.</v>
          </cell>
          <cell r="M1120">
            <v>362</v>
          </cell>
          <cell r="N1120">
            <v>338</v>
          </cell>
          <cell r="O1120">
            <v>-24</v>
          </cell>
          <cell r="Q1120">
            <v>85</v>
          </cell>
          <cell r="R1120">
            <v>85</v>
          </cell>
          <cell r="S1120">
            <v>84</v>
          </cell>
          <cell r="T1120">
            <v>84</v>
          </cell>
        </row>
        <row r="1121">
          <cell r="B1121" t="str">
            <v>4.20.25.40.020.020.00.000</v>
          </cell>
          <cell r="C1121" t="str">
            <v>420254002002000000</v>
          </cell>
          <cell r="H1121" t="str">
            <v>B080</v>
          </cell>
          <cell r="K1121" t="str">
            <v>Ruolo amministrativo - T.INDETERMINATO - Personale dirigente - Straordinario</v>
          </cell>
          <cell r="L1121" t="str">
            <v>€.</v>
          </cell>
          <cell r="M1121">
            <v>0</v>
          </cell>
          <cell r="N1121">
            <v>0</v>
          </cell>
          <cell r="O1121">
            <v>0</v>
          </cell>
        </row>
        <row r="1122">
          <cell r="B1122" t="str">
            <v>4.20.25.40.020.025.00.000</v>
          </cell>
          <cell r="C1122" t="str">
            <v>420254002002500000</v>
          </cell>
          <cell r="H1122" t="str">
            <v>B080</v>
          </cell>
          <cell r="K1122" t="str">
            <v>Ruolo amministrativo - T.INDETERMINATO - Personale dirigente - Retr. Posizione</v>
          </cell>
          <cell r="L1122" t="str">
            <v>€.</v>
          </cell>
          <cell r="M1122">
            <v>77</v>
          </cell>
          <cell r="N1122">
            <v>64</v>
          </cell>
          <cell r="O1122">
            <v>-13</v>
          </cell>
          <cell r="Q1122">
            <v>16</v>
          </cell>
          <cell r="R1122">
            <v>16</v>
          </cell>
          <cell r="S1122">
            <v>16</v>
          </cell>
          <cell r="T1122">
            <v>16</v>
          </cell>
        </row>
        <row r="1123">
          <cell r="B1123" t="str">
            <v>4.20.25.40.020.030.00.000</v>
          </cell>
          <cell r="C1123" t="str">
            <v>420254002003000000</v>
          </cell>
          <cell r="H1123" t="str">
            <v>B080</v>
          </cell>
          <cell r="K1123" t="str">
            <v>Ruolo amministrativo - T.INDETERMINATO - Personale dirigente - Indennità varie</v>
          </cell>
          <cell r="L1123" t="str">
            <v>€.</v>
          </cell>
          <cell r="M1123">
            <v>0</v>
          </cell>
          <cell r="N1123">
            <v>0</v>
          </cell>
          <cell r="O1123">
            <v>0</v>
          </cell>
        </row>
        <row r="1124">
          <cell r="B1124" t="str">
            <v>4.20.25.40.020.040.00.000</v>
          </cell>
          <cell r="C1124" t="str">
            <v>420254002004000000</v>
          </cell>
          <cell r="H1124" t="str">
            <v>B080</v>
          </cell>
          <cell r="K1124" t="str">
            <v>Ruolo amministrativo - T.INDETERMINATO - Personale dirigente - Competenze Ruolo amministrativo - T.INDETERMINATO - Personale comandato</v>
          </cell>
          <cell r="L1124" t="str">
            <v>€.</v>
          </cell>
          <cell r="M1124">
            <v>0</v>
          </cell>
          <cell r="N1124">
            <v>0</v>
          </cell>
          <cell r="O1124">
            <v>0</v>
          </cell>
        </row>
        <row r="1125">
          <cell r="B1125" t="str">
            <v>4.20.25.40.020.050.00.000</v>
          </cell>
          <cell r="C1125" t="str">
            <v>420254002005000000</v>
          </cell>
          <cell r="H1125" t="str">
            <v>B080</v>
          </cell>
          <cell r="K1125" t="str">
            <v>Ruolo amministrativo - T.INDETERMINATO - Personale dirigente - Incentivazione (retribuzione di risultato)</v>
          </cell>
          <cell r="L1125" t="str">
            <v>€.</v>
          </cell>
          <cell r="M1125">
            <v>27</v>
          </cell>
          <cell r="N1125">
            <v>20</v>
          </cell>
          <cell r="O1125">
            <v>-7</v>
          </cell>
          <cell r="Q1125">
            <v>5</v>
          </cell>
          <cell r="R1125">
            <v>5</v>
          </cell>
          <cell r="S1125">
            <v>5</v>
          </cell>
          <cell r="T1125">
            <v>5</v>
          </cell>
        </row>
        <row r="1126">
          <cell r="B1126" t="str">
            <v>4.20.25.40.020.060.00.000</v>
          </cell>
          <cell r="C1126" t="str">
            <v>420254002006000000</v>
          </cell>
          <cell r="H1126" t="str">
            <v>B080</v>
          </cell>
          <cell r="K1126" t="str">
            <v>Ruolo amministrativo - T.INDETERMINATO - Personale dirigente - Risorse aggiuntive regionali</v>
          </cell>
          <cell r="L1126" t="str">
            <v>€.</v>
          </cell>
          <cell r="M1126">
            <v>10</v>
          </cell>
          <cell r="N1126">
            <v>8</v>
          </cell>
          <cell r="O1126">
            <v>-2</v>
          </cell>
          <cell r="Q1126">
            <v>2</v>
          </cell>
          <cell r="R1126">
            <v>2</v>
          </cell>
          <cell r="S1126">
            <v>2</v>
          </cell>
          <cell r="T1126">
            <v>2</v>
          </cell>
        </row>
        <row r="1127">
          <cell r="B1127" t="str">
            <v>4.20.25.40.020.070.00.000</v>
          </cell>
          <cell r="C1127" t="str">
            <v>420254002007000000</v>
          </cell>
          <cell r="H1127" t="str">
            <v>B080</v>
          </cell>
          <cell r="K1127" t="str">
            <v>Ruolo amministrativo - T.INDETERMINATO - Personale dirigente - Accantonamento per ferie maturate e non godute</v>
          </cell>
          <cell r="L1127" t="str">
            <v>€.</v>
          </cell>
          <cell r="N1127">
            <v>0</v>
          </cell>
        </row>
        <row r="1128">
          <cell r="B1128" t="str">
            <v>4.20.25.40.020.110.00.000</v>
          </cell>
          <cell r="C1128" t="str">
            <v>420254002011000000</v>
          </cell>
          <cell r="H1128" t="str">
            <v>B080</v>
          </cell>
          <cell r="K1128" t="str">
            <v>Ruolo amministrativo - T.INDETERMINATO - Personale dirigente - Oneri sociali*</v>
          </cell>
          <cell r="L1128" t="str">
            <v>€.</v>
          </cell>
          <cell r="M1128">
            <v>122</v>
          </cell>
          <cell r="N1128">
            <v>116</v>
          </cell>
          <cell r="O1128">
            <v>-6</v>
          </cell>
          <cell r="Q1128">
            <v>29</v>
          </cell>
          <cell r="R1128">
            <v>29</v>
          </cell>
          <cell r="S1128">
            <v>29</v>
          </cell>
          <cell r="T1128">
            <v>29</v>
          </cell>
        </row>
        <row r="1129">
          <cell r="B1129" t="str">
            <v>4.20.25.40.020.210.00.000</v>
          </cell>
          <cell r="C1129" t="str">
            <v>420254002021000000</v>
          </cell>
          <cell r="H1129" t="str">
            <v>B080</v>
          </cell>
          <cell r="K1129" t="str">
            <v>Ruolo amministrativo - T.INDETERMINATO - Personale dirigente - Accantonamento a TFR</v>
          </cell>
          <cell r="L1129" t="str">
            <v>€.</v>
          </cell>
          <cell r="M1129">
            <v>0</v>
          </cell>
          <cell r="N1129">
            <v>0</v>
          </cell>
          <cell r="O1129">
            <v>0</v>
          </cell>
        </row>
        <row r="1130">
          <cell r="B1130" t="str">
            <v>4.20.25.40.020.220.00.000</v>
          </cell>
          <cell r="C1130" t="str">
            <v>420254002022000000</v>
          </cell>
          <cell r="H1130" t="str">
            <v>B080</v>
          </cell>
          <cell r="K1130" t="str">
            <v>Ruolo amministrativo - T.INDETERMINATO - Personale dirigente - Accantonamento trattamento quiescenza e simili</v>
          </cell>
          <cell r="L1130" t="str">
            <v>€.</v>
          </cell>
          <cell r="N1130">
            <v>0</v>
          </cell>
        </row>
        <row r="1131">
          <cell r="B1131" t="str">
            <v>4.20.25.40.020.800.00.000</v>
          </cell>
          <cell r="C1131" t="str">
            <v>420254002080000000</v>
          </cell>
          <cell r="H1131" t="str">
            <v>B080</v>
          </cell>
          <cell r="K1131" t="str">
            <v>Ruolo amministrativo - T.INDETERMINATO - Personale dirigente - Altri costi del Ruolo amministrativo</v>
          </cell>
          <cell r="L1131" t="str">
            <v>€.</v>
          </cell>
          <cell r="M1131">
            <v>0</v>
          </cell>
          <cell r="N1131">
            <v>0</v>
          </cell>
          <cell r="O1131">
            <v>0</v>
          </cell>
        </row>
        <row r="1132">
          <cell r="B1132" t="str">
            <v>4.20.25.40.022.010.00.000</v>
          </cell>
          <cell r="C1132" t="str">
            <v>420254002201000000</v>
          </cell>
          <cell r="H1132" t="str">
            <v>B080</v>
          </cell>
          <cell r="K1132" t="str">
            <v>Ruolo amministrativo - T.DETERMINATO - Personale dirigente - Competenze fisse</v>
          </cell>
          <cell r="L1132" t="str">
            <v>€.</v>
          </cell>
          <cell r="M1132">
            <v>0</v>
          </cell>
          <cell r="N1132">
            <v>0</v>
          </cell>
          <cell r="O1132">
            <v>0</v>
          </cell>
        </row>
        <row r="1133">
          <cell r="B1133" t="str">
            <v>4.20.25.40.022.020.00.000</v>
          </cell>
          <cell r="C1133" t="str">
            <v>420254002202000000</v>
          </cell>
          <cell r="H1133" t="str">
            <v>B080</v>
          </cell>
          <cell r="K1133" t="str">
            <v>Ruolo amministrativo - T.DETERMINATO - Personale dirigente - Straordinario</v>
          </cell>
          <cell r="L1133" t="str">
            <v>€.</v>
          </cell>
          <cell r="M1133">
            <v>0</v>
          </cell>
          <cell r="N1133">
            <v>0</v>
          </cell>
          <cell r="O1133">
            <v>0</v>
          </cell>
        </row>
        <row r="1134">
          <cell r="B1134" t="str">
            <v>4.20.25.40.022.025.00.000</v>
          </cell>
          <cell r="C1134" t="str">
            <v>420254002202500000</v>
          </cell>
          <cell r="H1134" t="str">
            <v>B080</v>
          </cell>
          <cell r="K1134" t="str">
            <v>Ruolo amministrativo - T.DETERMINATO - Personale dirigente - Retr. Posizione</v>
          </cell>
          <cell r="L1134" t="str">
            <v>€.</v>
          </cell>
          <cell r="M1134">
            <v>0</v>
          </cell>
          <cell r="N1134">
            <v>0</v>
          </cell>
          <cell r="O1134">
            <v>0</v>
          </cell>
        </row>
        <row r="1135">
          <cell r="B1135" t="str">
            <v>4.20.25.40.022.030.00.000</v>
          </cell>
          <cell r="C1135" t="str">
            <v>420254002203000000</v>
          </cell>
          <cell r="H1135" t="str">
            <v>B080</v>
          </cell>
          <cell r="K1135" t="str">
            <v>Ruolo amministrativo - T.DETERMINATO - Personale dirigente - Indennità varie</v>
          </cell>
          <cell r="L1135" t="str">
            <v>€.</v>
          </cell>
          <cell r="M1135">
            <v>0</v>
          </cell>
          <cell r="N1135">
            <v>0</v>
          </cell>
          <cell r="O1135">
            <v>0</v>
          </cell>
        </row>
        <row r="1136">
          <cell r="B1136" t="str">
            <v>4.20.25.40.022.040.00.000</v>
          </cell>
          <cell r="C1136" t="str">
            <v>420254002204000000</v>
          </cell>
          <cell r="H1136" t="str">
            <v>B080</v>
          </cell>
          <cell r="K1136" t="str">
            <v>Ruolo amministrativo - T.DETERMINATO - Personale dirigente - Competenze Ruolo amministrativo - T.DETERMINATO - Personale comandato</v>
          </cell>
          <cell r="L1136" t="str">
            <v>€.</v>
          </cell>
          <cell r="M1136">
            <v>0</v>
          </cell>
          <cell r="N1136">
            <v>0</v>
          </cell>
          <cell r="O1136">
            <v>0</v>
          </cell>
        </row>
        <row r="1137">
          <cell r="B1137" t="str">
            <v>4.20.25.40.022.050.00.000</v>
          </cell>
          <cell r="C1137" t="str">
            <v>420254002205000000</v>
          </cell>
          <cell r="H1137" t="str">
            <v>B080</v>
          </cell>
          <cell r="K1137" t="str">
            <v>Ruolo amministrativo - T.DETERMINATO - Personale dirigente - Incentivazione (retribuzione di risultato)</v>
          </cell>
          <cell r="L1137" t="str">
            <v>€.</v>
          </cell>
          <cell r="M1137">
            <v>0</v>
          </cell>
          <cell r="N1137">
            <v>0</v>
          </cell>
          <cell r="O1137">
            <v>0</v>
          </cell>
        </row>
        <row r="1138">
          <cell r="B1138" t="str">
            <v>4.20.25.40.022.060.00.000</v>
          </cell>
          <cell r="C1138" t="str">
            <v>420254002206000000</v>
          </cell>
          <cell r="H1138" t="str">
            <v>B080</v>
          </cell>
          <cell r="K1138" t="str">
            <v>Ruolo amministrativo - T.DETERMINATO - Personale dirigente - Risorse aggiuntive regionali</v>
          </cell>
          <cell r="L1138" t="str">
            <v>€.</v>
          </cell>
          <cell r="M1138">
            <v>0</v>
          </cell>
          <cell r="N1138">
            <v>0</v>
          </cell>
          <cell r="O1138">
            <v>0</v>
          </cell>
        </row>
        <row r="1139">
          <cell r="B1139" t="str">
            <v>4.20.25.40.022.070.00.000</v>
          </cell>
          <cell r="C1139" t="str">
            <v>420254002207000000</v>
          </cell>
          <cell r="H1139" t="str">
            <v>B080</v>
          </cell>
          <cell r="K1139" t="str">
            <v>Ruolo amministrativo - T.DETERMINATO - Personale dirigente - Accantonamento per ferie maturate e non godute</v>
          </cell>
          <cell r="L1139" t="str">
            <v>€.</v>
          </cell>
          <cell r="N1139">
            <v>0</v>
          </cell>
        </row>
        <row r="1140">
          <cell r="B1140" t="str">
            <v>4.20.25.40.022.110.00.000</v>
          </cell>
          <cell r="C1140" t="str">
            <v>420254002211000000</v>
          </cell>
          <cell r="H1140" t="str">
            <v>B080</v>
          </cell>
          <cell r="K1140" t="str">
            <v>Ruolo amministrativo - T.DETERMINATO - Personale dirigente - Oneri sociali*</v>
          </cell>
          <cell r="L1140" t="str">
            <v>€.</v>
          </cell>
          <cell r="M1140">
            <v>0</v>
          </cell>
          <cell r="N1140">
            <v>0</v>
          </cell>
          <cell r="O1140">
            <v>0</v>
          </cell>
        </row>
        <row r="1141">
          <cell r="B1141" t="str">
            <v>4.20.25.40.022.210.00.000</v>
          </cell>
          <cell r="C1141" t="str">
            <v>420254002221000000</v>
          </cell>
          <cell r="H1141" t="str">
            <v>B080</v>
          </cell>
          <cell r="K1141" t="str">
            <v>Ruolo amministrativo - T.DETERMINATO - Personale dirigente - Accantonamento a TFR</v>
          </cell>
          <cell r="L1141" t="str">
            <v>€.</v>
          </cell>
          <cell r="M1141">
            <v>0</v>
          </cell>
          <cell r="N1141">
            <v>0</v>
          </cell>
          <cell r="O1141">
            <v>0</v>
          </cell>
        </row>
        <row r="1142">
          <cell r="B1142" t="str">
            <v>4.20.25.40.022.220.00.000</v>
          </cell>
          <cell r="C1142" t="str">
            <v>420254002222000000</v>
          </cell>
          <cell r="H1142" t="str">
            <v>B080</v>
          </cell>
          <cell r="K1142" t="str">
            <v>Ruolo amministrativo - T.DETERMINATO - Personale dirigente - Accantonamento trattamento quiescenza e simili</v>
          </cell>
          <cell r="L1142" t="str">
            <v>€.</v>
          </cell>
          <cell r="N1142">
            <v>0</v>
          </cell>
        </row>
        <row r="1143">
          <cell r="B1143" t="str">
            <v>4.20.25.40.022.800.00.000</v>
          </cell>
          <cell r="C1143" t="str">
            <v>420254002280000000</v>
          </cell>
          <cell r="H1143" t="str">
            <v>B080</v>
          </cell>
          <cell r="K1143" t="str">
            <v>Ruolo amministrativo - T.DETERMINATO - Personale dirigente - Altri costi del Ruolo amministrativo</v>
          </cell>
          <cell r="L1143" t="str">
            <v>€.</v>
          </cell>
          <cell r="M1143">
            <v>0</v>
          </cell>
          <cell r="N1143">
            <v>0</v>
          </cell>
          <cell r="O1143">
            <v>0</v>
          </cell>
        </row>
        <row r="1144">
          <cell r="B1144" t="str">
            <v>4.20.25.40.024.010.00.000</v>
          </cell>
          <cell r="C1144" t="str">
            <v>420254002401000000</v>
          </cell>
          <cell r="H1144" t="str">
            <v>B080</v>
          </cell>
          <cell r="K1144" t="str">
            <v>Ruolo amministrativo - ALTRO - Personale dirigente - Competenze fisse</v>
          </cell>
          <cell r="L1144" t="str">
            <v>€.</v>
          </cell>
          <cell r="N1144">
            <v>0</v>
          </cell>
        </row>
        <row r="1145">
          <cell r="B1145" t="str">
            <v>4.20.25.40.024.020.00.000</v>
          </cell>
          <cell r="C1145" t="str">
            <v>420254002402000000</v>
          </cell>
          <cell r="H1145" t="str">
            <v>B080</v>
          </cell>
          <cell r="K1145" t="str">
            <v>Ruolo amministrativo - ALTRO - Personale dirigente - Straordinario</v>
          </cell>
          <cell r="L1145" t="str">
            <v>€.</v>
          </cell>
          <cell r="N1145">
            <v>0</v>
          </cell>
        </row>
        <row r="1146">
          <cell r="B1146" t="str">
            <v>4.20.25.40.024.025.00.000</v>
          </cell>
          <cell r="C1146" t="str">
            <v>420254002402500000</v>
          </cell>
          <cell r="H1146" t="str">
            <v>B080</v>
          </cell>
          <cell r="K1146" t="str">
            <v>Ruolo amministrativo - ALTRO - Personale dirigente - Retr. Posizione</v>
          </cell>
          <cell r="L1146" t="str">
            <v>€.</v>
          </cell>
          <cell r="N1146">
            <v>0</v>
          </cell>
        </row>
        <row r="1147">
          <cell r="B1147" t="str">
            <v>4.20.25.40.024.030.00.000</v>
          </cell>
          <cell r="C1147" t="str">
            <v>420254002403000000</v>
          </cell>
          <cell r="H1147" t="str">
            <v>B080</v>
          </cell>
          <cell r="K1147" t="str">
            <v>Ruolo amministrativo - ALTRO - Personale dirigente - Indennità varie</v>
          </cell>
          <cell r="L1147" t="str">
            <v>€.</v>
          </cell>
          <cell r="N1147">
            <v>0</v>
          </cell>
        </row>
        <row r="1148">
          <cell r="B1148" t="str">
            <v>4.20.25.40.024.040.00.000</v>
          </cell>
          <cell r="C1148" t="str">
            <v>420254002404000000</v>
          </cell>
          <cell r="H1148" t="str">
            <v>B080</v>
          </cell>
          <cell r="K1148" t="str">
            <v>Ruolo amministrativo - ALTRO - Personale dirigente - Competenze Ruolo amministrativo - ALTRO - Personale comandato</v>
          </cell>
          <cell r="L1148" t="str">
            <v>€.</v>
          </cell>
          <cell r="N1148">
            <v>0</v>
          </cell>
        </row>
        <row r="1149">
          <cell r="B1149" t="str">
            <v>4.20.25.40.024.050.00.000</v>
          </cell>
          <cell r="C1149" t="str">
            <v>420254002405000000</v>
          </cell>
          <cell r="H1149" t="str">
            <v>B080</v>
          </cell>
          <cell r="K1149" t="str">
            <v>Ruolo amministrativo - ALTRO - Personale dirigente - Incentivazione (retribuzione di risultato)</v>
          </cell>
          <cell r="L1149" t="str">
            <v>€.</v>
          </cell>
          <cell r="N1149">
            <v>0</v>
          </cell>
        </row>
        <row r="1150">
          <cell r="B1150" t="str">
            <v>4.20.25.40.024.060.00.000</v>
          </cell>
          <cell r="C1150" t="str">
            <v>420254002406000000</v>
          </cell>
          <cell r="H1150" t="str">
            <v>B080</v>
          </cell>
          <cell r="K1150" t="str">
            <v>Ruolo amministrativo - ALTRO - Personale dirigente - Risorse aggiuntive regionali</v>
          </cell>
          <cell r="L1150" t="str">
            <v>€.</v>
          </cell>
          <cell r="N1150">
            <v>0</v>
          </cell>
        </row>
        <row r="1151">
          <cell r="B1151" t="str">
            <v>4.20.25.40.024.070.00.000</v>
          </cell>
          <cell r="C1151" t="str">
            <v>420254002407000000</v>
          </cell>
          <cell r="H1151" t="str">
            <v>B080</v>
          </cell>
          <cell r="K1151" t="str">
            <v>Ruolo amministrativo - ALTRO - Personale dirigente - Accantonamento per ferie maturate e non godute</v>
          </cell>
          <cell r="L1151" t="str">
            <v>€.</v>
          </cell>
          <cell r="N1151">
            <v>0</v>
          </cell>
        </row>
        <row r="1152">
          <cell r="B1152" t="str">
            <v>4.20.25.40.024.110.00.000</v>
          </cell>
          <cell r="C1152" t="str">
            <v>420254002411000000</v>
          </cell>
          <cell r="H1152" t="str">
            <v>B080</v>
          </cell>
          <cell r="K1152" t="str">
            <v>Ruolo amministrativo - ALTRO - Personale dirigente - Oneri sociali*</v>
          </cell>
          <cell r="L1152" t="str">
            <v>€.</v>
          </cell>
          <cell r="N1152">
            <v>0</v>
          </cell>
        </row>
        <row r="1153">
          <cell r="B1153" t="str">
            <v>4.20.25.40.024.210.00.000</v>
          </cell>
          <cell r="C1153" t="str">
            <v>420254002421000000</v>
          </cell>
          <cell r="H1153" t="str">
            <v>B080</v>
          </cell>
          <cell r="K1153" t="str">
            <v>Ruolo amministrativo - ALTRO - Personale dirigente - Accantonamento a TFR</v>
          </cell>
          <cell r="L1153" t="str">
            <v>€.</v>
          </cell>
          <cell r="N1153">
            <v>0</v>
          </cell>
        </row>
        <row r="1154">
          <cell r="B1154" t="str">
            <v>4.20.25.40.024.220.00.000</v>
          </cell>
          <cell r="C1154" t="str">
            <v>420254002422000000</v>
          </cell>
          <cell r="H1154" t="str">
            <v>B080</v>
          </cell>
          <cell r="K1154" t="str">
            <v>Ruolo amministrativo - ALTRO - Personale dirigente - Accantonamento trattamento quiescenza e simili</v>
          </cell>
          <cell r="L1154" t="str">
            <v>€.</v>
          </cell>
          <cell r="N1154">
            <v>0</v>
          </cell>
        </row>
        <row r="1155">
          <cell r="B1155" t="str">
            <v>4.20.25.40.024.800.00.000</v>
          </cell>
          <cell r="C1155" t="str">
            <v>420254002480000000</v>
          </cell>
          <cell r="H1155" t="str">
            <v>B080</v>
          </cell>
          <cell r="K1155" t="str">
            <v>Ruolo amministrativo - ALTRO - Personale dirigente - Altri costi del Ruolo amministrativo</v>
          </cell>
          <cell r="L1155" t="str">
            <v>€.</v>
          </cell>
          <cell r="N1155">
            <v>0</v>
          </cell>
        </row>
        <row r="1156">
          <cell r="B1156" t="str">
            <v>4.20.25.40.110.010.00.000</v>
          </cell>
          <cell r="C1156" t="str">
            <v>420254011001000000</v>
          </cell>
          <cell r="H1156" t="str">
            <v>B080</v>
          </cell>
          <cell r="K1156" t="str">
            <v>Ruolo amministrativo - T.INDETERMINATO - Personale comparto - Competenze fisse</v>
          </cell>
          <cell r="L1156" t="str">
            <v>€.</v>
          </cell>
          <cell r="M1156">
            <v>2830</v>
          </cell>
          <cell r="N1156">
            <v>2810</v>
          </cell>
          <cell r="O1156">
            <v>-20</v>
          </cell>
          <cell r="Q1156">
            <v>703</v>
          </cell>
          <cell r="R1156">
            <v>703</v>
          </cell>
          <cell r="S1156">
            <v>702</v>
          </cell>
          <cell r="T1156">
            <v>702</v>
          </cell>
        </row>
        <row r="1157">
          <cell r="B1157" t="str">
            <v>4.20.25.40.110.020.00.000</v>
          </cell>
          <cell r="C1157" t="str">
            <v>420254011002000000</v>
          </cell>
          <cell r="H1157" t="str">
            <v>B080</v>
          </cell>
          <cell r="K1157" t="str">
            <v>Ruolo amministrativo - T.INDETERMINATO - Personale comparto - Straordinario</v>
          </cell>
          <cell r="L1157" t="str">
            <v>€.</v>
          </cell>
          <cell r="M1157">
            <v>19</v>
          </cell>
          <cell r="N1157">
            <v>19</v>
          </cell>
          <cell r="O1157">
            <v>0</v>
          </cell>
          <cell r="Q1157">
            <v>5</v>
          </cell>
          <cell r="R1157">
            <v>5</v>
          </cell>
          <cell r="S1157">
            <v>5</v>
          </cell>
          <cell r="T1157">
            <v>4</v>
          </cell>
        </row>
        <row r="1158">
          <cell r="B1158" t="str">
            <v>4.20.25.40.110.030.00.000</v>
          </cell>
          <cell r="C1158" t="str">
            <v>420254011003000000</v>
          </cell>
          <cell r="H1158" t="str">
            <v>B080</v>
          </cell>
          <cell r="K1158" t="str">
            <v>Ruolo amministrativo - T.INDETERMINATO - Personale comparto - Indennità varie</v>
          </cell>
          <cell r="L1158" t="str">
            <v>€.</v>
          </cell>
          <cell r="M1158">
            <v>0</v>
          </cell>
          <cell r="N1158">
            <v>0</v>
          </cell>
          <cell r="O1158">
            <v>0</v>
          </cell>
        </row>
        <row r="1159">
          <cell r="B1159" t="str">
            <v>4.20.25.40.110.035.00.000</v>
          </cell>
          <cell r="C1159" t="str">
            <v>420254011003500000</v>
          </cell>
          <cell r="H1159" t="str">
            <v>B080</v>
          </cell>
          <cell r="K1159" t="str">
            <v>Ruolo amministrativo - T.INDETERMINATO - Personale comparto - Incentivazione alla produttività collettiva</v>
          </cell>
          <cell r="L1159" t="str">
            <v>€.</v>
          </cell>
          <cell r="M1159">
            <v>98</v>
          </cell>
          <cell r="N1159">
            <v>98</v>
          </cell>
          <cell r="O1159">
            <v>0</v>
          </cell>
          <cell r="Q1159">
            <v>25</v>
          </cell>
          <cell r="R1159">
            <v>25</v>
          </cell>
          <cell r="S1159">
            <v>24</v>
          </cell>
          <cell r="T1159">
            <v>24</v>
          </cell>
        </row>
        <row r="1160">
          <cell r="B1160" t="str">
            <v>4.20.25.40.110.040.00.000</v>
          </cell>
          <cell r="C1160" t="str">
            <v>420254011004000000</v>
          </cell>
          <cell r="H1160" t="str">
            <v>B080</v>
          </cell>
          <cell r="K1160" t="str">
            <v>Ruolo amministrativo - T.INDETERMINATO - Personale comparto - Competenze Ruolo amministrativo - Personale comandato</v>
          </cell>
          <cell r="L1160" t="str">
            <v>€.</v>
          </cell>
          <cell r="M1160">
            <v>0</v>
          </cell>
          <cell r="N1160">
            <v>0</v>
          </cell>
          <cell r="O1160">
            <v>0</v>
          </cell>
        </row>
        <row r="1161">
          <cell r="B1161" t="str">
            <v>4.20.25.40.110.050.00.000</v>
          </cell>
          <cell r="C1161" t="str">
            <v>420254011005000000</v>
          </cell>
          <cell r="H1161" t="str">
            <v>B080</v>
          </cell>
          <cell r="K1161" t="str">
            <v>Ruolo amministrativo - T.INDETERMINATO - Personale comparto - Risorse aggiuntive regionali</v>
          </cell>
          <cell r="L1161" t="str">
            <v>€.</v>
          </cell>
          <cell r="M1161">
            <v>74</v>
          </cell>
          <cell r="N1161">
            <v>74</v>
          </cell>
          <cell r="O1161">
            <v>0</v>
          </cell>
          <cell r="Q1161">
            <v>18</v>
          </cell>
          <cell r="R1161">
            <v>19</v>
          </cell>
          <cell r="S1161">
            <v>18</v>
          </cell>
          <cell r="T1161">
            <v>19</v>
          </cell>
        </row>
        <row r="1162">
          <cell r="B1162" t="str">
            <v>4.20.25.40.110.060.00.000</v>
          </cell>
          <cell r="C1162" t="str">
            <v>420254011006000000</v>
          </cell>
          <cell r="H1162" t="str">
            <v>B080</v>
          </cell>
          <cell r="K1162" t="str">
            <v>Ruolo amministrativo - T.INDETERMINATO - Personale comparto - Accantonamento per ferie maturate e non godute</v>
          </cell>
          <cell r="L1162" t="str">
            <v>€.</v>
          </cell>
          <cell r="M1162">
            <v>0</v>
          </cell>
          <cell r="N1162">
            <v>0</v>
          </cell>
          <cell r="O1162">
            <v>0</v>
          </cell>
        </row>
        <row r="1163">
          <cell r="B1163" t="str">
            <v>4.20.25.40.110.110.00.000</v>
          </cell>
          <cell r="C1163" t="str">
            <v>420254011011000000</v>
          </cell>
          <cell r="H1163" t="str">
            <v>B080</v>
          </cell>
          <cell r="K1163" t="str">
            <v>Ruolo amministrativo - T.INDETERMINATO - Personale comparto - Oneri sociali*</v>
          </cell>
          <cell r="L1163" t="str">
            <v>€.</v>
          </cell>
          <cell r="M1163">
            <v>816</v>
          </cell>
          <cell r="N1163">
            <v>810</v>
          </cell>
          <cell r="O1163">
            <v>-6</v>
          </cell>
          <cell r="Q1163">
            <v>203</v>
          </cell>
          <cell r="R1163">
            <v>203</v>
          </cell>
          <cell r="S1163">
            <v>202</v>
          </cell>
          <cell r="T1163">
            <v>202</v>
          </cell>
        </row>
        <row r="1164">
          <cell r="B1164" t="str">
            <v>4.20.25.40.110.210.00.000</v>
          </cell>
          <cell r="C1164" t="str">
            <v>420254011021000000</v>
          </cell>
          <cell r="H1164" t="str">
            <v>B080</v>
          </cell>
          <cell r="K1164" t="str">
            <v>Ruolo amministrativo - T.INDETERMINATO - Personale comparto - Accantonamento a TFR</v>
          </cell>
          <cell r="L1164" t="str">
            <v>€.</v>
          </cell>
          <cell r="M1164">
            <v>0</v>
          </cell>
          <cell r="N1164">
            <v>0</v>
          </cell>
          <cell r="O1164">
            <v>0</v>
          </cell>
        </row>
        <row r="1165">
          <cell r="B1165" t="str">
            <v>4.20.25.40.110.220.00.000</v>
          </cell>
          <cell r="C1165" t="str">
            <v>420254011022000000</v>
          </cell>
          <cell r="H1165" t="str">
            <v>B080</v>
          </cell>
          <cell r="K1165" t="str">
            <v>Ruolo amministrativo - T.INDETERMINATO - Personale comparto - Accantonamento trattamento quiescenza e simili</v>
          </cell>
          <cell r="L1165" t="str">
            <v>€.</v>
          </cell>
          <cell r="M1165">
            <v>0</v>
          </cell>
          <cell r="N1165">
            <v>0</v>
          </cell>
          <cell r="O1165">
            <v>0</v>
          </cell>
        </row>
        <row r="1166">
          <cell r="B1166" t="str">
            <v>4.20.25.40.110.800.00.000</v>
          </cell>
          <cell r="C1166" t="str">
            <v>420254011080000000</v>
          </cell>
          <cell r="H1166" t="str">
            <v>B080</v>
          </cell>
          <cell r="K1166" t="str">
            <v>Ruolo amministrativo - T.INDETERMINATO - Personale comparto - Altri costi del personale</v>
          </cell>
          <cell r="L1166" t="str">
            <v>€.</v>
          </cell>
          <cell r="M1166">
            <v>0</v>
          </cell>
          <cell r="N1166">
            <v>0</v>
          </cell>
          <cell r="O1166">
            <v>0</v>
          </cell>
        </row>
        <row r="1167">
          <cell r="B1167" t="str">
            <v>4.20.25.40.112.010.00.000</v>
          </cell>
          <cell r="C1167" t="str">
            <v>420254011201000000</v>
          </cell>
          <cell r="H1167" t="str">
            <v>B080</v>
          </cell>
          <cell r="K1167" t="str">
            <v>Ruolo amministrativo - T.DETERMINATO - Personale comparto - Competenze fisse</v>
          </cell>
          <cell r="L1167" t="str">
            <v>€.</v>
          </cell>
          <cell r="M1167">
            <v>1</v>
          </cell>
          <cell r="N1167">
            <v>21</v>
          </cell>
          <cell r="O1167">
            <v>20</v>
          </cell>
          <cell r="Q1167">
            <v>6</v>
          </cell>
          <cell r="R1167">
            <v>5</v>
          </cell>
          <cell r="S1167">
            <v>5</v>
          </cell>
          <cell r="T1167">
            <v>5</v>
          </cell>
        </row>
        <row r="1168">
          <cell r="B1168" t="str">
            <v>4.20.25.40.112.020.00.000</v>
          </cell>
          <cell r="C1168" t="str">
            <v>420254011202000000</v>
          </cell>
          <cell r="H1168" t="str">
            <v>B080</v>
          </cell>
          <cell r="K1168" t="str">
            <v>Ruolo amministrativo - T.DETERMINATO - Personale comparto - Straordinario</v>
          </cell>
          <cell r="L1168" t="str">
            <v>€.</v>
          </cell>
          <cell r="M1168">
            <v>0</v>
          </cell>
          <cell r="N1168">
            <v>0</v>
          </cell>
          <cell r="O1168">
            <v>0</v>
          </cell>
        </row>
        <row r="1169">
          <cell r="B1169" t="str">
            <v>4.20.25.40.112.030.00.000</v>
          </cell>
          <cell r="C1169" t="str">
            <v>420254011203000000</v>
          </cell>
          <cell r="H1169" t="str">
            <v>B080</v>
          </cell>
          <cell r="K1169" t="str">
            <v>Ruolo amministrativo - T.DETERMINATO - Personale comparto - Indennità varie</v>
          </cell>
          <cell r="L1169" t="str">
            <v>€.</v>
          </cell>
          <cell r="M1169">
            <v>0</v>
          </cell>
          <cell r="N1169">
            <v>0</v>
          </cell>
          <cell r="O1169">
            <v>0</v>
          </cell>
        </row>
        <row r="1170">
          <cell r="B1170" t="str">
            <v>4.20.25.40.112.035.00.000</v>
          </cell>
          <cell r="C1170" t="str">
            <v>420254011203500000</v>
          </cell>
          <cell r="H1170" t="str">
            <v>B080</v>
          </cell>
          <cell r="K1170" t="str">
            <v>Ruolo amministrativo - T.DETERMINATO - Personale comparto - Incentivazione alla produttività collettiva</v>
          </cell>
          <cell r="L1170" t="str">
            <v>€.</v>
          </cell>
          <cell r="M1170">
            <v>0</v>
          </cell>
          <cell r="N1170">
            <v>0</v>
          </cell>
          <cell r="O1170">
            <v>0</v>
          </cell>
        </row>
        <row r="1171">
          <cell r="B1171" t="str">
            <v>4.20.25.40.112.040.00.000</v>
          </cell>
          <cell r="C1171" t="str">
            <v>420254011204000000</v>
          </cell>
          <cell r="H1171" t="str">
            <v>B080</v>
          </cell>
          <cell r="K1171" t="str">
            <v>Ruolo amministrativo - T.DETERMINATO - Personale comparto - Competenze Ruolo amministrativo - Personale comandato</v>
          </cell>
          <cell r="L1171" t="str">
            <v>€.</v>
          </cell>
          <cell r="M1171">
            <v>0</v>
          </cell>
          <cell r="N1171">
            <v>0</v>
          </cell>
          <cell r="O1171">
            <v>0</v>
          </cell>
        </row>
        <row r="1172">
          <cell r="B1172" t="str">
            <v>4.20.25.40.112.050.00.000</v>
          </cell>
          <cell r="C1172" t="str">
            <v>420254011205000000</v>
          </cell>
          <cell r="H1172" t="str">
            <v>B080</v>
          </cell>
          <cell r="K1172" t="str">
            <v>Ruolo amministrativo - T.DETERMINATO - Personale comparto - Risorse aggiuntive regionali</v>
          </cell>
          <cell r="L1172" t="str">
            <v>€.</v>
          </cell>
          <cell r="M1172">
            <v>0</v>
          </cell>
          <cell r="N1172">
            <v>0</v>
          </cell>
          <cell r="O1172">
            <v>0</v>
          </cell>
        </row>
        <row r="1173">
          <cell r="B1173" t="str">
            <v>4.20.25.40.112.060.00.000</v>
          </cell>
          <cell r="C1173" t="str">
            <v>420254011206000000</v>
          </cell>
          <cell r="H1173" t="str">
            <v>B080</v>
          </cell>
          <cell r="K1173" t="str">
            <v>Ruolo amministrativo - T.DETERMINATO - Personale comparto - Accantonamento per ferie maturate e non godute</v>
          </cell>
          <cell r="L1173" t="str">
            <v>€.</v>
          </cell>
          <cell r="N1173">
            <v>0</v>
          </cell>
        </row>
        <row r="1174">
          <cell r="B1174" t="str">
            <v>4.20.25.40.112.110.00.000</v>
          </cell>
          <cell r="C1174" t="str">
            <v>420254011211000000</v>
          </cell>
          <cell r="H1174" t="str">
            <v>B080</v>
          </cell>
          <cell r="K1174" t="str">
            <v>Ruolo amministrativo - T.DETERMINATO - Personale comparto - Oneri sociali*</v>
          </cell>
          <cell r="L1174" t="str">
            <v>€.</v>
          </cell>
          <cell r="M1174">
            <v>0</v>
          </cell>
          <cell r="N1174">
            <v>6</v>
          </cell>
          <cell r="O1174">
            <v>6</v>
          </cell>
          <cell r="Q1174">
            <v>1</v>
          </cell>
          <cell r="R1174">
            <v>1</v>
          </cell>
          <cell r="S1174">
            <v>2</v>
          </cell>
          <cell r="T1174">
            <v>2</v>
          </cell>
        </row>
        <row r="1175">
          <cell r="B1175" t="str">
            <v>4.20.25.40.112.210.00.000</v>
          </cell>
          <cell r="C1175" t="str">
            <v>420254011221000000</v>
          </cell>
          <cell r="H1175" t="str">
            <v>B080</v>
          </cell>
          <cell r="K1175" t="str">
            <v>Ruolo amministrativo - T.DETERMINATO - Personale comparto - Accantonamento a TFR</v>
          </cell>
          <cell r="L1175" t="str">
            <v>€.</v>
          </cell>
          <cell r="M1175">
            <v>0</v>
          </cell>
          <cell r="N1175">
            <v>0</v>
          </cell>
          <cell r="O1175">
            <v>0</v>
          </cell>
        </row>
        <row r="1176">
          <cell r="B1176" t="str">
            <v>4.20.25.40.112.220.00.000</v>
          </cell>
          <cell r="C1176" t="str">
            <v>420254011222000000</v>
          </cell>
          <cell r="H1176" t="str">
            <v>B080</v>
          </cell>
          <cell r="K1176" t="str">
            <v>Ruolo amministrativo - T.DETERMINATO - Personale comparto - Accantonamento trattamento quiescenza e simili</v>
          </cell>
          <cell r="L1176" t="str">
            <v>€.</v>
          </cell>
          <cell r="N1176">
            <v>0</v>
          </cell>
        </row>
        <row r="1177">
          <cell r="B1177" t="str">
            <v>4.20.25.40.112.800.00.000</v>
          </cell>
          <cell r="C1177" t="str">
            <v>420254011280000000</v>
          </cell>
          <cell r="H1177" t="str">
            <v>B080</v>
          </cell>
          <cell r="K1177" t="str">
            <v>Ruolo amministrativo - T.DETERMINATO - Personale comparto - Altri costi del personale</v>
          </cell>
          <cell r="L1177" t="str">
            <v>€.</v>
          </cell>
          <cell r="M1177">
            <v>0</v>
          </cell>
          <cell r="N1177">
            <v>0</v>
          </cell>
          <cell r="O1177">
            <v>0</v>
          </cell>
        </row>
        <row r="1178">
          <cell r="B1178" t="str">
            <v>4.20.25.40.114.010.00.000</v>
          </cell>
          <cell r="C1178" t="str">
            <v>420254011401000000</v>
          </cell>
          <cell r="K1178" t="str">
            <v>Ruolo amministrativo - ALTRO - Personale comparto - Competenze fisse</v>
          </cell>
          <cell r="L1178" t="str">
            <v>€.</v>
          </cell>
        </row>
        <row r="1179">
          <cell r="B1179" t="str">
            <v>4.20.25.40.114.020.00.000</v>
          </cell>
          <cell r="C1179" t="str">
            <v>420254011402000000</v>
          </cell>
          <cell r="K1179" t="str">
            <v>Ruolo amministrativo - ALTRO - Personale comparto - Straordinario</v>
          </cell>
          <cell r="L1179" t="str">
            <v>€.</v>
          </cell>
        </row>
        <row r="1180">
          <cell r="B1180" t="str">
            <v>4.20.25.40.114.030.00.000</v>
          </cell>
          <cell r="C1180" t="str">
            <v>420254011403000000</v>
          </cell>
          <cell r="K1180" t="str">
            <v>Ruolo amministrativo - ALTRO - Personale comparto - Indennità varie</v>
          </cell>
          <cell r="L1180" t="str">
            <v>€.</v>
          </cell>
        </row>
        <row r="1181">
          <cell r="B1181" t="str">
            <v>4.20.25.40.114.035.00.000</v>
          </cell>
          <cell r="C1181" t="str">
            <v>420254011403500000</v>
          </cell>
          <cell r="K1181" t="str">
            <v>Ruolo amministrativo - ALTRO - Personale comparto - Incentivazione alla produttività collettiva</v>
          </cell>
          <cell r="L1181" t="str">
            <v>€.</v>
          </cell>
        </row>
        <row r="1182">
          <cell r="B1182" t="str">
            <v>4.20.25.40.114.040.00.000</v>
          </cell>
          <cell r="C1182" t="str">
            <v>420254011404000000</v>
          </cell>
          <cell r="K1182" t="str">
            <v>Ruolo amministrativo - ALTRO - Personale comparto - Competenze Ruolo amministrativo - Personale comandato</v>
          </cell>
          <cell r="L1182" t="str">
            <v>€.</v>
          </cell>
        </row>
        <row r="1183">
          <cell r="B1183" t="str">
            <v>4.20.25.40.114.050.00.000</v>
          </cell>
          <cell r="C1183" t="str">
            <v>420254011405000000</v>
          </cell>
          <cell r="K1183" t="str">
            <v>Ruolo amministrativo - ALTRO - Personale comparto - Risorse aggiuntive regionali</v>
          </cell>
          <cell r="L1183" t="str">
            <v>€.</v>
          </cell>
        </row>
        <row r="1184">
          <cell r="B1184" t="str">
            <v>4.20.25.40.114.060.00.000</v>
          </cell>
          <cell r="C1184" t="str">
            <v>420254011406000000</v>
          </cell>
          <cell r="K1184" t="str">
            <v>Ruolo amministrativo - ALTRO - Personale comparto - Accantonamento per ferie maturate e non godute</v>
          </cell>
          <cell r="L1184" t="str">
            <v>€.</v>
          </cell>
        </row>
        <row r="1185">
          <cell r="B1185" t="str">
            <v>4.20.25.40.114.110.00.000</v>
          </cell>
          <cell r="C1185" t="str">
            <v>420254011411000000</v>
          </cell>
          <cell r="K1185" t="str">
            <v>Ruolo amministrativo - ALTRO - Personale comparto - Oneri sociali*</v>
          </cell>
          <cell r="L1185" t="str">
            <v>€.</v>
          </cell>
        </row>
        <row r="1186">
          <cell r="B1186" t="str">
            <v>4.20.25.40.114.210.00.000</v>
          </cell>
          <cell r="C1186" t="str">
            <v>420254011421000000</v>
          </cell>
          <cell r="K1186" t="str">
            <v>Ruolo amministrativo - ALTRO - Personale comparto - Accantonamento a TFR</v>
          </cell>
          <cell r="L1186" t="str">
            <v>€.</v>
          </cell>
        </row>
        <row r="1187">
          <cell r="B1187" t="str">
            <v>4.20.25.40.114.220.00.000</v>
          </cell>
          <cell r="C1187" t="str">
            <v>420254011422000000</v>
          </cell>
          <cell r="K1187" t="str">
            <v>Ruolo amministrativo - ALTRO - Personale comparto - Accantonamento trattamento quiescenza e simili</v>
          </cell>
          <cell r="L1187" t="str">
            <v>€.</v>
          </cell>
        </row>
        <row r="1188">
          <cell r="B1188" t="str">
            <v>4.20.25.40.114.800.00.000</v>
          </cell>
          <cell r="C1188" t="str">
            <v>420254011480000000</v>
          </cell>
          <cell r="K1188" t="str">
            <v>Ruolo amministrativo - ALTRO - Personale comparto - Altri costi del personale</v>
          </cell>
          <cell r="L1188" t="str">
            <v>€.</v>
          </cell>
        </row>
        <row r="1189">
          <cell r="K1189" t="str">
            <v>* Esclusa IRAP e comprensivo di INAIL.</v>
          </cell>
        </row>
        <row r="1191">
          <cell r="B1191" t="str">
            <v>4.20.30.00.000.000.00.000</v>
          </cell>
          <cell r="C1191" t="str">
            <v>420300000000000000</v>
          </cell>
          <cell r="K1191" t="str">
            <v>B.9 Oneri diversi di gestione - Totale</v>
          </cell>
          <cell r="L1191" t="str">
            <v>€.</v>
          </cell>
          <cell r="M1191">
            <v>1236</v>
          </cell>
          <cell r="N1191">
            <v>1205</v>
          </cell>
          <cell r="O1191">
            <v>-31</v>
          </cell>
          <cell r="Q1191">
            <v>300</v>
          </cell>
          <cell r="R1191">
            <v>300</v>
          </cell>
          <cell r="S1191">
            <v>302</v>
          </cell>
          <cell r="T1191">
            <v>303</v>
          </cell>
          <cell r="V1191">
            <v>0</v>
          </cell>
          <cell r="W1191">
            <v>0</v>
          </cell>
          <cell r="Y1191">
            <v>0</v>
          </cell>
          <cell r="Z1191">
            <v>0</v>
          </cell>
        </row>
        <row r="1193">
          <cell r="B1193" t="str">
            <v>COD_COGE_NI</v>
          </cell>
          <cell r="C1193" t="str">
            <v>COD_COGE</v>
          </cell>
          <cell r="K1193" t="str">
            <v xml:space="preserve">Descrizione </v>
          </cell>
          <cell r="M1193" t="str">
            <v>Preconsuntivo al  31/12/2016</v>
          </cell>
          <cell r="N1193" t="str">
            <v>Preventivo al  31/12/2017</v>
          </cell>
          <cell r="O1193" t="str">
            <v>Variazione</v>
          </cell>
          <cell r="Q1193" t="str">
            <v>Budget primo trimestre 2017</v>
          </cell>
          <cell r="R1193" t="str">
            <v>Budget secondo trimestre 2017</v>
          </cell>
          <cell r="S1193" t="str">
            <v>Budget terzo trimestre 2017</v>
          </cell>
          <cell r="T1193" t="str">
            <v>Budget quarto trimestre 2017</v>
          </cell>
          <cell r="V1193" t="str">
            <v>Costi da utilizzo contributi</v>
          </cell>
          <cell r="W1193" t="str">
            <v>Costi da utilizzo contributi DI CUI SOCIO-SAN</v>
          </cell>
          <cell r="Y1193" t="str">
            <v>Costi da contributi</v>
          </cell>
          <cell r="Z1193" t="str">
            <v>Costi da contributi DI CUI SOCIO-SAN</v>
          </cell>
        </row>
        <row r="1194">
          <cell r="B1194" t="str">
            <v>4.20.30.10.010.000.00.000</v>
          </cell>
          <cell r="C1194" t="str">
            <v>420301001000000000</v>
          </cell>
          <cell r="H1194" t="str">
            <v>B090</v>
          </cell>
          <cell r="K1194" t="str">
            <v>Imposte e tasse (escluse Irap e Ires)</v>
          </cell>
          <cell r="L1194" t="str">
            <v>€.</v>
          </cell>
          <cell r="M1194">
            <v>206</v>
          </cell>
          <cell r="N1194">
            <v>200</v>
          </cell>
          <cell r="O1194">
            <v>-6</v>
          </cell>
          <cell r="Q1194">
            <v>50</v>
          </cell>
          <cell r="R1194">
            <v>50</v>
          </cell>
          <cell r="S1194">
            <v>50</v>
          </cell>
          <cell r="T1194">
            <v>50</v>
          </cell>
        </row>
        <row r="1195">
          <cell r="B1195" t="str">
            <v>4.20.30.20.010.000.00.000</v>
          </cell>
          <cell r="C1195" t="str">
            <v>420302001000000000</v>
          </cell>
          <cell r="H1195" t="str">
            <v>B090</v>
          </cell>
          <cell r="K1195" t="str">
            <v>Perdite su crediti</v>
          </cell>
          <cell r="L1195" t="str">
            <v>€.</v>
          </cell>
          <cell r="M1195">
            <v>0</v>
          </cell>
          <cell r="N1195">
            <v>0</v>
          </cell>
          <cell r="O1195">
            <v>0</v>
          </cell>
        </row>
        <row r="1196">
          <cell r="B1196" t="str">
            <v>4.20.30.30.010.000.00.000</v>
          </cell>
          <cell r="C1196" t="str">
            <v>420303001000000000</v>
          </cell>
          <cell r="H1196" t="str">
            <v>B090</v>
          </cell>
          <cell r="K1196" t="str">
            <v>Rimborso spese organi societari</v>
          </cell>
          <cell r="L1196" t="str">
            <v>€.</v>
          </cell>
          <cell r="M1196">
            <v>0</v>
          </cell>
          <cell r="N1196">
            <v>0</v>
          </cell>
          <cell r="O1196">
            <v>0</v>
          </cell>
        </row>
        <row r="1197">
          <cell r="B1197" t="str">
            <v>4.20.30.40.010.000.00.000</v>
          </cell>
          <cell r="C1197" t="str">
            <v>420304001000000000</v>
          </cell>
          <cell r="H1197" t="str">
            <v>B090</v>
          </cell>
          <cell r="K1197" t="str">
            <v>Indennità, rimborso spese e oneri sociali per il direttore generale, direttore sanitario, direttore amministrativo e componenti del collegio sindacale</v>
          </cell>
          <cell r="L1197" t="str">
            <v>€.</v>
          </cell>
          <cell r="M1197">
            <v>792</v>
          </cell>
          <cell r="N1197">
            <v>818</v>
          </cell>
          <cell r="O1197">
            <v>26</v>
          </cell>
          <cell r="Q1197">
            <v>204</v>
          </cell>
          <cell r="R1197">
            <v>204</v>
          </cell>
          <cell r="S1197">
            <v>205</v>
          </cell>
          <cell r="T1197">
            <v>205</v>
          </cell>
        </row>
        <row r="1198">
          <cell r="B1198" t="str">
            <v>4.20.30.40.012.000.00.000</v>
          </cell>
          <cell r="C1198" t="str">
            <v>420304001200000000</v>
          </cell>
          <cell r="H1198" t="str">
            <v>B090</v>
          </cell>
          <cell r="K1198" t="str">
            <v>Indennità, rimborso spese e oneri sociali per il direttore generale, direttore sanitario, direttore amministrativo e componenti del collegio sindacale v/ATS. ASST, Fondazioni d/Regione</v>
          </cell>
          <cell r="L1198" t="str">
            <v>€.</v>
          </cell>
          <cell r="M1198">
            <v>38</v>
          </cell>
          <cell r="N1198">
            <v>38</v>
          </cell>
          <cell r="O1198">
            <v>0</v>
          </cell>
          <cell r="Q1198">
            <v>9</v>
          </cell>
          <cell r="R1198">
            <v>9</v>
          </cell>
          <cell r="S1198">
            <v>10</v>
          </cell>
          <cell r="T1198">
            <v>10</v>
          </cell>
        </row>
        <row r="1199">
          <cell r="B1199" t="str">
            <v>4.20.30.40.020.000.00.000</v>
          </cell>
          <cell r="C1199" t="str">
            <v>420304002000000000</v>
          </cell>
          <cell r="H1199" t="str">
            <v>B090</v>
          </cell>
          <cell r="K1199" t="str">
            <v>Indennità, rimborso spese e oneri sociali per il direttore scientifico a carico del Bilancio ricerca</v>
          </cell>
          <cell r="L1199" t="str">
            <v>€.</v>
          </cell>
          <cell r="N1199">
            <v>0</v>
          </cell>
        </row>
        <row r="1200">
          <cell r="B1200" t="str">
            <v>4.20.30.40.022.000.00.000</v>
          </cell>
          <cell r="C1200" t="str">
            <v>420304002200000000</v>
          </cell>
          <cell r="H1200" t="str">
            <v>B090</v>
          </cell>
          <cell r="K1200" t="str">
            <v>Indennità, rimborso spese e oneri sociali per il direttore scientifico a carico del Bilancio ricerca v/ATS. ASST, Fondazioni d/Regione</v>
          </cell>
          <cell r="L1200" t="str">
            <v>€.</v>
          </cell>
          <cell r="N1200">
            <v>0</v>
          </cell>
        </row>
        <row r="1201">
          <cell r="B1201" t="str">
            <v>4.20.30.40.030.000.00.000</v>
          </cell>
          <cell r="C1201" t="str">
            <v>420304003000000000</v>
          </cell>
          <cell r="H1201" t="str">
            <v>B090</v>
          </cell>
          <cell r="K1201" t="str">
            <v>Indennità, rimborso spese e oneri sociali per il direttore sociale a carico del Bilancio sociale</v>
          </cell>
          <cell r="L1201" t="str">
            <v>€.</v>
          </cell>
          <cell r="N1201">
            <v>0</v>
          </cell>
        </row>
        <row r="1202">
          <cell r="B1202" t="str">
            <v>4.20.30.40.032.000.00.000</v>
          </cell>
          <cell r="C1202" t="str">
            <v>420304003200000000</v>
          </cell>
          <cell r="H1202" t="str">
            <v>B090</v>
          </cell>
          <cell r="K1202" t="str">
            <v>Indennità, rimborso spese e oneri sociali per il direttore sociale a carico del Bilancio sociale v/ATS. ASST, Fondazioni d/Regione</v>
          </cell>
          <cell r="L1202" t="str">
            <v>€.</v>
          </cell>
          <cell r="N1202">
            <v>0</v>
          </cell>
        </row>
        <row r="1203">
          <cell r="B1203" t="str">
            <v>4.20.30.50.010.000.00.000</v>
          </cell>
          <cell r="C1203" t="str">
            <v>420305001000000000</v>
          </cell>
          <cell r="H1203" t="str">
            <v>B090</v>
          </cell>
          <cell r="K1203" t="str">
            <v>Multe, ammende, penalità, arbitraggi, risarcimenti</v>
          </cell>
          <cell r="L1203" t="str">
            <v>€.</v>
          </cell>
          <cell r="M1203">
            <v>0</v>
          </cell>
          <cell r="N1203">
            <v>0</v>
          </cell>
          <cell r="O1203">
            <v>0</v>
          </cell>
        </row>
        <row r="1204">
          <cell r="B1204" t="str">
            <v>4.20.30.50.020.000.00.000</v>
          </cell>
          <cell r="C1204" t="str">
            <v>420305002000000000</v>
          </cell>
          <cell r="H1204" t="str">
            <v>B090</v>
          </cell>
          <cell r="K1204" t="str">
            <v>Sanzioni verso ATS della Regione</v>
          </cell>
          <cell r="L1204" t="str">
            <v>€.</v>
          </cell>
          <cell r="M1204">
            <v>6</v>
          </cell>
          <cell r="N1204">
            <v>0</v>
          </cell>
          <cell r="O1204">
            <v>-6</v>
          </cell>
        </row>
        <row r="1205">
          <cell r="B1205" t="str">
            <v>4.20.30.50.030.000.00.000</v>
          </cell>
          <cell r="C1205" t="str">
            <v>420305003000000000</v>
          </cell>
          <cell r="H1205" t="str">
            <v>B090</v>
          </cell>
          <cell r="K1205" t="str">
            <v>Commissioni e spese bancarie</v>
          </cell>
          <cell r="L1205" t="str">
            <v>€.</v>
          </cell>
          <cell r="M1205">
            <v>0</v>
          </cell>
          <cell r="N1205">
            <v>0</v>
          </cell>
          <cell r="O1205">
            <v>0</v>
          </cell>
        </row>
        <row r="1206">
          <cell r="B1206" t="str">
            <v>4.20.30.50.040.000.00.000</v>
          </cell>
          <cell r="C1206" t="str">
            <v>420305004000000000</v>
          </cell>
          <cell r="H1206" t="str">
            <v>B090</v>
          </cell>
          <cell r="K1206" t="str">
            <v>Abbonamenti, acquisti di libri, riviste e giornali</v>
          </cell>
          <cell r="L1206" t="str">
            <v>€.</v>
          </cell>
          <cell r="M1206">
            <v>87</v>
          </cell>
          <cell r="N1206">
            <v>64</v>
          </cell>
          <cell r="O1206">
            <v>-23</v>
          </cell>
          <cell r="Q1206">
            <v>16</v>
          </cell>
          <cell r="R1206">
            <v>16</v>
          </cell>
          <cell r="S1206">
            <v>16</v>
          </cell>
          <cell r="T1206">
            <v>16</v>
          </cell>
        </row>
        <row r="1207">
          <cell r="B1207" t="str">
            <v>4.20.30.50.050.000.00.000</v>
          </cell>
          <cell r="C1207" t="str">
            <v>420305005000000000</v>
          </cell>
          <cell r="H1207" t="str">
            <v>B090</v>
          </cell>
          <cell r="K1207" t="str">
            <v>Oneri per sperimentazioni gestionali (art. 9-bis, D.Lgs. 502/92)</v>
          </cell>
          <cell r="L1207" t="str">
            <v>€.</v>
          </cell>
          <cell r="M1207">
            <v>0</v>
          </cell>
          <cell r="N1207">
            <v>0</v>
          </cell>
          <cell r="O1207">
            <v>0</v>
          </cell>
        </row>
        <row r="1208">
          <cell r="B1208" t="str">
            <v>4.20.30.50.080.000.00.000</v>
          </cell>
          <cell r="C1208" t="str">
            <v>420305008000000000</v>
          </cell>
          <cell r="H1208" t="str">
            <v>B090</v>
          </cell>
          <cell r="K1208" t="str">
            <v>Altri Oneri diversi di gestione</v>
          </cell>
          <cell r="L1208" t="str">
            <v>€.</v>
          </cell>
          <cell r="M1208">
            <v>107</v>
          </cell>
          <cell r="N1208">
            <v>85</v>
          </cell>
          <cell r="O1208">
            <v>-22</v>
          </cell>
          <cell r="Q1208">
            <v>21</v>
          </cell>
          <cell r="R1208">
            <v>21</v>
          </cell>
          <cell r="S1208">
            <v>21</v>
          </cell>
          <cell r="T1208">
            <v>22</v>
          </cell>
        </row>
        <row r="1209">
          <cell r="B1209" t="str">
            <v>4.20.30.50.085.000.00.000</v>
          </cell>
          <cell r="C1209" t="str">
            <v>420305008500000000</v>
          </cell>
          <cell r="H1209" t="str">
            <v/>
          </cell>
          <cell r="K1209" t="str">
            <v>Altri Oneri diversi di gestione servizi sociosanitari (ASSI)</v>
          </cell>
          <cell r="L1209" t="str">
            <v>€.</v>
          </cell>
          <cell r="M1209">
            <v>0</v>
          </cell>
          <cell r="N1209">
            <v>0</v>
          </cell>
          <cell r="O1209">
            <v>0</v>
          </cell>
        </row>
        <row r="1210">
          <cell r="B1210" t="str">
            <v>4.20.30.90.090.000.00.000</v>
          </cell>
          <cell r="C1210" t="str">
            <v>420309009000000000</v>
          </cell>
          <cell r="K1210" t="str">
            <v>REGIONE: Spese dirette regionali - Oneri diversi di gestione</v>
          </cell>
          <cell r="L1210" t="str">
            <v>€.</v>
          </cell>
        </row>
        <row r="1213">
          <cell r="M1213" t="str">
            <v>Preconsuntivo al  31/12/2016</v>
          </cell>
          <cell r="N1213" t="str">
            <v>Preventivo al  31/12/2017</v>
          </cell>
          <cell r="O1213" t="str">
            <v>Variazione</v>
          </cell>
          <cell r="Q1213" t="str">
            <v>Budget primo trimestre 2017</v>
          </cell>
          <cell r="R1213" t="str">
            <v>Budget secondo trimestre 2017</v>
          </cell>
          <cell r="S1213" t="str">
            <v>Budget terzo trimestre 2017</v>
          </cell>
          <cell r="T1213" t="str">
            <v>Budget quarto trimestre 2017</v>
          </cell>
          <cell r="V1213" t="str">
            <v>Costi da utilizzo contributi</v>
          </cell>
          <cell r="W1213" t="str">
            <v>Costi da utilizzo contributi DI CUI SOCIO-SAN</v>
          </cell>
          <cell r="Y1213" t="str">
            <v>Costi da contributi</v>
          </cell>
          <cell r="Z1213" t="str">
            <v>Costi da contributi DI CUI SOCIO-SAN</v>
          </cell>
        </row>
        <row r="1214">
          <cell r="B1214" t="str">
            <v>4.20.40.00.000.000.00.000</v>
          </cell>
          <cell r="C1214" t="str">
            <v>420400000000000000</v>
          </cell>
          <cell r="K1214" t="str">
            <v>B.10-13) Totale Ammortamenti e svalutazioni</v>
          </cell>
          <cell r="L1214" t="str">
            <v>€.</v>
          </cell>
          <cell r="M1214">
            <v>3930</v>
          </cell>
          <cell r="N1214">
            <v>3430</v>
          </cell>
          <cell r="O1214">
            <v>-500</v>
          </cell>
          <cell r="Q1214">
            <v>857</v>
          </cell>
          <cell r="R1214">
            <v>858</v>
          </cell>
          <cell r="S1214">
            <v>858</v>
          </cell>
          <cell r="T1214">
            <v>857</v>
          </cell>
          <cell r="V1214">
            <v>0</v>
          </cell>
          <cell r="W1214">
            <v>0</v>
          </cell>
          <cell r="Y1214">
            <v>0</v>
          </cell>
          <cell r="Z1214">
            <v>0</v>
          </cell>
        </row>
        <row r="1217">
          <cell r="M1217" t="str">
            <v>Preconsuntivo al  31/12/2016</v>
          </cell>
          <cell r="N1217" t="str">
            <v>Preventivo al  31/12/2017</v>
          </cell>
          <cell r="O1217" t="str">
            <v>Variazione</v>
          </cell>
          <cell r="Q1217" t="str">
            <v>Budget primo trimestre 2017</v>
          </cell>
          <cell r="R1217" t="str">
            <v>Budget secondo trimestre 2017</v>
          </cell>
          <cell r="S1217" t="str">
            <v>Budget terzo trimestre 2017</v>
          </cell>
          <cell r="T1217" t="str">
            <v>Budget quarto trimestre 2017</v>
          </cell>
          <cell r="V1217" t="str">
            <v>Costi da utilizzo contributi</v>
          </cell>
          <cell r="W1217" t="str">
            <v>Costi da utilizzo contributi DI CUI SOCIO-SAN</v>
          </cell>
          <cell r="Y1217" t="str">
            <v>Costi da contributi</v>
          </cell>
          <cell r="Z1217" t="str">
            <v>Costi da contributi DI CUI SOCIO-SAN</v>
          </cell>
        </row>
        <row r="1218">
          <cell r="B1218" t="str">
            <v>4.20.40.10.000.000.00.000</v>
          </cell>
          <cell r="C1218" t="str">
            <v>420401000000000000</v>
          </cell>
          <cell r="K1218" t="str">
            <v>B.10) Ammortamenti delle immobilizzazioni immateriali - Totale</v>
          </cell>
          <cell r="L1218" t="str">
            <v>€.</v>
          </cell>
          <cell r="M1218">
            <v>97</v>
          </cell>
          <cell r="N1218">
            <v>51</v>
          </cell>
          <cell r="O1218">
            <v>-46</v>
          </cell>
          <cell r="Q1218">
            <v>13</v>
          </cell>
          <cell r="R1218">
            <v>13</v>
          </cell>
          <cell r="S1218">
            <v>13</v>
          </cell>
          <cell r="T1218">
            <v>12</v>
          </cell>
          <cell r="V1218">
            <v>0</v>
          </cell>
          <cell r="W1218">
            <v>0</v>
          </cell>
          <cell r="Y1218">
            <v>0</v>
          </cell>
          <cell r="Z1218">
            <v>0</v>
          </cell>
        </row>
        <row r="1220">
          <cell r="B1220" t="str">
            <v>4.20.40.10.010.000.00.000</v>
          </cell>
          <cell r="C1220" t="str">
            <v>420401001000000000</v>
          </cell>
          <cell r="K1220" t="str">
            <v>B.10 (1) Ammortamenti immobilizzazioni immateriali - Totale</v>
          </cell>
          <cell r="L1220" t="str">
            <v>€.</v>
          </cell>
          <cell r="M1220">
            <v>97</v>
          </cell>
          <cell r="N1220">
            <v>51</v>
          </cell>
          <cell r="O1220">
            <v>-46</v>
          </cell>
          <cell r="Q1220">
            <v>13</v>
          </cell>
          <cell r="R1220">
            <v>13</v>
          </cell>
          <cell r="S1220">
            <v>13</v>
          </cell>
          <cell r="T1220">
            <v>12</v>
          </cell>
          <cell r="V1220">
            <v>0</v>
          </cell>
          <cell r="W1220">
            <v>0</v>
          </cell>
          <cell r="Y1220">
            <v>0</v>
          </cell>
          <cell r="Z1220">
            <v>0</v>
          </cell>
        </row>
        <row r="1222">
          <cell r="B1222" t="str">
            <v>COD_COGE_NI</v>
          </cell>
          <cell r="C1222" t="str">
            <v>COD_COGE</v>
          </cell>
          <cell r="K1222" t="str">
            <v xml:space="preserve">Descrizione </v>
          </cell>
          <cell r="M1222" t="str">
            <v>Preconsuntivo al  31/12/2016</v>
          </cell>
          <cell r="N1222" t="str">
            <v>Preventivo al  31/12/2017</v>
          </cell>
          <cell r="O1222" t="str">
            <v>Variazione</v>
          </cell>
          <cell r="Q1222" t="str">
            <v>Budget primo trimestre 2017</v>
          </cell>
          <cell r="R1222" t="str">
            <v>Budget secondo trimestre 2017</v>
          </cell>
          <cell r="S1222" t="str">
            <v>Budget terzo trimestre 2017</v>
          </cell>
          <cell r="T1222" t="str">
            <v>Budget quarto trimestre 2017</v>
          </cell>
          <cell r="V1222" t="str">
            <v>Costi da utilizzo contributi</v>
          </cell>
          <cell r="W1222" t="str">
            <v>Costi da utilizzo contributi DI CUI SOCIO-SAN</v>
          </cell>
          <cell r="Y1222" t="str">
            <v>Costi da contributi</v>
          </cell>
          <cell r="Z1222" t="str">
            <v>Costi da contributi DI CUI SOCIO-SAN</v>
          </cell>
        </row>
        <row r="1223">
          <cell r="B1223" t="str">
            <v>4.20.40.10.010.010.00.000</v>
          </cell>
          <cell r="C1223" t="str">
            <v>420401001001000000</v>
          </cell>
          <cell r="H1223" t="str">
            <v>B100</v>
          </cell>
          <cell r="K1223" t="str">
            <v>Ammortamenti immobilizzazioni immateriali</v>
          </cell>
          <cell r="L1223" t="str">
            <v>€.</v>
          </cell>
          <cell r="M1223">
            <v>97</v>
          </cell>
          <cell r="N1223">
            <v>51</v>
          </cell>
          <cell r="O1223">
            <v>-46</v>
          </cell>
          <cell r="Q1223">
            <v>13</v>
          </cell>
          <cell r="R1223">
            <v>13</v>
          </cell>
          <cell r="S1223">
            <v>13</v>
          </cell>
          <cell r="T1223">
            <v>12</v>
          </cell>
        </row>
        <row r="1225">
          <cell r="B1225" t="str">
            <v>4.20.40.10.020.000.00.000</v>
          </cell>
          <cell r="C1225" t="str">
            <v>420401002000000000</v>
          </cell>
          <cell r="K1225" t="str">
            <v>B.10 (2) Svalutazione immobilizzazioni immateriali - Totale</v>
          </cell>
          <cell r="L1225" t="str">
            <v>€.</v>
          </cell>
          <cell r="M1225">
            <v>0</v>
          </cell>
          <cell r="N1225">
            <v>0</v>
          </cell>
          <cell r="O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V1225">
            <v>0</v>
          </cell>
          <cell r="W1225">
            <v>0</v>
          </cell>
          <cell r="Y1225">
            <v>0</v>
          </cell>
          <cell r="Z1225">
            <v>0</v>
          </cell>
        </row>
        <row r="1227">
          <cell r="B1227" t="str">
            <v>COD_COGE_NI</v>
          </cell>
          <cell r="C1227" t="str">
            <v>COD_COGE</v>
          </cell>
          <cell r="K1227" t="str">
            <v xml:space="preserve">Descrizione </v>
          </cell>
          <cell r="M1227" t="str">
            <v>Preconsuntivo al  31/12/2016</v>
          </cell>
          <cell r="N1227" t="str">
            <v>Preventivo al  31/12/2017</v>
          </cell>
          <cell r="O1227" t="str">
            <v>Variazione</v>
          </cell>
          <cell r="Q1227" t="str">
            <v>Budget primo trimestre 2017</v>
          </cell>
          <cell r="R1227" t="str">
            <v>Budget secondo trimestre 2017</v>
          </cell>
          <cell r="S1227" t="str">
            <v>Budget terzo trimestre 2017</v>
          </cell>
          <cell r="T1227" t="str">
            <v>Budget quarto trimestre 2017</v>
          </cell>
          <cell r="V1227" t="str">
            <v>Costi da utilizzo contributi</v>
          </cell>
          <cell r="W1227" t="str">
            <v>Costi da utilizzo contributi DI CUI SOCIO-SAN</v>
          </cell>
          <cell r="Y1227" t="str">
            <v>Costi da contributi</v>
          </cell>
          <cell r="Z1227" t="str">
            <v>Costi da contributi DI CUI SOCIO-SAN</v>
          </cell>
        </row>
        <row r="1228">
          <cell r="B1228" t="str">
            <v>4.20.40.10.020.010.00.000</v>
          </cell>
          <cell r="C1228" t="str">
            <v>420401002001000000</v>
          </cell>
          <cell r="K1228" t="str">
            <v>Svalutazione immobilizzazioni immateriali</v>
          </cell>
          <cell r="L1228" t="str">
            <v>€.</v>
          </cell>
        </row>
        <row r="1231">
          <cell r="M1231" t="str">
            <v>Preconsuntivo al  31/12/2016</v>
          </cell>
          <cell r="N1231" t="str">
            <v>Preventivo al  31/12/2017</v>
          </cell>
          <cell r="O1231" t="str">
            <v>Variazione</v>
          </cell>
          <cell r="Q1231" t="str">
            <v>Budget primo trimestre 2017</v>
          </cell>
          <cell r="R1231" t="str">
            <v>Budget secondo trimestre 2017</v>
          </cell>
          <cell r="S1231" t="str">
            <v>Budget terzo trimestre 2017</v>
          </cell>
          <cell r="T1231" t="str">
            <v>Budget quarto trimestre 2017</v>
          </cell>
          <cell r="V1231" t="str">
            <v>Costi da utilizzo contributi</v>
          </cell>
          <cell r="W1231" t="str">
            <v>Costi da utilizzo contributi DI CUI SOCIO-SAN</v>
          </cell>
          <cell r="Y1231" t="str">
            <v>Costi da contributi</v>
          </cell>
          <cell r="Z1231" t="str">
            <v>Costi da contributi DI CUI SOCIO-SAN</v>
          </cell>
        </row>
        <row r="1232">
          <cell r="B1232" t="str">
            <v>4.20.40.20.000.000.00.000</v>
          </cell>
          <cell r="C1232" t="str">
            <v>420402000000000000</v>
          </cell>
          <cell r="K1232" t="str">
            <v>B.11) Ammortamento dei fabbricati - Totale</v>
          </cell>
          <cell r="L1232" t="str">
            <v>€.</v>
          </cell>
          <cell r="M1232">
            <v>1671</v>
          </cell>
          <cell r="N1232">
            <v>1677</v>
          </cell>
          <cell r="O1232">
            <v>6</v>
          </cell>
          <cell r="Q1232">
            <v>419</v>
          </cell>
          <cell r="R1232">
            <v>419</v>
          </cell>
          <cell r="S1232">
            <v>419</v>
          </cell>
          <cell r="T1232">
            <v>420</v>
          </cell>
          <cell r="V1232">
            <v>0</v>
          </cell>
          <cell r="W1232">
            <v>0</v>
          </cell>
          <cell r="Y1232">
            <v>0</v>
          </cell>
          <cell r="Z1232">
            <v>0</v>
          </cell>
        </row>
        <row r="1234">
          <cell r="B1234" t="str">
            <v>4.20.40.20.010.000.00.000</v>
          </cell>
          <cell r="C1234" t="str">
            <v>420402001000000000</v>
          </cell>
          <cell r="K1234" t="str">
            <v>B.11 (1) Ammortamenti dei fabbricati - Totale</v>
          </cell>
          <cell r="L1234" t="str">
            <v>€.</v>
          </cell>
          <cell r="M1234">
            <v>1671</v>
          </cell>
          <cell r="N1234">
            <v>1677</v>
          </cell>
          <cell r="O1234">
            <v>6</v>
          </cell>
          <cell r="Q1234">
            <v>419</v>
          </cell>
          <cell r="R1234">
            <v>419</v>
          </cell>
          <cell r="S1234">
            <v>419</v>
          </cell>
          <cell r="T1234">
            <v>420</v>
          </cell>
          <cell r="V1234">
            <v>0</v>
          </cell>
          <cell r="W1234">
            <v>0</v>
          </cell>
          <cell r="Y1234">
            <v>0</v>
          </cell>
          <cell r="Z1234">
            <v>0</v>
          </cell>
        </row>
        <row r="1236">
          <cell r="B1236" t="str">
            <v>COD_COGE_NI</v>
          </cell>
          <cell r="C1236" t="str">
            <v>COD_COGE</v>
          </cell>
          <cell r="K1236" t="str">
            <v xml:space="preserve">Descrizione </v>
          </cell>
          <cell r="M1236" t="str">
            <v>Preconsuntivo al  31/12/2016</v>
          </cell>
          <cell r="N1236" t="str">
            <v>Preventivo al  31/12/2017</v>
          </cell>
          <cell r="O1236" t="str">
            <v>Variazione</v>
          </cell>
          <cell r="Q1236" t="str">
            <v>Budget primo trimestre 2017</v>
          </cell>
          <cell r="R1236" t="str">
            <v>Budget secondo trimestre 2017</v>
          </cell>
          <cell r="S1236" t="str">
            <v>Budget terzo trimestre 2017</v>
          </cell>
          <cell r="T1236" t="str">
            <v>Budget quarto trimestre 2017</v>
          </cell>
          <cell r="V1236" t="str">
            <v>Costi da utilizzo contributi</v>
          </cell>
          <cell r="W1236" t="str">
            <v>Costi da utilizzo contributi DI CUI SOCIO-SAN</v>
          </cell>
          <cell r="Y1236" t="str">
            <v>Costi da contributi</v>
          </cell>
          <cell r="Z1236" t="str">
            <v>Costi da contributi DI CUI SOCIO-SAN</v>
          </cell>
        </row>
        <row r="1237">
          <cell r="B1237" t="str">
            <v>4.20.40.20.010.010.00.000</v>
          </cell>
          <cell r="C1237" t="str">
            <v>420402001001000000</v>
          </cell>
          <cell r="H1237" t="str">
            <v>B11A</v>
          </cell>
          <cell r="K1237" t="str">
            <v>Ammortamento dei Fabbricati disponibili</v>
          </cell>
          <cell r="L1237" t="str">
            <v>€.</v>
          </cell>
          <cell r="M1237">
            <v>0</v>
          </cell>
          <cell r="N1237">
            <v>0</v>
          </cell>
          <cell r="O1237">
            <v>0</v>
          </cell>
        </row>
        <row r="1238">
          <cell r="B1238" t="str">
            <v>4.20.40.20.010.020.00.000</v>
          </cell>
          <cell r="C1238" t="str">
            <v>420402001002000000</v>
          </cell>
          <cell r="H1238" t="str">
            <v>B11B</v>
          </cell>
          <cell r="K1238" t="str">
            <v>Ammortamento dei Fabbricati indisponibili</v>
          </cell>
          <cell r="L1238" t="str">
            <v>€.</v>
          </cell>
          <cell r="M1238">
            <v>1671</v>
          </cell>
          <cell r="N1238">
            <v>1677</v>
          </cell>
          <cell r="O1238">
            <v>6</v>
          </cell>
          <cell r="Q1238">
            <v>419</v>
          </cell>
          <cell r="R1238">
            <v>419</v>
          </cell>
          <cell r="S1238">
            <v>419</v>
          </cell>
          <cell r="T1238">
            <v>420</v>
          </cell>
        </row>
        <row r="1240">
          <cell r="B1240" t="str">
            <v>4.20.40.20.020.000.00.000</v>
          </cell>
          <cell r="C1240" t="str">
            <v>420402002000000000</v>
          </cell>
          <cell r="K1240" t="str">
            <v>B.11 (2) Svalutazione dei fabbricati - Totale</v>
          </cell>
          <cell r="L1240" t="str">
            <v>€.</v>
          </cell>
          <cell r="M1240">
            <v>0</v>
          </cell>
          <cell r="N1240">
            <v>0</v>
          </cell>
          <cell r="O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V1240">
            <v>0</v>
          </cell>
          <cell r="W1240">
            <v>0</v>
          </cell>
          <cell r="Y1240">
            <v>0</v>
          </cell>
          <cell r="Z1240">
            <v>0</v>
          </cell>
        </row>
        <row r="1242">
          <cell r="B1242" t="str">
            <v>COD_COGE_NI</v>
          </cell>
          <cell r="C1242" t="str">
            <v>COD_COGE</v>
          </cell>
          <cell r="K1242" t="str">
            <v xml:space="preserve">Descrizione </v>
          </cell>
          <cell r="M1242" t="str">
            <v>Preconsuntivo al  31/12/2016</v>
          </cell>
          <cell r="N1242" t="str">
            <v>Preventivo al  31/12/2017</v>
          </cell>
          <cell r="O1242" t="str">
            <v>Variazione</v>
          </cell>
          <cell r="Q1242" t="str">
            <v>Budget primo trimestre 2017</v>
          </cell>
          <cell r="R1242" t="str">
            <v>Budget secondo trimestre 2017</v>
          </cell>
          <cell r="S1242" t="str">
            <v>Budget terzo trimestre 2017</v>
          </cell>
          <cell r="T1242" t="str">
            <v>Budget quarto trimestre 2017</v>
          </cell>
          <cell r="V1242" t="str">
            <v>Costi da utilizzo contributi</v>
          </cell>
          <cell r="W1242" t="str">
            <v>Costi da utilizzo contributi DI CUI SOCIO-SAN</v>
          </cell>
          <cell r="Y1242" t="str">
            <v>Costi da contributi</v>
          </cell>
          <cell r="Z1242" t="str">
            <v>Costi da contributi DI CUI SOCIO-SAN</v>
          </cell>
        </row>
        <row r="1243">
          <cell r="B1243" t="str">
            <v>4.20.40.20.020.010.00.000</v>
          </cell>
          <cell r="C1243" t="str">
            <v>420402002001000000</v>
          </cell>
          <cell r="K1243" t="str">
            <v>Svalutazione dei Terreni e Fabbricati disponibili</v>
          </cell>
          <cell r="L1243" t="str">
            <v>€.</v>
          </cell>
        </row>
        <row r="1244">
          <cell r="B1244" t="str">
            <v>4.20.40.20.020.020.00.000</v>
          </cell>
          <cell r="C1244" t="str">
            <v>420402002002000000</v>
          </cell>
          <cell r="H1244" t="str">
            <v>B11B</v>
          </cell>
          <cell r="K1244" t="str">
            <v>Svalutazione dei Terreni e Fabbricati indisponibili</v>
          </cell>
          <cell r="L1244" t="str">
            <v>€.</v>
          </cell>
          <cell r="M1244">
            <v>0</v>
          </cell>
          <cell r="N1244">
            <v>0</v>
          </cell>
          <cell r="O1244">
            <v>0</v>
          </cell>
        </row>
        <row r="1247">
          <cell r="M1247" t="str">
            <v>Preconsuntivo al  31/12/2016</v>
          </cell>
          <cell r="N1247" t="str">
            <v>Preventivo al  31/12/2017</v>
          </cell>
          <cell r="O1247" t="str">
            <v>Variazione</v>
          </cell>
          <cell r="Q1247" t="str">
            <v>Budget primo trimestre 2017</v>
          </cell>
          <cell r="R1247" t="str">
            <v>Budget secondo trimestre 2017</v>
          </cell>
          <cell r="S1247" t="str">
            <v>Budget terzo trimestre 2017</v>
          </cell>
          <cell r="T1247" t="str">
            <v>Budget quarto trimestre 2017</v>
          </cell>
          <cell r="V1247" t="str">
            <v>Costi da utilizzo contributi</v>
          </cell>
          <cell r="W1247" t="str">
            <v>Costi da utilizzo contributi DI CUI SOCIO-SAN</v>
          </cell>
          <cell r="Y1247" t="str">
            <v>Costi da contributi</v>
          </cell>
          <cell r="Z1247" t="str">
            <v>Costi da contributi DI CUI SOCIO-SAN</v>
          </cell>
        </row>
        <row r="1248">
          <cell r="B1248" t="str">
            <v>4.20.40.30.000.000.00.000</v>
          </cell>
          <cell r="C1248" t="str">
            <v>420403000000000000</v>
          </cell>
          <cell r="K1248" t="str">
            <v>B.12) Ammortamenti delle altre immobilizzazioni materiali - Totale</v>
          </cell>
          <cell r="L1248" t="str">
            <v>€.</v>
          </cell>
          <cell r="M1248">
            <v>2162</v>
          </cell>
          <cell r="N1248">
            <v>1702</v>
          </cell>
          <cell r="O1248">
            <v>-460</v>
          </cell>
          <cell r="Q1248">
            <v>425</v>
          </cell>
          <cell r="R1248">
            <v>426</v>
          </cell>
          <cell r="S1248">
            <v>426</v>
          </cell>
          <cell r="T1248">
            <v>425</v>
          </cell>
          <cell r="V1248">
            <v>0</v>
          </cell>
          <cell r="W1248">
            <v>0</v>
          </cell>
          <cell r="Y1248">
            <v>0</v>
          </cell>
          <cell r="Z1248">
            <v>0</v>
          </cell>
        </row>
        <row r="1250">
          <cell r="B1250" t="str">
            <v>4.20.40.30.010.000.00.000</v>
          </cell>
          <cell r="C1250" t="str">
            <v>420403001000000000</v>
          </cell>
          <cell r="K1250" t="str">
            <v>B.12) (1) Ammortamenti delle altre immobilizzazioni materiali - Totale</v>
          </cell>
          <cell r="L1250" t="str">
            <v>€.</v>
          </cell>
          <cell r="M1250">
            <v>2162</v>
          </cell>
          <cell r="N1250">
            <v>1702</v>
          </cell>
          <cell r="O1250">
            <v>-460</v>
          </cell>
          <cell r="Q1250">
            <v>425</v>
          </cell>
          <cell r="R1250">
            <v>426</v>
          </cell>
          <cell r="S1250">
            <v>426</v>
          </cell>
          <cell r="T1250">
            <v>425</v>
          </cell>
          <cell r="V1250">
            <v>0</v>
          </cell>
          <cell r="W1250">
            <v>0</v>
          </cell>
          <cell r="Y1250">
            <v>0</v>
          </cell>
          <cell r="Z1250">
            <v>0</v>
          </cell>
        </row>
        <row r="1252">
          <cell r="B1252" t="str">
            <v>COD_COGE_NI</v>
          </cell>
          <cell r="C1252" t="str">
            <v>COD_COGE</v>
          </cell>
          <cell r="K1252" t="str">
            <v xml:space="preserve">Descrizione </v>
          </cell>
          <cell r="M1252" t="str">
            <v>Preconsuntivo al  31/12/2016</v>
          </cell>
          <cell r="N1252" t="str">
            <v>Preventivo al  31/12/2017</v>
          </cell>
          <cell r="O1252" t="str">
            <v>Variazione</v>
          </cell>
          <cell r="Q1252" t="str">
            <v>Budget primo trimestre 2017</v>
          </cell>
          <cell r="R1252" t="str">
            <v>Budget secondo trimestre 2017</v>
          </cell>
          <cell r="S1252" t="str">
            <v>Budget terzo trimestre 2017</v>
          </cell>
          <cell r="T1252" t="str">
            <v>Budget quarto trimestre 2017</v>
          </cell>
          <cell r="V1252" t="str">
            <v>Costi da utilizzo contributi</v>
          </cell>
          <cell r="W1252" t="str">
            <v>Costi da utilizzo contributi DI CUI SOCIO-SAN</v>
          </cell>
          <cell r="Y1252" t="str">
            <v>Costi da contributi</v>
          </cell>
          <cell r="Z1252" t="str">
            <v>Costi da contributi DI CUI SOCIO-SAN</v>
          </cell>
        </row>
        <row r="1253">
          <cell r="B1253" t="str">
            <v>4.20.40.30.010.010.00.000</v>
          </cell>
          <cell r="C1253" t="str">
            <v>420403001001000000</v>
          </cell>
          <cell r="H1253" t="str">
            <v>B120</v>
          </cell>
          <cell r="K1253" t="str">
            <v>Ammortamenti delle altre immobilizzazioni materiali</v>
          </cell>
          <cell r="L1253" t="str">
            <v>€.</v>
          </cell>
          <cell r="M1253">
            <v>2162</v>
          </cell>
          <cell r="N1253">
            <v>1702</v>
          </cell>
          <cell r="O1253">
            <v>-460</v>
          </cell>
          <cell r="Q1253">
            <v>425</v>
          </cell>
          <cell r="R1253">
            <v>426</v>
          </cell>
          <cell r="S1253">
            <v>426</v>
          </cell>
          <cell r="T1253">
            <v>425</v>
          </cell>
        </row>
        <row r="1254">
          <cell r="B1254" t="str">
            <v>4.20.40.30.010.015.00.000</v>
          </cell>
          <cell r="C1254" t="str">
            <v>420403001001500000</v>
          </cell>
          <cell r="H1254" t="str">
            <v>B120</v>
          </cell>
          <cell r="K1254" t="str">
            <v>Ammortamenti delle immobilizzazioni materiali - attrezzature protesica</v>
          </cell>
          <cell r="L1254" t="str">
            <v>€.</v>
          </cell>
          <cell r="M1254">
            <v>0</v>
          </cell>
          <cell r="N1254">
            <v>0</v>
          </cell>
          <cell r="O1254">
            <v>0</v>
          </cell>
        </row>
        <row r="1256">
          <cell r="B1256" t="str">
            <v>4.20.40.30.020.000.00.000</v>
          </cell>
          <cell r="C1256" t="str">
            <v>420403002000000000</v>
          </cell>
          <cell r="K1256" t="str">
            <v>B.12) (2) Svalutazione delle altre immobilizzazioni materiali - Totale</v>
          </cell>
          <cell r="L1256" t="str">
            <v>€.</v>
          </cell>
          <cell r="M1256">
            <v>0</v>
          </cell>
          <cell r="N1256">
            <v>0</v>
          </cell>
          <cell r="O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V1256">
            <v>0</v>
          </cell>
          <cell r="W1256">
            <v>0</v>
          </cell>
          <cell r="Y1256">
            <v>0</v>
          </cell>
          <cell r="Z1256">
            <v>0</v>
          </cell>
        </row>
        <row r="1258">
          <cell r="B1258" t="str">
            <v>COD_COGE_NI</v>
          </cell>
          <cell r="C1258" t="str">
            <v>COD_COGE</v>
          </cell>
          <cell r="K1258" t="str">
            <v xml:space="preserve">Descrizione </v>
          </cell>
          <cell r="M1258" t="str">
            <v>Preconsuntivo al  31/12/2016</v>
          </cell>
          <cell r="N1258" t="str">
            <v>Preventivo al  31/12/2017</v>
          </cell>
          <cell r="O1258" t="str">
            <v>Variazione</v>
          </cell>
          <cell r="Q1258" t="str">
            <v>Budget primo trimestre 2017</v>
          </cell>
          <cell r="R1258" t="str">
            <v>Budget secondo trimestre 2017</v>
          </cell>
          <cell r="S1258" t="str">
            <v>Budget terzo trimestre 2017</v>
          </cell>
          <cell r="T1258" t="str">
            <v>Budget quarto trimestre 2017</v>
          </cell>
          <cell r="V1258" t="str">
            <v>Costi da utilizzo contributi</v>
          </cell>
          <cell r="W1258" t="str">
            <v>Costi da utilizzo contributi DI CUI SOCIO-SAN</v>
          </cell>
          <cell r="Y1258" t="str">
            <v>Costi da contributi</v>
          </cell>
          <cell r="Z1258" t="str">
            <v>Costi da contributi DI CUI SOCIO-SAN</v>
          </cell>
        </row>
        <row r="1259">
          <cell r="B1259" t="str">
            <v>4.20.40.30.020.010.00.000</v>
          </cell>
          <cell r="C1259" t="str">
            <v>420403002001000000</v>
          </cell>
          <cell r="K1259" t="str">
            <v>Svalutazioni delle altre immobilizzazioni materiali</v>
          </cell>
          <cell r="L1259" t="str">
            <v>€.</v>
          </cell>
        </row>
        <row r="1260">
          <cell r="B1260" t="str">
            <v>4.20.40.30.020.015.00.000</v>
          </cell>
          <cell r="C1260" t="str">
            <v>420403002001500000</v>
          </cell>
          <cell r="H1260" t="str">
            <v>B120</v>
          </cell>
          <cell r="K1260" t="str">
            <v>Svalutazioni delle immobilizzazioni materiali - attrezzature protesica</v>
          </cell>
          <cell r="L1260" t="str">
            <v>€.</v>
          </cell>
          <cell r="M1260">
            <v>0</v>
          </cell>
          <cell r="N1260">
            <v>0</v>
          </cell>
          <cell r="O1260">
            <v>0</v>
          </cell>
        </row>
        <row r="1262">
          <cell r="C1262" t="str">
            <v/>
          </cell>
        </row>
        <row r="1263">
          <cell r="B1263" t="str">
            <v>4.20.40.40.000.000.00.000</v>
          </cell>
          <cell r="C1263" t="str">
            <v>420404000000000000</v>
          </cell>
          <cell r="K1263" t="str">
            <v>B.13 Svalutazione dei crediti - Totale</v>
          </cell>
          <cell r="L1263" t="str">
            <v>€.</v>
          </cell>
          <cell r="M1263">
            <v>0</v>
          </cell>
          <cell r="N1263">
            <v>0</v>
          </cell>
          <cell r="O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V1263">
            <v>0</v>
          </cell>
          <cell r="W1263">
            <v>0</v>
          </cell>
          <cell r="Y1263">
            <v>0</v>
          </cell>
          <cell r="Z1263">
            <v>0</v>
          </cell>
        </row>
        <row r="1265">
          <cell r="B1265" t="str">
            <v>COD_COGE</v>
          </cell>
          <cell r="C1265" t="str">
            <v>COD_COGE</v>
          </cell>
          <cell r="K1265" t="str">
            <v xml:space="preserve">Descrizione </v>
          </cell>
          <cell r="M1265" t="str">
            <v>Preconsuntivo al  31/12/2016</v>
          </cell>
          <cell r="N1265" t="str">
            <v>Preventivo al  31/12/2017</v>
          </cell>
          <cell r="O1265" t="str">
            <v>Variazione</v>
          </cell>
          <cell r="Q1265" t="str">
            <v>Budget primo trimestre 2017</v>
          </cell>
          <cell r="R1265" t="str">
            <v>Budget secondo trimestre 2017</v>
          </cell>
          <cell r="S1265" t="str">
            <v>Budget terzo trimestre 2017</v>
          </cell>
          <cell r="T1265" t="str">
            <v>Budget quarto trimestre 2017</v>
          </cell>
          <cell r="V1265" t="str">
            <v>Costi da utilizzo contributi</v>
          </cell>
          <cell r="W1265" t="str">
            <v>Costi da utilizzo contributi DI CUI SOCIO-SAN</v>
          </cell>
          <cell r="Y1265" t="str">
            <v>Costi da contributi</v>
          </cell>
          <cell r="Z1265" t="str">
            <v>Costi da contributi DI CUI SOCIO-SAN</v>
          </cell>
        </row>
        <row r="1266">
          <cell r="B1266" t="str">
            <v>4.20.40.40.010.000.00.000</v>
          </cell>
          <cell r="C1266" t="str">
            <v>420404001000000000</v>
          </cell>
          <cell r="H1266" t="str">
            <v>B130</v>
          </cell>
          <cell r="K1266" t="str">
            <v>Svalutazione dei crediti</v>
          </cell>
          <cell r="L1266" t="str">
            <v>€.</v>
          </cell>
          <cell r="M1266">
            <v>0</v>
          </cell>
          <cell r="N1266">
            <v>0</v>
          </cell>
          <cell r="O1266">
            <v>0</v>
          </cell>
        </row>
        <row r="1269">
          <cell r="M1269" t="str">
            <v>Preconsuntivo al  31/12/2016</v>
          </cell>
          <cell r="N1269" t="str">
            <v>Preventivo al  31/12/2017</v>
          </cell>
          <cell r="O1269" t="str">
            <v>Variazione</v>
          </cell>
          <cell r="Q1269" t="str">
            <v>Budget primo trimestre 2017</v>
          </cell>
          <cell r="R1269" t="str">
            <v>Budget secondo trimestre 2017</v>
          </cell>
          <cell r="S1269" t="str">
            <v>Budget terzo trimestre 2017</v>
          </cell>
          <cell r="T1269" t="str">
            <v>Budget quarto trimestre 2017</v>
          </cell>
          <cell r="V1269" t="str">
            <v>Costi da utilizzo contributi</v>
          </cell>
          <cell r="W1269" t="str">
            <v>Costi da utilizzo contributi DI CUI SOCIO-SAN</v>
          </cell>
          <cell r="Y1269" t="str">
            <v>Costi da contributi</v>
          </cell>
          <cell r="Z1269" t="str">
            <v>Costi da contributi DI CUI SOCIO-SAN</v>
          </cell>
        </row>
        <row r="1270">
          <cell r="B1270" t="str">
            <v>4.20.50.00.000.000.00.000</v>
          </cell>
          <cell r="C1270" t="str">
            <v>420500000000000000</v>
          </cell>
          <cell r="K1270" t="str">
            <v>B. 14 Variazione delle rimanenze - Totale</v>
          </cell>
          <cell r="L1270" t="str">
            <v>€.</v>
          </cell>
          <cell r="M1270">
            <v>-240</v>
          </cell>
          <cell r="N1270">
            <v>0</v>
          </cell>
          <cell r="O1270">
            <v>240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V1270">
            <v>0</v>
          </cell>
          <cell r="W1270">
            <v>0</v>
          </cell>
          <cell r="Y1270">
            <v>0</v>
          </cell>
          <cell r="Z1270">
            <v>0</v>
          </cell>
        </row>
        <row r="1272">
          <cell r="B1272" t="str">
            <v>4.20.50.10.000.000.00.000</v>
          </cell>
          <cell r="C1272" t="str">
            <v>420501000000000000</v>
          </cell>
          <cell r="K1272" t="str">
            <v>B.14.A Variazione rimanenze sanitarie - Totale</v>
          </cell>
          <cell r="L1272" t="str">
            <v>€.</v>
          </cell>
          <cell r="M1272">
            <v>-259</v>
          </cell>
          <cell r="N1272">
            <v>0</v>
          </cell>
          <cell r="O1272">
            <v>259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V1272">
            <v>0</v>
          </cell>
          <cell r="W1272">
            <v>0</v>
          </cell>
          <cell r="Y1272">
            <v>0</v>
          </cell>
          <cell r="Z1272">
            <v>0</v>
          </cell>
        </row>
        <row r="1274">
          <cell r="B1274" t="str">
            <v>COD_COGE_NI</v>
          </cell>
          <cell r="C1274" t="str">
            <v>COD_COGE</v>
          </cell>
          <cell r="K1274" t="str">
            <v>Descrizione</v>
          </cell>
          <cell r="M1274" t="str">
            <v>Preconsuntivo al  31/12/2016</v>
          </cell>
          <cell r="N1274" t="str">
            <v>Preventivo al  31/12/2017</v>
          </cell>
          <cell r="O1274" t="str">
            <v>Variazione</v>
          </cell>
          <cell r="Q1274" t="str">
            <v>Budget primo trimestre 2017</v>
          </cell>
          <cell r="R1274" t="str">
            <v>Budget secondo trimestre 2017</v>
          </cell>
          <cell r="S1274" t="str">
            <v>Budget terzo trimestre 2017</v>
          </cell>
          <cell r="T1274" t="str">
            <v>Budget quarto trimestre 2017</v>
          </cell>
          <cell r="V1274" t="str">
            <v>Costi da utilizzo contributi</v>
          </cell>
          <cell r="W1274" t="str">
            <v>Costi da utilizzo contributi DI CUI SOCIO-SAN</v>
          </cell>
          <cell r="Y1274" t="str">
            <v>Costi da contributi</v>
          </cell>
          <cell r="Z1274" t="str">
            <v>Costi da contributi DI CUI SOCIO-SAN</v>
          </cell>
        </row>
        <row r="1275">
          <cell r="B1275" t="str">
            <v>4.20.50.10.005.010.00.000</v>
          </cell>
          <cell r="C1275" t="str">
            <v>420501000501000000</v>
          </cell>
          <cell r="K1275" t="str">
            <v>Farmaceutici: Specialità Medicinali</v>
          </cell>
          <cell r="L1275" t="str">
            <v>€.</v>
          </cell>
        </row>
        <row r="1276">
          <cell r="B1276" t="str">
            <v>4.20.50.10.005.010.01.000</v>
          </cell>
          <cell r="C1276" t="str">
            <v>420501000501001000</v>
          </cell>
          <cell r="H1276" t="str">
            <v/>
          </cell>
          <cell r="K1276" t="str">
            <v>Farmaceutici: Specialità Medicinali (File F compreso HCV)</v>
          </cell>
          <cell r="L1276" t="str">
            <v>€.</v>
          </cell>
          <cell r="O1276">
            <v>0</v>
          </cell>
        </row>
        <row r="1277">
          <cell r="B1277" t="str">
            <v>4.20.50.10.005.010.01.050</v>
          </cell>
          <cell r="C1277" t="str">
            <v>420501000501001050</v>
          </cell>
          <cell r="K1277" t="str">
            <v>Farmaceutici: Specialità Medicinali (File F escluso HCV)</v>
          </cell>
          <cell r="L1277" t="str">
            <v>€.</v>
          </cell>
          <cell r="M1277">
            <v>0</v>
          </cell>
          <cell r="N1277">
            <v>0</v>
          </cell>
          <cell r="O1277">
            <v>0</v>
          </cell>
        </row>
        <row r="1278">
          <cell r="B1278" t="str">
            <v>4.20.50.10.005.010.01.070</v>
          </cell>
          <cell r="C1278" t="str">
            <v>420501000501001070</v>
          </cell>
          <cell r="K1278" t="str">
            <v>Farmaceutici: Specialità Medicinali (HCV)</v>
          </cell>
          <cell r="L1278" t="str">
            <v>€.</v>
          </cell>
          <cell r="M1278">
            <v>-47</v>
          </cell>
          <cell r="N1278">
            <v>0</v>
          </cell>
          <cell r="O1278">
            <v>47</v>
          </cell>
        </row>
        <row r="1279">
          <cell r="B1279" t="str">
            <v>4.20.50.10.005.010.02.000</v>
          </cell>
          <cell r="C1279" t="str">
            <v>420501000501002000</v>
          </cell>
          <cell r="H1279" t="str">
            <v/>
          </cell>
          <cell r="K1279" t="str">
            <v>Farmaceutici: Specialità Medicinali (altro: farmaci ospedalieri)</v>
          </cell>
          <cell r="L1279" t="str">
            <v>€.</v>
          </cell>
          <cell r="M1279">
            <v>-202</v>
          </cell>
          <cell r="N1279">
            <v>0</v>
          </cell>
          <cell r="O1279">
            <v>202</v>
          </cell>
        </row>
        <row r="1280">
          <cell r="B1280" t="str">
            <v>4.20.50.10.005.020.00.000</v>
          </cell>
          <cell r="C1280" t="str">
            <v>420501000502000000</v>
          </cell>
          <cell r="H1280" t="str">
            <v>B14A</v>
          </cell>
          <cell r="K1280" t="str">
            <v>Farmaceutici: Specialità Medicinali (Doppio Canale ex Nota CUF 37)</v>
          </cell>
          <cell r="L1280" t="str">
            <v>€.</v>
          </cell>
          <cell r="M1280">
            <v>-1</v>
          </cell>
          <cell r="N1280">
            <v>0</v>
          </cell>
          <cell r="O1280">
            <v>1</v>
          </cell>
        </row>
        <row r="1281">
          <cell r="B1281" t="str">
            <v>4.20.50.10.005.030.00.000</v>
          </cell>
          <cell r="C1281" t="str">
            <v>420501000503000000</v>
          </cell>
          <cell r="H1281" t="str">
            <v>B14A</v>
          </cell>
          <cell r="K1281" t="str">
            <v>Farmaceutici: Specialità Medicinali (Primo Ciclo terapeutico D.G.R. 10246/02)</v>
          </cell>
          <cell r="L1281" t="str">
            <v>€.</v>
          </cell>
          <cell r="M1281">
            <v>0</v>
          </cell>
          <cell r="N1281">
            <v>0</v>
          </cell>
          <cell r="O1281">
            <v>0</v>
          </cell>
        </row>
        <row r="1282">
          <cell r="B1282" t="str">
            <v>4.20.50.10.010.010.00.000</v>
          </cell>
          <cell r="C1282" t="str">
            <v>420501001001000000</v>
          </cell>
          <cell r="H1282" t="str">
            <v>B14A</v>
          </cell>
          <cell r="K1282" t="str">
            <v>Farmaceutici: Ossigeno</v>
          </cell>
          <cell r="L1282" t="str">
            <v>€.</v>
          </cell>
          <cell r="M1282">
            <v>-12</v>
          </cell>
          <cell r="N1282">
            <v>0</v>
          </cell>
          <cell r="O1282">
            <v>12</v>
          </cell>
        </row>
        <row r="1283">
          <cell r="B1283" t="str">
            <v>4.20.50.10.010.020.00.000</v>
          </cell>
          <cell r="C1283" t="str">
            <v>420501001002000000</v>
          </cell>
          <cell r="H1283" t="str">
            <v>B14A</v>
          </cell>
          <cell r="K1283" t="str">
            <v>Farmaceutici: Ossigeno (Doppio Canale)</v>
          </cell>
          <cell r="L1283" t="str">
            <v>€.</v>
          </cell>
          <cell r="N1283">
            <v>0</v>
          </cell>
        </row>
        <row r="1284">
          <cell r="B1284" t="str">
            <v>4.20.50.10.012.010.00.000</v>
          </cell>
          <cell r="C1284" t="str">
            <v>420501001201000000</v>
          </cell>
          <cell r="H1284" t="str">
            <v>B14A</v>
          </cell>
          <cell r="K1284" t="str">
            <v>Farmaceutici: Specialità Medicinali SENZA AIC</v>
          </cell>
          <cell r="L1284" t="str">
            <v>€.</v>
          </cell>
          <cell r="M1284">
            <v>0</v>
          </cell>
          <cell r="N1284">
            <v>0</v>
          </cell>
          <cell r="O1284">
            <v>0</v>
          </cell>
        </row>
        <row r="1285">
          <cell r="B1285" t="str">
            <v>4.20.50.10.012.020.00.000</v>
          </cell>
          <cell r="C1285" t="str">
            <v>420501001202000000</v>
          </cell>
          <cell r="H1285" t="str">
            <v>B14A</v>
          </cell>
          <cell r="K1285" t="str">
            <v>Farmaceutici: Galenici e altri medicinali SENZA AIC</v>
          </cell>
          <cell r="L1285" t="str">
            <v>€.</v>
          </cell>
          <cell r="M1285">
            <v>0</v>
          </cell>
          <cell r="N1285">
            <v>0</v>
          </cell>
          <cell r="O1285">
            <v>0</v>
          </cell>
        </row>
        <row r="1286">
          <cell r="B1286" t="str">
            <v>4.20.50.10.012.030.00.000</v>
          </cell>
          <cell r="C1286" t="str">
            <v>420501001203000000</v>
          </cell>
          <cell r="H1286" t="str">
            <v>B14A</v>
          </cell>
          <cell r="K1286" t="str">
            <v>Farmaceutici: Ossigeno e gas medicali SENZA AIC</v>
          </cell>
          <cell r="L1286" t="str">
            <v>€.</v>
          </cell>
          <cell r="M1286">
            <v>0</v>
          </cell>
          <cell r="N1286">
            <v>0</v>
          </cell>
          <cell r="O1286">
            <v>0</v>
          </cell>
        </row>
        <row r="1287">
          <cell r="B1287" t="str">
            <v>4.20.50.10.015.010.00.000</v>
          </cell>
          <cell r="C1287" t="str">
            <v>420501001501000000</v>
          </cell>
          <cell r="H1287" t="str">
            <v>B14A</v>
          </cell>
          <cell r="K1287" t="str">
            <v>Emoderivati  ESCLUSI EMODERIVATI GESTITI VIA CONSORZIO INTERREGIONALE]</v>
          </cell>
          <cell r="L1287" t="str">
            <v>€.</v>
          </cell>
          <cell r="M1287">
            <v>0</v>
          </cell>
          <cell r="N1287">
            <v>0</v>
          </cell>
          <cell r="O1287">
            <v>0</v>
          </cell>
        </row>
        <row r="1288">
          <cell r="B1288" t="str">
            <v>4.20.50.10.015.012.00.000</v>
          </cell>
          <cell r="C1288" t="str">
            <v>420501001501200000</v>
          </cell>
          <cell r="H1288" t="str">
            <v>B14A</v>
          </cell>
          <cell r="K1288" t="str">
            <v>Emoderivati SOLAMENTE OVE GESTITI NELL'AMBITO DEL CONSORZIO INTERREGIONALE]</v>
          </cell>
          <cell r="L1288" t="str">
            <v>€.</v>
          </cell>
          <cell r="M1288">
            <v>-3</v>
          </cell>
          <cell r="N1288">
            <v>0</v>
          </cell>
          <cell r="O1288">
            <v>3</v>
          </cell>
        </row>
        <row r="1289">
          <cell r="B1289" t="str">
            <v>4.20.50.10.015.020.00.000</v>
          </cell>
          <cell r="C1289" t="str">
            <v>420501001502000000</v>
          </cell>
          <cell r="H1289" t="str">
            <v>B14A</v>
          </cell>
          <cell r="K1289" t="str">
            <v>Emoderivati (Doppio Canale ex Nota CUF 37)</v>
          </cell>
          <cell r="L1289" t="str">
            <v>€.</v>
          </cell>
          <cell r="M1289">
            <v>0</v>
          </cell>
          <cell r="N1289">
            <v>0</v>
          </cell>
          <cell r="O1289">
            <v>0</v>
          </cell>
        </row>
        <row r="1290">
          <cell r="B1290" t="str">
            <v>4.20.50.10.015.030.00.000</v>
          </cell>
          <cell r="C1290" t="str">
            <v>420501001503000000</v>
          </cell>
          <cell r="H1290" t="str">
            <v>B14A</v>
          </cell>
          <cell r="K1290" t="str">
            <v>Emoderivati di produzione regionale</v>
          </cell>
          <cell r="L1290" t="str">
            <v>€.</v>
          </cell>
          <cell r="N1290">
            <v>0</v>
          </cell>
        </row>
        <row r="1291">
          <cell r="B1291" t="str">
            <v>4.20.50.10.020.010.00.000</v>
          </cell>
          <cell r="C1291" t="str">
            <v>420501002001000000</v>
          </cell>
          <cell r="H1291" t="str">
            <v>B14A</v>
          </cell>
          <cell r="K1291" t="str">
            <v>Prodotti dietetici</v>
          </cell>
          <cell r="L1291" t="str">
            <v>€.</v>
          </cell>
          <cell r="M1291">
            <v>-1</v>
          </cell>
          <cell r="N1291">
            <v>0</v>
          </cell>
          <cell r="O1291">
            <v>1</v>
          </cell>
        </row>
        <row r="1292">
          <cell r="B1292" t="str">
            <v>4.20.50.10.025.010.00.000</v>
          </cell>
          <cell r="C1292" t="str">
            <v>420501002501000000</v>
          </cell>
          <cell r="H1292" t="str">
            <v>B14A</v>
          </cell>
          <cell r="K1292" t="str">
            <v>Dispositivi medici:  Cnd W - Materiali Diagnostici in vitro</v>
          </cell>
          <cell r="L1292" t="str">
            <v>€.</v>
          </cell>
          <cell r="M1292">
            <v>10</v>
          </cell>
          <cell r="N1292">
            <v>0</v>
          </cell>
          <cell r="O1292">
            <v>-10</v>
          </cell>
        </row>
        <row r="1293">
          <cell r="B1293" t="str">
            <v>4.20.50.10.030.010.00.000</v>
          </cell>
          <cell r="C1293" t="str">
            <v>420501003001000000</v>
          </cell>
          <cell r="H1293" t="str">
            <v>B14A</v>
          </cell>
          <cell r="K1293" t="str">
            <v xml:space="preserve">Dispositivi medici: Cnd Z - Materiali diagnostici (materiale per apparecchiature sanitare e relativi componenti) </v>
          </cell>
          <cell r="L1293" t="str">
            <v>€.</v>
          </cell>
          <cell r="M1293">
            <v>0</v>
          </cell>
          <cell r="N1293">
            <v>0</v>
          </cell>
          <cell r="O1293">
            <v>0</v>
          </cell>
        </row>
        <row r="1294">
          <cell r="B1294" t="str">
            <v>4.20.50.10.030.020.00.000</v>
          </cell>
          <cell r="C1294" t="str">
            <v>420501003002000000</v>
          </cell>
          <cell r="H1294" t="str">
            <v>B14A</v>
          </cell>
          <cell r="K1294" t="str">
            <v>Prodotti chimici: Materiali diagnostici (senza Cnd)</v>
          </cell>
          <cell r="L1294" t="str">
            <v>€.</v>
          </cell>
          <cell r="M1294">
            <v>1</v>
          </cell>
          <cell r="N1294">
            <v>0</v>
          </cell>
          <cell r="O1294">
            <v>-1</v>
          </cell>
        </row>
        <row r="1295">
          <cell r="B1295" t="str">
            <v>4.20.50.10.035.010.00.000</v>
          </cell>
          <cell r="C1295" t="str">
            <v>420501003501000000</v>
          </cell>
          <cell r="H1295" t="str">
            <v>B14A</v>
          </cell>
          <cell r="K1295" t="str">
            <v xml:space="preserve">Dispositivi medici: Presidi chirurgici e materiali sanitari - Cnd: A; B; D; G; H; K; L; M; N; Q; R; S; T [escluso T04]; U; V; Y </v>
          </cell>
          <cell r="L1295" t="str">
            <v>€.</v>
          </cell>
          <cell r="M1295">
            <v>0</v>
          </cell>
          <cell r="N1295">
            <v>0</v>
          </cell>
        </row>
        <row r="1296">
          <cell r="B1296" t="str">
            <v>4.20.50.10.035.011.00.000</v>
          </cell>
          <cell r="C1296" t="str">
            <v>420501003501100000</v>
          </cell>
          <cell r="H1296" t="str">
            <v/>
          </cell>
          <cell r="K1296" t="str">
            <v xml:space="preserve">Dispositivi Medici: Cnd  A - Dispositivi da somministrazione, prelievo e raccolta </v>
          </cell>
          <cell r="L1296" t="str">
            <v>€.</v>
          </cell>
          <cell r="M1296">
            <v>-16</v>
          </cell>
          <cell r="N1296">
            <v>0</v>
          </cell>
          <cell r="O1296">
            <v>16</v>
          </cell>
        </row>
        <row r="1297">
          <cell r="B1297" t="str">
            <v>4.20.50.10.035.012.00.000</v>
          </cell>
          <cell r="C1297" t="str">
            <v>420501003501200000</v>
          </cell>
          <cell r="H1297" t="str">
            <v/>
          </cell>
          <cell r="K1297" t="str">
            <v xml:space="preserve">Dispositivi Medici: Cnd K, L - Strumentario chirurgico </v>
          </cell>
          <cell r="L1297" t="str">
            <v>€.</v>
          </cell>
          <cell r="M1297">
            <v>1</v>
          </cell>
          <cell r="N1297">
            <v>0</v>
          </cell>
          <cell r="O1297">
            <v>-1</v>
          </cell>
        </row>
        <row r="1298">
          <cell r="B1298" t="str">
            <v>4.20.50.10.035.013.00.000</v>
          </cell>
          <cell r="C1298" t="str">
            <v>420501003501300000</v>
          </cell>
          <cell r="H1298" t="str">
            <v/>
          </cell>
          <cell r="K1298" t="str">
            <v>Dispositivi Medici: Cnd H - Dispositivi di sutura</v>
          </cell>
          <cell r="L1298" t="str">
            <v>€.</v>
          </cell>
          <cell r="M1298">
            <v>3</v>
          </cell>
          <cell r="N1298">
            <v>0</v>
          </cell>
          <cell r="O1298">
            <v>-3</v>
          </cell>
        </row>
        <row r="1299">
          <cell r="B1299" t="str">
            <v>4.20.50.10.035.014.00.000</v>
          </cell>
          <cell r="C1299" t="str">
            <v>420501003501400000</v>
          </cell>
          <cell r="H1299" t="str">
            <v/>
          </cell>
          <cell r="K1299" t="str">
            <v>Dispositivi Medici: Cnd M - Dispositivi per medicazioni generali e specialistiche</v>
          </cell>
          <cell r="L1299" t="str">
            <v>€.</v>
          </cell>
          <cell r="M1299">
            <v>0</v>
          </cell>
          <cell r="N1299">
            <v>0</v>
          </cell>
          <cell r="O1299">
            <v>0</v>
          </cell>
        </row>
        <row r="1300">
          <cell r="B1300" t="str">
            <v>4.20.50.10.035.015.00.000</v>
          </cell>
          <cell r="C1300" t="str">
            <v>420501003501500000</v>
          </cell>
          <cell r="H1300" t="str">
            <v/>
          </cell>
          <cell r="K1300" t="str">
            <v xml:space="preserve">Dispositivi Medici: Cnd T - Dispositivi di protezione e ausili per incontinenza (d. lgs. 46/97) </v>
          </cell>
          <cell r="L1300" t="str">
            <v>€.</v>
          </cell>
          <cell r="M1300">
            <v>0</v>
          </cell>
          <cell r="N1300">
            <v>0</v>
          </cell>
          <cell r="O1300">
            <v>0</v>
          </cell>
        </row>
        <row r="1301">
          <cell r="B1301" t="str">
            <v>4.20.50.10.035.016.00.000</v>
          </cell>
          <cell r="C1301" t="str">
            <v>420501003501600000</v>
          </cell>
          <cell r="H1301" t="str">
            <v/>
          </cell>
          <cell r="K1301" t="str">
            <v xml:space="preserve">Dispositivi Medici: Cnd Y - Supporti o ausili tecnici per persone disabili </v>
          </cell>
          <cell r="L1301" t="str">
            <v>€.</v>
          </cell>
          <cell r="M1301">
            <v>0</v>
          </cell>
          <cell r="N1301">
            <v>0</v>
          </cell>
          <cell r="O1301">
            <v>0</v>
          </cell>
        </row>
        <row r="1302">
          <cell r="B1302" t="str">
            <v>4.20.50.10.035.017.00.000</v>
          </cell>
          <cell r="C1302" t="str">
            <v>420501003501700000</v>
          </cell>
          <cell r="H1302" t="str">
            <v/>
          </cell>
          <cell r="K1302" t="str">
            <v xml:space="preserve">Dispositivi Medici: Cnd B; G; N; Q; R; U - Presidi medico-chirurgici specialistici  </v>
          </cell>
          <cell r="L1302" t="str">
            <v>€.</v>
          </cell>
          <cell r="M1302">
            <v>1</v>
          </cell>
          <cell r="N1302">
            <v>0</v>
          </cell>
          <cell r="O1302">
            <v>-1</v>
          </cell>
        </row>
        <row r="1303">
          <cell r="B1303" t="str">
            <v>4.20.50.10.035.018.00.000</v>
          </cell>
          <cell r="C1303" t="str">
            <v>420501003501800000</v>
          </cell>
          <cell r="H1303" t="str">
            <v/>
          </cell>
          <cell r="K1303" t="str">
            <v>Dispositivi Medici: Cnd: D; S; V - Disinfettanti, prodotti per sterilizzazione e dispositivi vari</v>
          </cell>
          <cell r="L1303" t="str">
            <v>€.</v>
          </cell>
          <cell r="M1303">
            <v>6</v>
          </cell>
          <cell r="N1303">
            <v>0</v>
          </cell>
          <cell r="O1303">
            <v>-6</v>
          </cell>
        </row>
        <row r="1304">
          <cell r="B1304" t="str">
            <v>4.20.50.10.035.020.00.000</v>
          </cell>
          <cell r="C1304" t="str">
            <v>420501003502000000</v>
          </cell>
          <cell r="H1304" t="str">
            <v>B14A</v>
          </cell>
          <cell r="K1304" t="str">
            <v>Dispositivi medici:  Cnd: C - Dispositivi per appar. Cardiocircolatorio</v>
          </cell>
          <cell r="L1304" t="str">
            <v>€.</v>
          </cell>
          <cell r="M1304">
            <v>-6</v>
          </cell>
          <cell r="N1304">
            <v>0</v>
          </cell>
          <cell r="O1304">
            <v>6</v>
          </cell>
        </row>
        <row r="1305">
          <cell r="B1305" t="str">
            <v>4.20.50.10.035.030.00.000</v>
          </cell>
          <cell r="C1305" t="str">
            <v>420501003503000000</v>
          </cell>
          <cell r="H1305" t="str">
            <v/>
          </cell>
          <cell r="K1305" t="str">
            <v>Dispositivi medici con repertorio e senza CND (tipo 2, kit)</v>
          </cell>
          <cell r="L1305" t="str">
            <v>€.</v>
          </cell>
          <cell r="M1305">
            <v>0</v>
          </cell>
          <cell r="N1305">
            <v>0</v>
          </cell>
          <cell r="O1305">
            <v>0</v>
          </cell>
        </row>
        <row r="1306">
          <cell r="B1306" t="str">
            <v>4.20.50.10.035.040.00.000</v>
          </cell>
          <cell r="C1306" t="str">
            <v>420501003504000000</v>
          </cell>
          <cell r="H1306" t="str">
            <v/>
          </cell>
          <cell r="K1306" t="str">
            <v>Dispositivi medici:  Cnd: C - Dispositivi per appar. Cardiocircolatorio</v>
          </cell>
          <cell r="L1306" t="str">
            <v>€.</v>
          </cell>
          <cell r="M1306">
            <v>0</v>
          </cell>
          <cell r="N1306">
            <v>0</v>
          </cell>
          <cell r="O1306">
            <v>0</v>
          </cell>
        </row>
        <row r="1307">
          <cell r="B1307" t="str">
            <v>4.20.50.10.040.010.00.000</v>
          </cell>
          <cell r="C1307" t="str">
            <v>420501004001000000</v>
          </cell>
          <cell r="H1307" t="str">
            <v>B14A</v>
          </cell>
          <cell r="K1307" t="str">
            <v>Materiale chirurgico per uso veterinario</v>
          </cell>
          <cell r="L1307" t="str">
            <v>€.</v>
          </cell>
          <cell r="M1307">
            <v>0</v>
          </cell>
          <cell r="N1307">
            <v>0</v>
          </cell>
          <cell r="O1307">
            <v>0</v>
          </cell>
        </row>
        <row r="1308">
          <cell r="B1308" t="str">
            <v>4.20.50.10.045.010.00.000</v>
          </cell>
          <cell r="C1308" t="str">
            <v>420501004501000000</v>
          </cell>
          <cell r="H1308" t="str">
            <v>B14A</v>
          </cell>
          <cell r="K1308" t="str">
            <v>Materiali protesici (c.d. protesica "Maggiore")  - Cnd: Y</v>
          </cell>
          <cell r="L1308" t="str">
            <v>€.</v>
          </cell>
          <cell r="N1308">
            <v>0</v>
          </cell>
        </row>
        <row r="1309">
          <cell r="B1309" t="str">
            <v>4.20.50.10.045.020.00.000</v>
          </cell>
          <cell r="C1309" t="str">
            <v>420501004502000000</v>
          </cell>
          <cell r="H1309" t="str">
            <v>B14A</v>
          </cell>
          <cell r="K1309" t="str">
            <v>Materiali protesici (c.d. protesica "Minore")  - Cnd: T04</v>
          </cell>
          <cell r="L1309" t="str">
            <v>€.</v>
          </cell>
          <cell r="N1309">
            <v>0</v>
          </cell>
        </row>
        <row r="1310">
          <cell r="B1310" t="str">
            <v>4.20.50.10.045.030.00.000</v>
          </cell>
          <cell r="C1310" t="str">
            <v>420501004503000000</v>
          </cell>
          <cell r="H1310" t="str">
            <v>B14A</v>
          </cell>
          <cell r="K1310" t="str">
            <v>Dispositivi Medici: Cnd: J - impiantabili attivi: Materiali protesici (endoprotesi)</v>
          </cell>
          <cell r="L1310" t="str">
            <v>€.</v>
          </cell>
          <cell r="M1310">
            <v>0</v>
          </cell>
          <cell r="N1310">
            <v>0</v>
          </cell>
          <cell r="O1310">
            <v>0</v>
          </cell>
        </row>
        <row r="1311">
          <cell r="B1311" t="str">
            <v>4.20.50.10.045.035.00.000</v>
          </cell>
          <cell r="C1311" t="str">
            <v>420501004503500000</v>
          </cell>
          <cell r="H1311" t="str">
            <v>B14A</v>
          </cell>
          <cell r="K1311" t="str">
            <v xml:space="preserve">Dispositivi medici: Cnd: P - Materiali protesici (endoprotesi non attive) </v>
          </cell>
          <cell r="L1311" t="str">
            <v>€.</v>
          </cell>
          <cell r="M1311">
            <v>0</v>
          </cell>
          <cell r="N1311">
            <v>0</v>
          </cell>
          <cell r="O1311">
            <v>0</v>
          </cell>
        </row>
        <row r="1312">
          <cell r="B1312" t="str">
            <v>4.20.50.10.050.010.00.000</v>
          </cell>
          <cell r="C1312" t="str">
            <v>420501005001000000</v>
          </cell>
          <cell r="H1312" t="str">
            <v>B14A</v>
          </cell>
          <cell r="K1312" t="str">
            <v>Dispositivi Medici: Cnd F - Materiali per emodialisi</v>
          </cell>
          <cell r="L1312" t="str">
            <v>€.</v>
          </cell>
          <cell r="M1312">
            <v>0</v>
          </cell>
          <cell r="N1312">
            <v>0</v>
          </cell>
          <cell r="O1312">
            <v>0</v>
          </cell>
        </row>
        <row r="1313">
          <cell r="B1313" t="str">
            <v>4.20.50.10.055.010.00.000</v>
          </cell>
          <cell r="C1313" t="str">
            <v>420501005501000000</v>
          </cell>
          <cell r="H1313" t="str">
            <v>B14A</v>
          </cell>
          <cell r="K1313" t="str">
            <v>Materiali per la profilassi igienico-sanitari: sieri</v>
          </cell>
          <cell r="L1313" t="str">
            <v>€.</v>
          </cell>
          <cell r="M1313">
            <v>0</v>
          </cell>
          <cell r="N1313">
            <v>0</v>
          </cell>
          <cell r="O1313">
            <v>0</v>
          </cell>
        </row>
        <row r="1314">
          <cell r="B1314" t="str">
            <v>4.20.50.10.055.020.00.000</v>
          </cell>
          <cell r="C1314" t="str">
            <v>420501005502000000</v>
          </cell>
          <cell r="H1314" t="str">
            <v>B14A</v>
          </cell>
          <cell r="K1314" t="str">
            <v>Materiali per la profilassi igienico-sanitari: vaccini</v>
          </cell>
          <cell r="L1314" t="str">
            <v>€.</v>
          </cell>
          <cell r="M1314">
            <v>5</v>
          </cell>
          <cell r="N1314">
            <v>0</v>
          </cell>
          <cell r="O1314">
            <v>-5</v>
          </cell>
        </row>
        <row r="1315">
          <cell r="B1315" t="str">
            <v>4.20.50.10.060.010.00.000</v>
          </cell>
          <cell r="C1315" t="str">
            <v>420501006001000000</v>
          </cell>
          <cell r="H1315" t="str">
            <v>B14A</v>
          </cell>
          <cell r="K1315" t="str">
            <v>Prodotti farmaceutici per uso veterinario</v>
          </cell>
          <cell r="L1315" t="str">
            <v>€.</v>
          </cell>
          <cell r="M1315">
            <v>0</v>
          </cell>
          <cell r="N1315">
            <v>0</v>
          </cell>
          <cell r="O1315">
            <v>0</v>
          </cell>
        </row>
        <row r="1316">
          <cell r="B1316" t="str">
            <v>4.20.50.10.065.010.00.000</v>
          </cell>
          <cell r="C1316" t="str">
            <v>420501006501000000</v>
          </cell>
          <cell r="H1316" t="str">
            <v>B14A</v>
          </cell>
          <cell r="K1316" t="str">
            <v>Sangue ed emocomponenti</v>
          </cell>
          <cell r="L1316" t="str">
            <v>€.</v>
          </cell>
          <cell r="M1316">
            <v>0</v>
          </cell>
          <cell r="N1316">
            <v>0</v>
          </cell>
          <cell r="O1316">
            <v>0</v>
          </cell>
        </row>
        <row r="1317">
          <cell r="B1317" t="str">
            <v>4.20.50.10.065.020.00.000</v>
          </cell>
          <cell r="C1317" t="str">
            <v>420501006502000000</v>
          </cell>
          <cell r="H1317" t="str">
            <v>B14A</v>
          </cell>
          <cell r="K1317" t="str">
            <v>Sangue ed emocomponenti acquistati Extraregione</v>
          </cell>
          <cell r="L1317" t="str">
            <v>€.</v>
          </cell>
          <cell r="M1317">
            <v>0</v>
          </cell>
          <cell r="N1317">
            <v>0</v>
          </cell>
          <cell r="O1317">
            <v>0</v>
          </cell>
        </row>
        <row r="1318">
          <cell r="B1318" t="str">
            <v>4.20.50.10.080.010.00.000</v>
          </cell>
          <cell r="C1318" t="str">
            <v>420501008001000000</v>
          </cell>
          <cell r="H1318" t="str">
            <v>B14A</v>
          </cell>
          <cell r="K1318" t="str">
            <v>Altri beni e prodotti sanitari (PRODOTTI SENZA REPERTORIO E/O CND)</v>
          </cell>
          <cell r="L1318" t="str">
            <v>€.</v>
          </cell>
          <cell r="M1318">
            <v>2</v>
          </cell>
          <cell r="N1318">
            <v>0</v>
          </cell>
          <cell r="O1318">
            <v>-2</v>
          </cell>
        </row>
        <row r="1320">
          <cell r="B1320" t="str">
            <v>4.20.50.20.000.000.00.000</v>
          </cell>
          <cell r="C1320" t="str">
            <v>420502000000000000</v>
          </cell>
          <cell r="K1320" t="str">
            <v>B.14.B Variazione rimanenze non sanitarie - Totale</v>
          </cell>
          <cell r="L1320" t="str">
            <v>€.</v>
          </cell>
          <cell r="M1320">
            <v>19</v>
          </cell>
          <cell r="N1320">
            <v>0</v>
          </cell>
          <cell r="O1320">
            <v>-19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V1320">
            <v>0</v>
          </cell>
          <cell r="W1320">
            <v>0</v>
          </cell>
          <cell r="Y1320">
            <v>0</v>
          </cell>
          <cell r="Z1320">
            <v>0</v>
          </cell>
        </row>
        <row r="1322">
          <cell r="B1322" t="str">
            <v>COD_COGE_NI</v>
          </cell>
          <cell r="C1322" t="str">
            <v>COD_COGE</v>
          </cell>
          <cell r="K1322" t="str">
            <v>Descrizione</v>
          </cell>
          <cell r="M1322" t="str">
            <v>Preconsuntivo al  31/12/2016</v>
          </cell>
          <cell r="N1322" t="str">
            <v>Preventivo al  31/12/2017</v>
          </cell>
          <cell r="O1322" t="str">
            <v>Variazione</v>
          </cell>
          <cell r="Q1322" t="str">
            <v>Budget primo trimestre 2017</v>
          </cell>
          <cell r="R1322" t="str">
            <v>Budget secondo trimestre 2017</v>
          </cell>
          <cell r="S1322" t="str">
            <v>Budget terzo trimestre 2017</v>
          </cell>
          <cell r="T1322" t="str">
            <v>Budget quarto trimestre 2017</v>
          </cell>
          <cell r="V1322" t="str">
            <v>Costi da utilizzo contributi</v>
          </cell>
          <cell r="W1322" t="str">
            <v>Costi da utilizzo contributi DI CUI SOCIO-SAN</v>
          </cell>
          <cell r="Y1322" t="str">
            <v>Costi da contributi</v>
          </cell>
          <cell r="Z1322" t="str">
            <v>Costi da contributi DI CUI SOCIO-SAN</v>
          </cell>
        </row>
        <row r="1323">
          <cell r="B1323" t="str">
            <v>4.20.50.20.005.010.00.000</v>
          </cell>
          <cell r="C1323" t="str">
            <v>420502000501000000</v>
          </cell>
          <cell r="H1323" t="str">
            <v>B14B</v>
          </cell>
          <cell r="K1323" t="str">
            <v>Prodotti alimentari</v>
          </cell>
          <cell r="L1323" t="str">
            <v>€.</v>
          </cell>
          <cell r="M1323">
            <v>2</v>
          </cell>
          <cell r="N1323">
            <v>0</v>
          </cell>
          <cell r="O1323">
            <v>-2</v>
          </cell>
        </row>
        <row r="1324">
          <cell r="B1324" t="str">
            <v>4.20.50.20.010.010.00.000</v>
          </cell>
          <cell r="C1324" t="str">
            <v>420502001001000000</v>
          </cell>
          <cell r="H1324" t="str">
            <v>B14B</v>
          </cell>
          <cell r="K1324" t="str">
            <v>Materiale di guardaroba, di pulizia e di convivenza in genere</v>
          </cell>
          <cell r="L1324" t="str">
            <v>€.</v>
          </cell>
          <cell r="M1324">
            <v>1</v>
          </cell>
          <cell r="N1324">
            <v>0</v>
          </cell>
          <cell r="O1324">
            <v>-1</v>
          </cell>
        </row>
        <row r="1325">
          <cell r="B1325" t="str">
            <v>4.20.50.20.015.010.00.000</v>
          </cell>
          <cell r="C1325" t="str">
            <v>420502001501000000</v>
          </cell>
          <cell r="H1325" t="str">
            <v>B14B</v>
          </cell>
          <cell r="K1325" t="str">
            <v>Carburante</v>
          </cell>
          <cell r="L1325" t="str">
            <v>€.</v>
          </cell>
          <cell r="M1325">
            <v>0</v>
          </cell>
          <cell r="N1325">
            <v>0</v>
          </cell>
          <cell r="O1325">
            <v>0</v>
          </cell>
        </row>
        <row r="1326">
          <cell r="B1326" t="str">
            <v>4.20.50.20.015.020.00.000</v>
          </cell>
          <cell r="C1326" t="str">
            <v>420502001502000000</v>
          </cell>
          <cell r="H1326" t="str">
            <v>B14B</v>
          </cell>
          <cell r="K1326" t="str">
            <v>Combustibili</v>
          </cell>
          <cell r="L1326" t="str">
            <v>€.</v>
          </cell>
          <cell r="M1326">
            <v>0</v>
          </cell>
          <cell r="N1326">
            <v>0</v>
          </cell>
          <cell r="O1326">
            <v>0</v>
          </cell>
        </row>
        <row r="1327">
          <cell r="B1327" t="str">
            <v>4.20.50.20.020.010.00.000</v>
          </cell>
          <cell r="C1327" t="str">
            <v>420502002001000000</v>
          </cell>
          <cell r="H1327" t="str">
            <v>B14B</v>
          </cell>
          <cell r="K1327" t="str">
            <v>Cancelleria e stampati</v>
          </cell>
          <cell r="L1327" t="str">
            <v>€.</v>
          </cell>
          <cell r="M1327">
            <v>7</v>
          </cell>
          <cell r="N1327">
            <v>0</v>
          </cell>
          <cell r="O1327">
            <v>-7</v>
          </cell>
        </row>
        <row r="1328">
          <cell r="B1328" t="str">
            <v>4.20.50.20.025.010.00.000</v>
          </cell>
          <cell r="C1328" t="str">
            <v>420502002501000000</v>
          </cell>
          <cell r="H1328" t="str">
            <v>B14B</v>
          </cell>
          <cell r="K1328" t="str">
            <v>Materiale per EDP</v>
          </cell>
          <cell r="L1328" t="str">
            <v>€.</v>
          </cell>
          <cell r="M1328">
            <v>1</v>
          </cell>
          <cell r="N1328">
            <v>0</v>
          </cell>
          <cell r="O1328">
            <v>-1</v>
          </cell>
        </row>
        <row r="1329">
          <cell r="B1329" t="str">
            <v>4.20.50.20.030.010.00.000</v>
          </cell>
          <cell r="C1329" t="str">
            <v>420502003001000000</v>
          </cell>
          <cell r="H1329" t="str">
            <v>B14B</v>
          </cell>
          <cell r="K1329" t="str">
            <v>Materiale per manutenzioni e riparazioni immobili</v>
          </cell>
          <cell r="L1329" t="str">
            <v>€.</v>
          </cell>
          <cell r="M1329">
            <v>4</v>
          </cell>
          <cell r="N1329">
            <v>0</v>
          </cell>
          <cell r="O1329">
            <v>-4</v>
          </cell>
        </row>
        <row r="1330">
          <cell r="B1330" t="str">
            <v>4.20.50.20.030.020.00.000</v>
          </cell>
          <cell r="C1330" t="str">
            <v>420502003002000000</v>
          </cell>
          <cell r="H1330" t="str">
            <v>B14B</v>
          </cell>
          <cell r="K1330" t="str">
            <v>Materiale per manutenzioni e riparazioni mobili e macchine</v>
          </cell>
          <cell r="L1330" t="str">
            <v>€.</v>
          </cell>
          <cell r="M1330">
            <v>0</v>
          </cell>
          <cell r="N1330">
            <v>0</v>
          </cell>
          <cell r="O1330">
            <v>0</v>
          </cell>
        </row>
        <row r="1331">
          <cell r="B1331" t="str">
            <v>4.20.50.20.030.030.00.000</v>
          </cell>
          <cell r="C1331" t="str">
            <v>420502003003000000</v>
          </cell>
          <cell r="H1331" t="str">
            <v>B14B</v>
          </cell>
          <cell r="K1331" t="str">
            <v>Materiale per manutenzioni e riparazioni attrez. Tecnico economali</v>
          </cell>
          <cell r="L1331" t="str">
            <v>€.</v>
          </cell>
          <cell r="M1331">
            <v>1</v>
          </cell>
          <cell r="N1331">
            <v>0</v>
          </cell>
          <cell r="O1331">
            <v>-1</v>
          </cell>
        </row>
        <row r="1332">
          <cell r="B1332" t="str">
            <v>4.20.50.20.030.040.00.000</v>
          </cell>
          <cell r="C1332" t="str">
            <v>420502003004000000</v>
          </cell>
          <cell r="H1332" t="str">
            <v>B14B</v>
          </cell>
          <cell r="K1332" t="str">
            <v>Materiale per manutenzioni e riparazioni automezzi (tutti)</v>
          </cell>
          <cell r="L1332" t="str">
            <v>€.</v>
          </cell>
          <cell r="M1332">
            <v>0</v>
          </cell>
          <cell r="N1332">
            <v>0</v>
          </cell>
          <cell r="O1332">
            <v>0</v>
          </cell>
        </row>
        <row r="1333">
          <cell r="B1333" t="str">
            <v>4.20.50.20.030.080.00.000</v>
          </cell>
          <cell r="C1333" t="str">
            <v>420502003008000000</v>
          </cell>
          <cell r="H1333" t="str">
            <v>B14B</v>
          </cell>
          <cell r="K1333" t="str">
            <v xml:space="preserve">Altro materiale per manutenzioni e riparazioni </v>
          </cell>
          <cell r="L1333" t="str">
            <v>€.</v>
          </cell>
          <cell r="M1333">
            <v>0</v>
          </cell>
          <cell r="N1333">
            <v>0</v>
          </cell>
          <cell r="O1333">
            <v>0</v>
          </cell>
        </row>
        <row r="1334">
          <cell r="B1334" t="str">
            <v>4.20.50.20.080.010.00.000</v>
          </cell>
          <cell r="C1334" t="str">
            <v>420502008001000000</v>
          </cell>
          <cell r="H1334" t="str">
            <v>B14B</v>
          </cell>
          <cell r="K1334" t="str">
            <v>Altri beni non sanitari</v>
          </cell>
          <cell r="L1334" t="str">
            <v>€.</v>
          </cell>
          <cell r="M1334">
            <v>3</v>
          </cell>
          <cell r="N1334">
            <v>0</v>
          </cell>
          <cell r="O1334">
            <v>-3</v>
          </cell>
        </row>
        <row r="1337">
          <cell r="B1337" t="str">
            <v>4.20.60.00.000.000.00.000</v>
          </cell>
          <cell r="C1337" t="str">
            <v>420600000000000000</v>
          </cell>
          <cell r="K1337" t="str">
            <v>B.15 Accantonamenti tipici dell’esercizio - Totale</v>
          </cell>
          <cell r="L1337" t="str">
            <v>€.</v>
          </cell>
          <cell r="M1337">
            <v>1918</v>
          </cell>
          <cell r="N1337">
            <v>1838</v>
          </cell>
          <cell r="O1337">
            <v>-80</v>
          </cell>
          <cell r="Q1337">
            <v>458</v>
          </cell>
          <cell r="R1337">
            <v>460</v>
          </cell>
          <cell r="S1337">
            <v>460</v>
          </cell>
          <cell r="T1337">
            <v>460</v>
          </cell>
          <cell r="V1337">
            <v>0</v>
          </cell>
          <cell r="W1337">
            <v>0</v>
          </cell>
          <cell r="Y1337">
            <v>1666</v>
          </cell>
          <cell r="Z1337">
            <v>0</v>
          </cell>
        </row>
        <row r="1339">
          <cell r="B1339" t="str">
            <v>COD_COGE_NI</v>
          </cell>
          <cell r="C1339" t="str">
            <v>COD_COGE</v>
          </cell>
          <cell r="K1339" t="str">
            <v xml:space="preserve">Descrizione </v>
          </cell>
          <cell r="M1339" t="str">
            <v>Preconsuntivo al  31/12/2016</v>
          </cell>
          <cell r="N1339" t="str">
            <v>Preventivo al  31/12/2017</v>
          </cell>
          <cell r="O1339" t="str">
            <v>Variazione</v>
          </cell>
          <cell r="Q1339" t="str">
            <v>Budget primo trimestre 2017</v>
          </cell>
          <cell r="R1339" t="str">
            <v>Budget secondo trimestre 2017</v>
          </cell>
          <cell r="S1339" t="str">
            <v>Budget terzo trimestre 2017</v>
          </cell>
          <cell r="T1339" t="str">
            <v>Budget quarto trimestre 2017</v>
          </cell>
          <cell r="V1339" t="str">
            <v>Costi da utilizzo contributi</v>
          </cell>
          <cell r="W1339" t="str">
            <v>Costi da utilizzo contributi DI CUI SOCIO-SAN</v>
          </cell>
          <cell r="Y1339" t="str">
            <v>Costi da contributi</v>
          </cell>
          <cell r="Z1339" t="str">
            <v>Costi da contributi DI CUI SOCIO-SAN</v>
          </cell>
        </row>
        <row r="1340">
          <cell r="B1340" t="str">
            <v>4.20.60.10.010.000.00.000</v>
          </cell>
          <cell r="C1340" t="str">
            <v>420601001000000000</v>
          </cell>
          <cell r="H1340" t="str">
            <v>B150</v>
          </cell>
          <cell r="K1340" t="str">
            <v>Accantonamenti per cause civili ed oneri processuali</v>
          </cell>
          <cell r="L1340" t="str">
            <v>€.</v>
          </cell>
          <cell r="M1340">
            <v>0</v>
          </cell>
          <cell r="N1340">
            <v>0</v>
          </cell>
          <cell r="O1340">
            <v>0</v>
          </cell>
        </row>
        <row r="1341">
          <cell r="B1341" t="str">
            <v>4.20.60.10.020.000.00.000</v>
          </cell>
          <cell r="C1341" t="str">
            <v>420601002000000000</v>
          </cell>
          <cell r="H1341" t="str">
            <v>B150</v>
          </cell>
          <cell r="K1341" t="str">
            <v>Accantonamenti per contenzioso personale dipendente</v>
          </cell>
          <cell r="L1341" t="str">
            <v>€.</v>
          </cell>
          <cell r="M1341">
            <v>0</v>
          </cell>
          <cell r="N1341">
            <v>0</v>
          </cell>
          <cell r="O1341">
            <v>0</v>
          </cell>
        </row>
        <row r="1342">
          <cell r="B1342" t="str">
            <v>4.20.60.10.030.000.00.000</v>
          </cell>
          <cell r="C1342" t="str">
            <v>420601003000000000</v>
          </cell>
          <cell r="H1342" t="str">
            <v>B150</v>
          </cell>
          <cell r="K1342" t="str">
            <v>Accantonamenti per rischi connessi all'acquisto di prestazioni sanitarie da privato</v>
          </cell>
          <cell r="L1342" t="str">
            <v>€.</v>
          </cell>
          <cell r="M1342">
            <v>0</v>
          </cell>
          <cell r="N1342">
            <v>0</v>
          </cell>
          <cell r="O1342">
            <v>0</v>
          </cell>
        </row>
        <row r="1343">
          <cell r="B1343" t="str">
            <v>4.20.60.10.040.000.00.000</v>
          </cell>
          <cell r="C1343" t="str">
            <v>420601004000000000</v>
          </cell>
          <cell r="H1343" t="str">
            <v>B150</v>
          </cell>
          <cell r="K1343" t="str">
            <v>Accantonamenti per copertura diretta dei rischi (autoassicurazione)</v>
          </cell>
          <cell r="L1343" t="str">
            <v>€.</v>
          </cell>
          <cell r="M1343">
            <v>1646</v>
          </cell>
          <cell r="N1343">
            <v>1666</v>
          </cell>
          <cell r="O1343">
            <v>20</v>
          </cell>
          <cell r="Q1343">
            <v>416</v>
          </cell>
          <cell r="R1343">
            <v>417</v>
          </cell>
          <cell r="S1343">
            <v>417</v>
          </cell>
          <cell r="T1343">
            <v>416</v>
          </cell>
          <cell r="Y1343">
            <v>1666</v>
          </cell>
        </row>
        <row r="1344">
          <cell r="B1344" t="str">
            <v>4.20.60.10.080.000.00.000</v>
          </cell>
          <cell r="C1344" t="str">
            <v>420601008000000000</v>
          </cell>
          <cell r="H1344" t="str">
            <v>B150</v>
          </cell>
          <cell r="K1344" t="str">
            <v>Altri accantonamenti per rischi</v>
          </cell>
          <cell r="L1344" t="str">
            <v>€.</v>
          </cell>
          <cell r="M1344">
            <v>0</v>
          </cell>
          <cell r="N1344">
            <v>0</v>
          </cell>
          <cell r="O1344">
            <v>0</v>
          </cell>
        </row>
        <row r="1345">
          <cell r="B1345" t="str">
            <v>4.20.60.20.010.000.00.000</v>
          </cell>
          <cell r="C1345" t="str">
            <v>420602001000000000</v>
          </cell>
          <cell r="H1345" t="str">
            <v>B150</v>
          </cell>
          <cell r="K1345" t="str">
            <v>Accantonamento al fondo premio per operosità medici SUMAI</v>
          </cell>
          <cell r="L1345" t="str">
            <v>€.</v>
          </cell>
          <cell r="M1345">
            <v>15</v>
          </cell>
          <cell r="N1345">
            <v>15</v>
          </cell>
          <cell r="O1345">
            <v>0</v>
          </cell>
          <cell r="Q1345">
            <v>3</v>
          </cell>
          <cell r="R1345">
            <v>4</v>
          </cell>
          <cell r="S1345">
            <v>4</v>
          </cell>
          <cell r="T1345">
            <v>4</v>
          </cell>
        </row>
        <row r="1346">
          <cell r="B1346" t="str">
            <v>4.20.60.30.010.000.00.000</v>
          </cell>
          <cell r="C1346" t="str">
            <v>420603001000000000</v>
          </cell>
          <cell r="H1346" t="str">
            <v>B150</v>
          </cell>
          <cell r="K1346" t="str">
            <v>Accantonamenti per interessi di mora</v>
          </cell>
          <cell r="L1346" t="str">
            <v>€.</v>
          </cell>
          <cell r="N1346">
            <v>0</v>
          </cell>
        </row>
        <row r="1347">
          <cell r="B1347" t="str">
            <v>4.20.60.40.010.000.00.000</v>
          </cell>
          <cell r="C1347" t="str">
            <v>420604001000000000</v>
          </cell>
          <cell r="H1347" t="str">
            <v>B150</v>
          </cell>
          <cell r="K1347" t="str">
            <v>Acc. Rinnovi convenzioni MMG/Pls/MCA ed altri</v>
          </cell>
          <cell r="L1347" t="str">
            <v>€.</v>
          </cell>
          <cell r="M1347">
            <v>0</v>
          </cell>
          <cell r="N1347">
            <v>0</v>
          </cell>
          <cell r="O1347">
            <v>0</v>
          </cell>
        </row>
        <row r="1348">
          <cell r="B1348" t="str">
            <v>4.20.60.40.020.000.00.000</v>
          </cell>
          <cell r="C1348" t="str">
            <v>420604002000000000</v>
          </cell>
          <cell r="H1348" t="str">
            <v>B150</v>
          </cell>
          <cell r="K1348" t="str">
            <v>Acc. Rinnovi contratt. - dirigenza medica</v>
          </cell>
          <cell r="L1348" t="str">
            <v>€.</v>
          </cell>
          <cell r="M1348">
            <v>0</v>
          </cell>
          <cell r="N1348">
            <v>0</v>
          </cell>
          <cell r="O1348">
            <v>0</v>
          </cell>
        </row>
        <row r="1349">
          <cell r="B1349" t="str">
            <v>4.20.60.40.030.000.00.000</v>
          </cell>
          <cell r="C1349" t="str">
            <v>420604003000000000</v>
          </cell>
          <cell r="H1349" t="str">
            <v>B150</v>
          </cell>
          <cell r="K1349" t="str">
            <v>Acc. Rinnovi contratt.- dirigenza non medica</v>
          </cell>
          <cell r="L1349" t="str">
            <v>€.</v>
          </cell>
          <cell r="M1349">
            <v>0</v>
          </cell>
          <cell r="N1349">
            <v>0</v>
          </cell>
          <cell r="O1349">
            <v>0</v>
          </cell>
        </row>
        <row r="1350">
          <cell r="B1350" t="str">
            <v>4.20.60.40.040.000.00.000</v>
          </cell>
          <cell r="C1350" t="str">
            <v>420604004000000000</v>
          </cell>
          <cell r="H1350" t="str">
            <v>B150</v>
          </cell>
          <cell r="K1350" t="str">
            <v>Acc. Rinnovi contratt.: - comparto</v>
          </cell>
          <cell r="L1350" t="str">
            <v>€.</v>
          </cell>
          <cell r="M1350">
            <v>0</v>
          </cell>
          <cell r="N1350">
            <v>0</v>
          </cell>
          <cell r="O1350">
            <v>0</v>
          </cell>
        </row>
        <row r="1351">
          <cell r="B1351" t="str">
            <v>4.20.60.40.050.000.00.000</v>
          </cell>
          <cell r="C1351" t="str">
            <v>420604005000000000</v>
          </cell>
          <cell r="H1351" t="str">
            <v>B150</v>
          </cell>
          <cell r="K1351" t="str">
            <v>Acc. Rinnovi contratt.: medici SUMAI</v>
          </cell>
          <cell r="L1351" t="str">
            <v>€.</v>
          </cell>
          <cell r="M1351">
            <v>0</v>
          </cell>
          <cell r="N1351">
            <v>0</v>
          </cell>
          <cell r="O1351">
            <v>0</v>
          </cell>
        </row>
        <row r="1352">
          <cell r="B1352" t="str">
            <v>4.20.60.50.010.000.00.000</v>
          </cell>
          <cell r="C1352" t="str">
            <v>420605001000000000</v>
          </cell>
          <cell r="H1352">
            <v>0</v>
          </cell>
          <cell r="K1352" t="str">
            <v>Accantonamenti per quote inutilizzate contributi vincolati dell'esercizio da Regione per quota FSR Vincolato</v>
          </cell>
          <cell r="L1352" t="str">
            <v>€.</v>
          </cell>
          <cell r="M1352">
            <v>0</v>
          </cell>
          <cell r="N1352">
            <v>0</v>
          </cell>
          <cell r="O1352">
            <v>0</v>
          </cell>
        </row>
        <row r="1353">
          <cell r="B1353" t="str">
            <v>4.20.60.50.012.000.00.000</v>
          </cell>
          <cell r="C1353" t="str">
            <v>420605001200000000</v>
          </cell>
          <cell r="H1353">
            <v>0</v>
          </cell>
          <cell r="K1353" t="str">
            <v>Accantonamenti per quote inutilizzate contributi dell'esercizio da Regione per quota FSR Indistinto</v>
          </cell>
          <cell r="L1353" t="str">
            <v>€.</v>
          </cell>
          <cell r="M1353">
            <v>0</v>
          </cell>
          <cell r="N1353">
            <v>0</v>
          </cell>
          <cell r="O1353">
            <v>0</v>
          </cell>
        </row>
        <row r="1354">
          <cell r="B1354" t="str">
            <v>4.20.60.50.014.000.00.000</v>
          </cell>
          <cell r="C1354" t="str">
            <v>420605001400000000</v>
          </cell>
          <cell r="H1354" t="str">
            <v/>
          </cell>
          <cell r="K1354" t="str">
            <v>Accantonamenti per quote inutilizzate per finanziamento di parte corrente per servizi sociosanitari (ASSI) da contributi dell'esercizio da Regione - quota FSR Indistinto</v>
          </cell>
          <cell r="L1354" t="str">
            <v>€.</v>
          </cell>
          <cell r="M1354">
            <v>0</v>
          </cell>
          <cell r="N1354">
            <v>0</v>
          </cell>
          <cell r="O1354">
            <v>0</v>
          </cell>
        </row>
        <row r="1355">
          <cell r="B1355" t="str">
            <v>4.20.60.50.020.000.00.000</v>
          </cell>
          <cell r="C1355" t="str">
            <v>420605002000000000</v>
          </cell>
          <cell r="H1355">
            <v>0</v>
          </cell>
          <cell r="K1355" t="str">
            <v>Accantonamenti per quote inutilizzate contributi vincolati dell'esercizio da ATS/ASST/Fondazioni per quota FSR Vincolato</v>
          </cell>
          <cell r="L1355" t="str">
            <v>€.</v>
          </cell>
          <cell r="M1355">
            <v>0</v>
          </cell>
          <cell r="N1355">
            <v>0</v>
          </cell>
          <cell r="O1355">
            <v>0</v>
          </cell>
        </row>
        <row r="1356">
          <cell r="B1356" t="str">
            <v>4.20.60.50.022.000.00.000</v>
          </cell>
          <cell r="C1356" t="str">
            <v>420605002200000000</v>
          </cell>
          <cell r="H1356">
            <v>0</v>
          </cell>
          <cell r="K1356" t="str">
            <v>Accantonamenti per quote inutilizzate contributi dell'esercizio da ATS/ASST/Fondazioni per quota FSR Indistinto</v>
          </cell>
          <cell r="L1356" t="str">
            <v>€.</v>
          </cell>
          <cell r="M1356">
            <v>0</v>
          </cell>
          <cell r="N1356">
            <v>0</v>
          </cell>
          <cell r="O1356">
            <v>0</v>
          </cell>
        </row>
        <row r="1357">
          <cell r="B1357" t="str">
            <v>4.20.60.50.030.000.00.000</v>
          </cell>
          <cell r="C1357" t="str">
            <v>420605003000000000</v>
          </cell>
          <cell r="H1357">
            <v>0</v>
          </cell>
          <cell r="K1357" t="str">
            <v>Accantonamenti per quote inutilizzate contributi vincolati dell'esercizio da soggetti pubblici (extra fondo) Vincolati</v>
          </cell>
          <cell r="L1357" t="str">
            <v>€.</v>
          </cell>
          <cell r="M1357">
            <v>0</v>
          </cell>
          <cell r="N1357">
            <v>0</v>
          </cell>
          <cell r="O1357">
            <v>0</v>
          </cell>
        </row>
        <row r="1358">
          <cell r="B1358" t="str">
            <v>4.20.60.50.040.000.00.000</v>
          </cell>
          <cell r="C1358" t="str">
            <v>420605004000000000</v>
          </cell>
          <cell r="H1358">
            <v>0</v>
          </cell>
          <cell r="K1358" t="str">
            <v>Accantonamenti per quote inutilizzate contributi vincolati dell'esercizio  per ricerca da Ministero</v>
          </cell>
          <cell r="L1358" t="str">
            <v>€.</v>
          </cell>
          <cell r="N1358">
            <v>0</v>
          </cell>
        </row>
        <row r="1359">
          <cell r="B1359" t="str">
            <v>4.20.60.50.050.000.00.000</v>
          </cell>
          <cell r="C1359" t="str">
            <v>420605005000000000</v>
          </cell>
          <cell r="H1359">
            <v>0</v>
          </cell>
          <cell r="K1359" t="str">
            <v>Accantonamenti per quote inutilizzate contributi vincolati dell'esercizio  per ricerca da Regione</v>
          </cell>
          <cell r="L1359" t="str">
            <v>€.</v>
          </cell>
          <cell r="N1359">
            <v>0</v>
          </cell>
        </row>
        <row r="1360">
          <cell r="B1360" t="str">
            <v>4.20.60.50.060.000.00.000</v>
          </cell>
          <cell r="C1360" t="str">
            <v>420605006000000000</v>
          </cell>
          <cell r="H1360">
            <v>0</v>
          </cell>
          <cell r="K1360" t="str">
            <v>Accantonamenti per quote inutilizzate contributi vincolati dell'esercizio  per ricerca da ATS/ASST/Fondazioni</v>
          </cell>
          <cell r="L1360" t="str">
            <v>€.</v>
          </cell>
          <cell r="N1360">
            <v>0</v>
          </cell>
        </row>
        <row r="1361">
          <cell r="B1361" t="str">
            <v>4.20.60.50.070.000.00.000</v>
          </cell>
          <cell r="C1361" t="str">
            <v>420605007000000000</v>
          </cell>
          <cell r="H1361">
            <v>0</v>
          </cell>
          <cell r="K1361" t="str">
            <v>Accantonamenti per quote inutilizzate contributi vincolati dell'esercizio  per ricerca da altri Enti Pubblici</v>
          </cell>
          <cell r="L1361" t="str">
            <v>€.</v>
          </cell>
          <cell r="N1361">
            <v>0</v>
          </cell>
        </row>
        <row r="1362">
          <cell r="B1362" t="str">
            <v>4.20.60.50.080.000.00.000</v>
          </cell>
          <cell r="C1362" t="str">
            <v>420605008000000000</v>
          </cell>
          <cell r="H1362">
            <v>0</v>
          </cell>
          <cell r="K1362" t="str">
            <v>Accantonamenti per quote inutilizzate contributi vincolati dell'esercizio  da privati (altro)</v>
          </cell>
          <cell r="L1362" t="str">
            <v>€.</v>
          </cell>
          <cell r="M1362">
            <v>31</v>
          </cell>
          <cell r="N1362">
            <v>5</v>
          </cell>
          <cell r="O1362">
            <v>-26</v>
          </cell>
          <cell r="Q1362">
            <v>1</v>
          </cell>
          <cell r="R1362">
            <v>1</v>
          </cell>
          <cell r="S1362">
            <v>1</v>
          </cell>
          <cell r="T1362">
            <v>2</v>
          </cell>
        </row>
        <row r="1363">
          <cell r="B1363" t="str">
            <v>4.20.60.50.085.000.00.000</v>
          </cell>
          <cell r="C1363" t="str">
            <v>420605008500000000</v>
          </cell>
          <cell r="H1363">
            <v>0</v>
          </cell>
          <cell r="K1363" t="str">
            <v>Accantonamenti per quote inutilizzate contributi vincolati dell'esercizio  per ricerca da privati</v>
          </cell>
          <cell r="L1363" t="str">
            <v>€.</v>
          </cell>
          <cell r="N1363">
            <v>0</v>
          </cell>
        </row>
        <row r="1364">
          <cell r="B1364" t="str">
            <v>4.20.60.80.010.000.00.000</v>
          </cell>
          <cell r="C1364" t="str">
            <v>420608001000000000</v>
          </cell>
          <cell r="H1364" t="str">
            <v>B150</v>
          </cell>
          <cell r="K1364" t="str">
            <v>Altri accantonamenti</v>
          </cell>
          <cell r="L1364" t="str">
            <v>€.</v>
          </cell>
          <cell r="M1364">
            <v>226</v>
          </cell>
          <cell r="N1364">
            <v>152</v>
          </cell>
          <cell r="O1364">
            <v>-74</v>
          </cell>
          <cell r="Q1364">
            <v>38</v>
          </cell>
          <cell r="R1364">
            <v>38</v>
          </cell>
          <cell r="S1364">
            <v>38</v>
          </cell>
          <cell r="T1364">
            <v>38</v>
          </cell>
        </row>
        <row r="1365">
          <cell r="B1365" t="str">
            <v>4.20.60.80.015.000.00.000</v>
          </cell>
          <cell r="C1365" t="str">
            <v>420608001500000000</v>
          </cell>
          <cell r="H1365" t="str">
            <v/>
          </cell>
          <cell r="K1365" t="str">
            <v>Altri accantonamenti (ASSI)</v>
          </cell>
          <cell r="L1365" t="str">
            <v>€.</v>
          </cell>
          <cell r="M1365">
            <v>0</v>
          </cell>
          <cell r="N1365">
            <v>0</v>
          </cell>
          <cell r="O1365">
            <v>0</v>
          </cell>
        </row>
        <row r="1366">
          <cell r="K1366" t="str">
            <v>Si ricorda che l'accantonamento al TFR va indicato nelle rispettive tabelle del personale;</v>
          </cell>
        </row>
        <row r="1367">
          <cell r="K1367" t="str">
            <v>che l'accantonamento al Fondo trattamento di fine mandato va indicato nella voce "costi per prestazioni di servizi"</v>
          </cell>
        </row>
        <row r="1368">
          <cell r="K1368" t="str">
            <v>accesa alle collaborazioni coordinate e continuative.</v>
          </cell>
        </row>
        <row r="1371">
          <cell r="M1371" t="str">
            <v>Preconsuntivo al  31/12/2016</v>
          </cell>
          <cell r="N1371" t="str">
            <v>Preventivo al  31/12/2017</v>
          </cell>
          <cell r="O1371" t="str">
            <v>Variazione</v>
          </cell>
          <cell r="Q1371" t="str">
            <v>Budget primo trimestre 2017</v>
          </cell>
          <cell r="R1371" t="str">
            <v>Budget secondo trimestre 2017</v>
          </cell>
          <cell r="S1371" t="str">
            <v>Budget terzo trimestre 2017</v>
          </cell>
          <cell r="T1371" t="str">
            <v>Budget quarto trimestre 2017</v>
          </cell>
        </row>
        <row r="1372">
          <cell r="B1372" t="str">
            <v>5.00.00.00.000.000.00.000</v>
          </cell>
          <cell r="C1372" t="str">
            <v>500000000000000000</v>
          </cell>
          <cell r="K1372" t="str">
            <v>C) PROVENTI ED ONERI FINANZIARI</v>
          </cell>
          <cell r="L1372" t="str">
            <v>€.</v>
          </cell>
          <cell r="M1372">
            <v>-4</v>
          </cell>
          <cell r="N1372">
            <v>0</v>
          </cell>
          <cell r="O1372">
            <v>4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</row>
        <row r="1375">
          <cell r="M1375" t="str">
            <v>Preconsuntivo al  31/12/2016</v>
          </cell>
          <cell r="N1375" t="str">
            <v>Preventivo al  31/12/2017</v>
          </cell>
          <cell r="O1375" t="str">
            <v>Variazione</v>
          </cell>
          <cell r="Q1375" t="str">
            <v>Budget primo trimestre 2017</v>
          </cell>
          <cell r="R1375" t="str">
            <v>Budget secondo trimestre 2017</v>
          </cell>
          <cell r="S1375" t="str">
            <v>Budget terzo trimestre 2017</v>
          </cell>
          <cell r="T1375" t="str">
            <v>Budget quarto trimestre 2017</v>
          </cell>
        </row>
        <row r="1376">
          <cell r="B1376" t="str">
            <v>5.10.00.00.000.000.00.000</v>
          </cell>
          <cell r="C1376" t="str">
            <v>510000000000000000</v>
          </cell>
          <cell r="K1376" t="str">
            <v>C) PROVENTI FINANZIARI (Parziale)</v>
          </cell>
          <cell r="L1376" t="str">
            <v>€.</v>
          </cell>
          <cell r="M1376">
            <v>0</v>
          </cell>
          <cell r="N1376">
            <v>0</v>
          </cell>
          <cell r="O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8">
          <cell r="B1378" t="str">
            <v>5.10.10.00.000.000.00.000</v>
          </cell>
          <cell r="C1378" t="str">
            <v>510100000000000000</v>
          </cell>
          <cell r="K1378" t="str">
            <v>C.1 Interessi attivi - Totale</v>
          </cell>
          <cell r="L1378" t="str">
            <v>€.</v>
          </cell>
          <cell r="M1378">
            <v>0</v>
          </cell>
          <cell r="N1378">
            <v>0</v>
          </cell>
          <cell r="O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</row>
        <row r="1380">
          <cell r="B1380" t="str">
            <v>COD_COGE_NI</v>
          </cell>
          <cell r="C1380" t="str">
            <v>COD_COGE</v>
          </cell>
          <cell r="K1380" t="str">
            <v xml:space="preserve">Descrizione </v>
          </cell>
          <cell r="M1380" t="str">
            <v>Preconsuntivo al  31/12/2016</v>
          </cell>
          <cell r="N1380" t="str">
            <v>Preventivo al  31/12/2017</v>
          </cell>
          <cell r="O1380" t="str">
            <v>Variazione</v>
          </cell>
          <cell r="Q1380" t="str">
            <v>Budget primo trimestre 2017</v>
          </cell>
          <cell r="R1380" t="str">
            <v>Budget secondo trimestre 2017</v>
          </cell>
          <cell r="S1380" t="str">
            <v>Budget terzo trimestre 2017</v>
          </cell>
          <cell r="T1380" t="str">
            <v>Budget quarto trimestre 2017</v>
          </cell>
        </row>
        <row r="1381">
          <cell r="B1381" t="str">
            <v>5.10.10.10.010.000.00.000</v>
          </cell>
          <cell r="C1381" t="str">
            <v>510101001000000000</v>
          </cell>
          <cell r="H1381" t="str">
            <v>C010</v>
          </cell>
          <cell r="K1381" t="str">
            <v>Interessi attivi su c/tesoreria</v>
          </cell>
          <cell r="L1381" t="str">
            <v>€.</v>
          </cell>
          <cell r="M1381">
            <v>0</v>
          </cell>
          <cell r="N1381">
            <v>0</v>
          </cell>
          <cell r="O1381">
            <v>0</v>
          </cell>
        </row>
        <row r="1382">
          <cell r="B1382" t="str">
            <v>5.10.10.20.010.000.00.000</v>
          </cell>
          <cell r="C1382" t="str">
            <v>510102001000000000</v>
          </cell>
          <cell r="H1382" t="str">
            <v>C010</v>
          </cell>
          <cell r="K1382" t="str">
            <v>Interessi attivi su c/c bancari</v>
          </cell>
          <cell r="L1382" t="str">
            <v>€.</v>
          </cell>
          <cell r="M1382">
            <v>0</v>
          </cell>
          <cell r="N1382">
            <v>0</v>
          </cell>
          <cell r="O1382">
            <v>0</v>
          </cell>
        </row>
        <row r="1383">
          <cell r="B1383" t="str">
            <v>5.10.10.20.020.000.00.000</v>
          </cell>
          <cell r="C1383" t="str">
            <v>510102002000000000</v>
          </cell>
          <cell r="H1383" t="str">
            <v>C010</v>
          </cell>
          <cell r="K1383" t="str">
            <v>Interessi attivi su c/c postali</v>
          </cell>
          <cell r="L1383" t="str">
            <v>€.</v>
          </cell>
          <cell r="M1383">
            <v>0</v>
          </cell>
          <cell r="N1383">
            <v>0</v>
          </cell>
          <cell r="O1383">
            <v>0</v>
          </cell>
        </row>
        <row r="1384">
          <cell r="B1384" t="str">
            <v>5.10.10.30.010.000.00.000</v>
          </cell>
          <cell r="C1384" t="str">
            <v>510103001000000000</v>
          </cell>
          <cell r="H1384" t="str">
            <v>C010</v>
          </cell>
          <cell r="K1384" t="str">
            <v>Interessi attivi su titoli</v>
          </cell>
          <cell r="L1384" t="str">
            <v>€.</v>
          </cell>
          <cell r="M1384">
            <v>0</v>
          </cell>
          <cell r="N1384">
            <v>0</v>
          </cell>
          <cell r="O1384">
            <v>0</v>
          </cell>
        </row>
        <row r="1385">
          <cell r="B1385" t="str">
            <v>5.10.10.30.020.000.00.000</v>
          </cell>
          <cell r="C1385" t="str">
            <v>510103002000000000</v>
          </cell>
          <cell r="H1385" t="str">
            <v>C010</v>
          </cell>
          <cell r="K1385" t="str">
            <v>Interessi attivi su crediti commerciali</v>
          </cell>
          <cell r="L1385" t="str">
            <v>€.</v>
          </cell>
          <cell r="M1385">
            <v>0</v>
          </cell>
          <cell r="N1385">
            <v>0</v>
          </cell>
          <cell r="O1385">
            <v>0</v>
          </cell>
        </row>
        <row r="1386">
          <cell r="B1386" t="str">
            <v>5.10.10.30.080.000.00.000</v>
          </cell>
          <cell r="C1386" t="str">
            <v>510103008000000000</v>
          </cell>
          <cell r="H1386" t="str">
            <v>C010</v>
          </cell>
          <cell r="K1386" t="str">
            <v>Altri interessi attivi</v>
          </cell>
          <cell r="L1386" t="str">
            <v>€.</v>
          </cell>
          <cell r="M1386">
            <v>0</v>
          </cell>
          <cell r="N1386">
            <v>0</v>
          </cell>
          <cell r="O1386">
            <v>0</v>
          </cell>
        </row>
        <row r="1387">
          <cell r="B1387" t="str">
            <v>5.10.10.30.090.000.00.000</v>
          </cell>
          <cell r="C1387" t="str">
            <v>510103009000000000</v>
          </cell>
          <cell r="H1387" t="str">
            <v>C010</v>
          </cell>
          <cell r="K1387" t="str">
            <v>Interessi attivi verso ATS-ASST-Fondazioni della Regione</v>
          </cell>
          <cell r="L1387" t="str">
            <v>€.</v>
          </cell>
          <cell r="M1387">
            <v>0</v>
          </cell>
          <cell r="N1387">
            <v>0</v>
          </cell>
          <cell r="O1387">
            <v>0</v>
          </cell>
        </row>
        <row r="1388">
          <cell r="K1388" t="str">
            <v>Gli interessi attivi sono indicati al netto di eventuali ritenute erariali se sono relativi a conti utilizzati nell'attività istituzionale.</v>
          </cell>
        </row>
        <row r="1389">
          <cell r="K1389" t="str">
            <v>Nel caso siano relativi a conti utilizzati nell'attività commerciale, gli interessi attivi sono stati rilevati al lordo della ritenuta d'acconto.</v>
          </cell>
        </row>
        <row r="1391">
          <cell r="B1391" t="str">
            <v>5.10.20.00.000.000.00.000</v>
          </cell>
          <cell r="C1391" t="str">
            <v>510200000000000000</v>
          </cell>
          <cell r="K1391" t="str">
            <v>C.2 Altri proventi finanziari - Totale</v>
          </cell>
          <cell r="L1391" t="str">
            <v>€.</v>
          </cell>
          <cell r="M1391">
            <v>0</v>
          </cell>
          <cell r="N1391">
            <v>0</v>
          </cell>
          <cell r="O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3">
          <cell r="B1393" t="str">
            <v>COD_COGE_NI</v>
          </cell>
          <cell r="C1393" t="str">
            <v>COD_COGE</v>
          </cell>
          <cell r="K1393" t="str">
            <v xml:space="preserve">Descrizione </v>
          </cell>
          <cell r="M1393" t="str">
            <v>Preconsuntivo al  31/12/2016</v>
          </cell>
          <cell r="N1393" t="str">
            <v>Preventivo al  31/12/2017</v>
          </cell>
          <cell r="O1393" t="str">
            <v>Variazione</v>
          </cell>
          <cell r="Q1393" t="str">
            <v>Budget primo trimestre 2017</v>
          </cell>
          <cell r="R1393" t="str">
            <v>Budget secondo trimestre 2017</v>
          </cell>
          <cell r="S1393" t="str">
            <v>Budget terzo trimestre 2017</v>
          </cell>
          <cell r="T1393" t="str">
            <v>Budget quarto trimestre 2017</v>
          </cell>
        </row>
        <row r="1394">
          <cell r="B1394" t="str">
            <v>5.10.20.10.000.000.00.000</v>
          </cell>
          <cell r="C1394" t="str">
            <v>510201000000000000</v>
          </cell>
          <cell r="H1394" t="str">
            <v>C020</v>
          </cell>
          <cell r="K1394" t="str">
            <v>Proventi da partecipazioni</v>
          </cell>
          <cell r="L1394" t="str">
            <v>€.</v>
          </cell>
          <cell r="M1394">
            <v>0</v>
          </cell>
          <cell r="N1394">
            <v>0</v>
          </cell>
          <cell r="O1394">
            <v>0</v>
          </cell>
        </row>
        <row r="1395">
          <cell r="B1395" t="str">
            <v>5.10.20.20.000.000.00.000</v>
          </cell>
          <cell r="C1395" t="str">
            <v>510202000000000000</v>
          </cell>
          <cell r="H1395" t="str">
            <v>C020</v>
          </cell>
          <cell r="K1395" t="str">
            <v>Proventi finanziari da crediti iscritti nelle immobilizzazioni</v>
          </cell>
          <cell r="L1395" t="str">
            <v>€.</v>
          </cell>
          <cell r="N1395">
            <v>0</v>
          </cell>
        </row>
        <row r="1396">
          <cell r="B1396" t="str">
            <v>5.10.20.30.000.000.00.000</v>
          </cell>
          <cell r="C1396" t="str">
            <v>510203000000000000</v>
          </cell>
          <cell r="H1396" t="str">
            <v>C020</v>
          </cell>
          <cell r="K1396" t="str">
            <v>Proventi finanziari da titoli iscritti nelle immobilizzazioni</v>
          </cell>
          <cell r="L1396" t="str">
            <v>€.</v>
          </cell>
          <cell r="M1396">
            <v>0</v>
          </cell>
          <cell r="N1396">
            <v>0</v>
          </cell>
          <cell r="O1396">
            <v>0</v>
          </cell>
        </row>
        <row r="1397">
          <cell r="B1397" t="str">
            <v>5.10.20.40.000.000.00.000</v>
          </cell>
          <cell r="C1397" t="str">
            <v>510204000000000000</v>
          </cell>
          <cell r="H1397" t="str">
            <v>C020</v>
          </cell>
          <cell r="K1397" t="str">
            <v>Altri proventi finanziari diversi dai precedenti</v>
          </cell>
          <cell r="L1397" t="str">
            <v>€.</v>
          </cell>
          <cell r="M1397">
            <v>0</v>
          </cell>
          <cell r="N1397">
            <v>0</v>
          </cell>
          <cell r="O1397">
            <v>0</v>
          </cell>
        </row>
        <row r="1398">
          <cell r="B1398" t="str">
            <v>5.10.20.50.000.000.00.000</v>
          </cell>
          <cell r="C1398" t="str">
            <v>510205000000000000</v>
          </cell>
          <cell r="K1398" t="str">
            <v>Utili su cambi</v>
          </cell>
          <cell r="L1398" t="str">
            <v>€.</v>
          </cell>
        </row>
        <row r="1399">
          <cell r="K1399" t="str">
            <v>I dividendi sono stati indicati al netto della eventuale ritenuta d'acconto.</v>
          </cell>
        </row>
        <row r="1402">
          <cell r="M1402" t="str">
            <v>Preconsuntivo al  31/12/2016</v>
          </cell>
          <cell r="N1402" t="str">
            <v>Preventivo al  31/12/2017</v>
          </cell>
          <cell r="O1402" t="str">
            <v>Variazione</v>
          </cell>
          <cell r="Q1402" t="str">
            <v>Budget primo trimestre 2017</v>
          </cell>
          <cell r="R1402" t="str">
            <v>Budget secondo trimestre 2017</v>
          </cell>
          <cell r="S1402" t="str">
            <v>Budget terzo trimestre 2017</v>
          </cell>
          <cell r="T1402" t="str">
            <v>Budget quarto trimestre 2017</v>
          </cell>
          <cell r="V1402" t="str">
            <v>Costi da utilizzo contributi</v>
          </cell>
          <cell r="W1402" t="str">
            <v>Costi da utilizzo contributi DI CUI SOCIO-SAN</v>
          </cell>
          <cell r="Y1402" t="str">
            <v>Costi da contributi</v>
          </cell>
          <cell r="Z1402" t="str">
            <v>Costi da contributi DI CUI SOCIO-SAN</v>
          </cell>
        </row>
        <row r="1403">
          <cell r="B1403" t="str">
            <v>5.20.00.00.000.000.00.000</v>
          </cell>
          <cell r="C1403" t="str">
            <v>520000000000000000</v>
          </cell>
          <cell r="K1403" t="str">
            <v xml:space="preserve">C) ONERI FINANZIARI (Parziale) </v>
          </cell>
          <cell r="L1403" t="str">
            <v>€.</v>
          </cell>
          <cell r="M1403">
            <v>4</v>
          </cell>
          <cell r="N1403">
            <v>0</v>
          </cell>
          <cell r="O1403">
            <v>-4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V1403">
            <v>0</v>
          </cell>
          <cell r="W1403">
            <v>0</v>
          </cell>
          <cell r="Y1403">
            <v>0</v>
          </cell>
          <cell r="Z1403">
            <v>0</v>
          </cell>
        </row>
        <row r="1405">
          <cell r="B1405" t="str">
            <v>5.20.10.00.000.000.00.000</v>
          </cell>
          <cell r="C1405" t="str">
            <v>520100000000000000</v>
          </cell>
          <cell r="K1405" t="str">
            <v>C.3 Interessi passivi - Totale</v>
          </cell>
          <cell r="L1405" t="str">
            <v>€.</v>
          </cell>
          <cell r="M1405">
            <v>4</v>
          </cell>
          <cell r="N1405">
            <v>0</v>
          </cell>
          <cell r="O1405">
            <v>-4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V1405">
            <v>0</v>
          </cell>
          <cell r="W1405">
            <v>0</v>
          </cell>
          <cell r="Y1405">
            <v>0</v>
          </cell>
          <cell r="Z1405">
            <v>0</v>
          </cell>
        </row>
        <row r="1407">
          <cell r="B1407" t="str">
            <v>COD_COGE_NI</v>
          </cell>
          <cell r="C1407" t="str">
            <v>COD_COGE</v>
          </cell>
          <cell r="K1407" t="str">
            <v xml:space="preserve">Descrizione </v>
          </cell>
          <cell r="M1407" t="str">
            <v>Preconsuntivo al  31/12/2016</v>
          </cell>
          <cell r="N1407" t="str">
            <v>Preventivo al  31/12/2017</v>
          </cell>
          <cell r="O1407" t="str">
            <v>Variazione</v>
          </cell>
          <cell r="Q1407" t="str">
            <v>Budget primo trimestre 2017</v>
          </cell>
          <cell r="R1407" t="str">
            <v>Budget secondo trimestre 2017</v>
          </cell>
          <cell r="S1407" t="str">
            <v>Budget terzo trimestre 2017</v>
          </cell>
          <cell r="T1407" t="str">
            <v>Budget quarto trimestre 2017</v>
          </cell>
          <cell r="V1407" t="str">
            <v>Costi da utilizzo contributi</v>
          </cell>
          <cell r="W1407" t="str">
            <v>Costi da utilizzo contributi DI CUI SOCIO-SAN</v>
          </cell>
          <cell r="Y1407" t="str">
            <v>Costi da contributi</v>
          </cell>
          <cell r="Z1407" t="str">
            <v>Costi da contributi DI CUI SOCIO-SAN</v>
          </cell>
        </row>
        <row r="1408">
          <cell r="B1408" t="str">
            <v>5.20.10.10.010.000.00.000</v>
          </cell>
          <cell r="C1408" t="str">
            <v>520101001000000000</v>
          </cell>
          <cell r="H1408" t="str">
            <v>C030</v>
          </cell>
          <cell r="K1408" t="str">
            <v>Interessi passivi su c/c tesoreria</v>
          </cell>
          <cell r="L1408" t="str">
            <v>€.</v>
          </cell>
          <cell r="M1408">
            <v>0</v>
          </cell>
          <cell r="N1408">
            <v>0</v>
          </cell>
          <cell r="O1408">
            <v>0</v>
          </cell>
        </row>
        <row r="1409">
          <cell r="B1409" t="str">
            <v>5.20.10.20.010.000.00.000</v>
          </cell>
          <cell r="C1409" t="str">
            <v>520102001000000000</v>
          </cell>
          <cell r="H1409" t="str">
            <v>C030</v>
          </cell>
          <cell r="K1409" t="str">
            <v>Interessi passivi su mutui</v>
          </cell>
          <cell r="L1409" t="str">
            <v>€.</v>
          </cell>
          <cell r="M1409">
            <v>0</v>
          </cell>
          <cell r="N1409">
            <v>0</v>
          </cell>
          <cell r="O1409">
            <v>0</v>
          </cell>
        </row>
        <row r="1410">
          <cell r="B1410" t="str">
            <v>5.20.10.20.020.000.00.000</v>
          </cell>
          <cell r="C1410" t="str">
            <v>520102002000000000</v>
          </cell>
          <cell r="H1410" t="str">
            <v>C030</v>
          </cell>
          <cell r="K1410" t="str">
            <v>Commissioni su fidejussioni</v>
          </cell>
          <cell r="L1410" t="str">
            <v>€.</v>
          </cell>
          <cell r="M1410">
            <v>0</v>
          </cell>
          <cell r="N1410">
            <v>0</v>
          </cell>
          <cell r="O1410">
            <v>0</v>
          </cell>
        </row>
        <row r="1411">
          <cell r="B1411" t="str">
            <v>5.20.10.30.010.000.00.000</v>
          </cell>
          <cell r="C1411" t="str">
            <v>520103001000000000</v>
          </cell>
          <cell r="H1411" t="str">
            <v>C030</v>
          </cell>
          <cell r="K1411" t="str">
            <v>Interessi passivi verso fornitori</v>
          </cell>
          <cell r="L1411" t="str">
            <v>€.</v>
          </cell>
          <cell r="M1411">
            <v>0</v>
          </cell>
          <cell r="N1411">
            <v>0</v>
          </cell>
          <cell r="O1411">
            <v>0</v>
          </cell>
        </row>
        <row r="1412">
          <cell r="B1412" t="str">
            <v>5.20.10.30.020.000.00.000</v>
          </cell>
          <cell r="C1412" t="str">
            <v>520103002000000000</v>
          </cell>
          <cell r="H1412" t="str">
            <v>C030</v>
          </cell>
          <cell r="K1412" t="str">
            <v>Interessi passivi di mora</v>
          </cell>
          <cell r="L1412" t="str">
            <v>€.</v>
          </cell>
          <cell r="M1412">
            <v>0</v>
          </cell>
          <cell r="N1412">
            <v>0</v>
          </cell>
          <cell r="O1412">
            <v>0</v>
          </cell>
        </row>
        <row r="1413">
          <cell r="B1413" t="str">
            <v>5.20.10.30.030.000.00.000</v>
          </cell>
          <cell r="C1413" t="str">
            <v>520103003000000000</v>
          </cell>
          <cell r="H1413" t="str">
            <v>C030</v>
          </cell>
          <cell r="K1413" t="str">
            <v>Interessi passivi canoni di leasing</v>
          </cell>
          <cell r="L1413" t="str">
            <v>€.</v>
          </cell>
          <cell r="M1413">
            <v>0</v>
          </cell>
          <cell r="N1413">
            <v>0</v>
          </cell>
          <cell r="O1413">
            <v>0</v>
          </cell>
        </row>
        <row r="1414">
          <cell r="B1414" t="str">
            <v>5.20.10.30.070.000.00.000</v>
          </cell>
          <cell r="C1414" t="str">
            <v>520103007000000000</v>
          </cell>
          <cell r="H1414" t="str">
            <v>C030</v>
          </cell>
          <cell r="K1414" t="str">
            <v>Altri interessi passivi</v>
          </cell>
          <cell r="L1414" t="str">
            <v>€.</v>
          </cell>
          <cell r="M1414">
            <v>4</v>
          </cell>
          <cell r="N1414">
            <v>0</v>
          </cell>
          <cell r="O1414">
            <v>-4</v>
          </cell>
        </row>
        <row r="1415">
          <cell r="B1415" t="str">
            <v>5.20.10.30.080.000.00.000</v>
          </cell>
          <cell r="C1415" t="str">
            <v>520103008000000000</v>
          </cell>
          <cell r="H1415" t="str">
            <v>C030</v>
          </cell>
          <cell r="K1415" t="str">
            <v>Interessi passivi verso ATS-ASST-Fondazioni della Regione</v>
          </cell>
          <cell r="L1415" t="str">
            <v>€.</v>
          </cell>
          <cell r="M1415">
            <v>0</v>
          </cell>
          <cell r="N1415">
            <v>0</v>
          </cell>
          <cell r="O1415">
            <v>0</v>
          </cell>
        </row>
        <row r="1417">
          <cell r="B1417" t="str">
            <v>5.20.20.00.000.000.00.000</v>
          </cell>
          <cell r="C1417" t="str">
            <v>520200000000000000</v>
          </cell>
          <cell r="K1417" t="str">
            <v>C.4 Altri oneri finanziari - Totale</v>
          </cell>
          <cell r="L1417" t="str">
            <v>€.</v>
          </cell>
          <cell r="M1417">
            <v>0</v>
          </cell>
          <cell r="N1417">
            <v>0</v>
          </cell>
          <cell r="O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V1417">
            <v>0</v>
          </cell>
          <cell r="W1417">
            <v>0</v>
          </cell>
          <cell r="Y1417">
            <v>0</v>
          </cell>
          <cell r="Z1417">
            <v>0</v>
          </cell>
        </row>
        <row r="1419">
          <cell r="B1419" t="str">
            <v>COD_COGE_NI</v>
          </cell>
          <cell r="C1419" t="str">
            <v>COD_COGE</v>
          </cell>
          <cell r="K1419" t="str">
            <v xml:space="preserve">Descrizione </v>
          </cell>
          <cell r="M1419" t="str">
            <v>Preconsuntivo al  31/12/2016</v>
          </cell>
          <cell r="N1419" t="str">
            <v>Preventivo al  31/12/2017</v>
          </cell>
          <cell r="O1419" t="str">
            <v>Variazione</v>
          </cell>
          <cell r="Q1419" t="str">
            <v>Budget primo trimestre 2017</v>
          </cell>
          <cell r="R1419" t="str">
            <v>Budget secondo trimestre 2017</v>
          </cell>
          <cell r="S1419" t="str">
            <v>Budget terzo trimestre 2017</v>
          </cell>
          <cell r="T1419" t="str">
            <v>Budget quarto trimestre 2017</v>
          </cell>
          <cell r="V1419" t="str">
            <v>Costi da utilizzo contributi</v>
          </cell>
          <cell r="W1419" t="str">
            <v>Costi da utilizzo contributi DI CUI SOCIO-SAN</v>
          </cell>
          <cell r="Y1419" t="str">
            <v>Costi da contributi</v>
          </cell>
          <cell r="Z1419" t="str">
            <v>Costi da contributi DI CUI SOCIO-SAN</v>
          </cell>
        </row>
        <row r="1420">
          <cell r="B1420" t="str">
            <v>5.20.20.10.000.000.00.000</v>
          </cell>
          <cell r="C1420" t="str">
            <v>520201000000000000</v>
          </cell>
          <cell r="H1420" t="str">
            <v>C040</v>
          </cell>
          <cell r="K1420" t="str">
            <v>Altri oneri finanziari</v>
          </cell>
          <cell r="L1420" t="str">
            <v>€.</v>
          </cell>
          <cell r="M1420">
            <v>0</v>
          </cell>
          <cell r="N1420">
            <v>0</v>
          </cell>
          <cell r="O1420">
            <v>0</v>
          </cell>
        </row>
        <row r="1421">
          <cell r="B1421" t="str">
            <v>5.20.20.20.000.000.00.000</v>
          </cell>
          <cell r="C1421" t="str">
            <v>520202000000000000</v>
          </cell>
          <cell r="H1421" t="str">
            <v>C040</v>
          </cell>
          <cell r="K1421" t="str">
            <v>Perdite su cambi</v>
          </cell>
          <cell r="L1421" t="str">
            <v>€.</v>
          </cell>
          <cell r="M1421">
            <v>0</v>
          </cell>
          <cell r="N1421">
            <v>0</v>
          </cell>
          <cell r="O1421">
            <v>0</v>
          </cell>
        </row>
        <row r="1424">
          <cell r="M1424" t="str">
            <v>Preconsuntivo al  31/12/2016</v>
          </cell>
          <cell r="N1424" t="str">
            <v>Preventivo al  31/12/2017</v>
          </cell>
          <cell r="O1424" t="str">
            <v>Variazione</v>
          </cell>
          <cell r="Q1424" t="str">
            <v>Budget primo trimestre 2017</v>
          </cell>
          <cell r="R1424" t="str">
            <v>Budget secondo trimestre 2017</v>
          </cell>
          <cell r="S1424" t="str">
            <v>Budget terzo trimestre 2017</v>
          </cell>
          <cell r="T1424" t="str">
            <v>Budget quarto trimestre 2017</v>
          </cell>
        </row>
        <row r="1425">
          <cell r="B1425" t="str">
            <v>6.00.00.00.000.000.00.000</v>
          </cell>
          <cell r="C1425" t="str">
            <v>600000000000000000</v>
          </cell>
          <cell r="K1425" t="str">
            <v>D) RETTIFICHE DI VALORE DI ATTIVITA’ FINANZIARIE</v>
          </cell>
          <cell r="L1425" t="str">
            <v>€.</v>
          </cell>
          <cell r="M1425">
            <v>0</v>
          </cell>
          <cell r="N1425">
            <v>0</v>
          </cell>
          <cell r="O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7">
          <cell r="B1427" t="str">
            <v>6.10.00.00.000.000.00.000</v>
          </cell>
          <cell r="C1427" t="str">
            <v>610000000000000000</v>
          </cell>
          <cell r="K1427" t="str">
            <v>D.1 Rivalutazioni - Totale</v>
          </cell>
          <cell r="L1427" t="str">
            <v>€.</v>
          </cell>
          <cell r="M1427">
            <v>0</v>
          </cell>
          <cell r="N1427">
            <v>0</v>
          </cell>
          <cell r="O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</row>
        <row r="1429">
          <cell r="B1429" t="str">
            <v>COD_COGE_NI</v>
          </cell>
          <cell r="C1429" t="str">
            <v>COD_COGE</v>
          </cell>
          <cell r="K1429" t="str">
            <v xml:space="preserve">Descrizione </v>
          </cell>
          <cell r="M1429" t="str">
            <v>Preconsuntivo al  31/12/2016</v>
          </cell>
          <cell r="N1429" t="str">
            <v>Preventivo al  31/12/2017</v>
          </cell>
          <cell r="O1429" t="str">
            <v>Variazione</v>
          </cell>
          <cell r="Q1429" t="str">
            <v>Budget primo trimestre 2017</v>
          </cell>
          <cell r="R1429" t="str">
            <v>Budget secondo trimestre 2017</v>
          </cell>
          <cell r="S1429" t="str">
            <v>Budget terzo trimestre 2017</v>
          </cell>
          <cell r="T1429" t="str">
            <v>Budget quarto trimestre 2017</v>
          </cell>
        </row>
        <row r="1430">
          <cell r="B1430" t="str">
            <v>6.10.10.00.000.000.00.000</v>
          </cell>
          <cell r="C1430" t="str">
            <v>610100000000000000</v>
          </cell>
          <cell r="K1430" t="str">
            <v>Di partecipazioni</v>
          </cell>
          <cell r="L1430" t="str">
            <v>€.</v>
          </cell>
        </row>
        <row r="1431">
          <cell r="B1431" t="str">
            <v>6.10.20.00.000.000.00.000</v>
          </cell>
          <cell r="C1431" t="str">
            <v>610200000000000000</v>
          </cell>
          <cell r="K1431" t="str">
            <v>Di immobilizzazioni finanziarie che non costituiscono immobilizzazioni</v>
          </cell>
          <cell r="L1431" t="str">
            <v>€.</v>
          </cell>
        </row>
        <row r="1432">
          <cell r="B1432" t="str">
            <v>6.10.80.00.000.000.00.000</v>
          </cell>
          <cell r="C1432" t="str">
            <v>610800000000000000</v>
          </cell>
          <cell r="H1432" t="str">
            <v>D010</v>
          </cell>
          <cell r="K1432" t="str">
            <v xml:space="preserve">Altro </v>
          </cell>
          <cell r="L1432" t="str">
            <v>€.</v>
          </cell>
          <cell r="M1432">
            <v>0</v>
          </cell>
          <cell r="N1432">
            <v>0</v>
          </cell>
          <cell r="O1432">
            <v>0</v>
          </cell>
        </row>
        <row r="1434">
          <cell r="B1434" t="str">
            <v>6.20.00.00.000.000.00.000</v>
          </cell>
          <cell r="C1434" t="str">
            <v>620000000000000000</v>
          </cell>
          <cell r="K1434" t="str">
            <v>D.2 Svalutazioni - Totale</v>
          </cell>
          <cell r="L1434" t="str">
            <v>€.</v>
          </cell>
          <cell r="M1434">
            <v>0</v>
          </cell>
          <cell r="N1434">
            <v>0</v>
          </cell>
          <cell r="O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V1434">
            <v>0</v>
          </cell>
          <cell r="W1434">
            <v>0</v>
          </cell>
          <cell r="Y1434">
            <v>0</v>
          </cell>
          <cell r="Z1434">
            <v>0</v>
          </cell>
        </row>
        <row r="1436">
          <cell r="B1436" t="str">
            <v>COD_COGE_NI</v>
          </cell>
          <cell r="C1436" t="str">
            <v>COD_COGE</v>
          </cell>
          <cell r="K1436" t="str">
            <v xml:space="preserve">Descrizione </v>
          </cell>
          <cell r="M1436" t="str">
            <v>Preconsuntivo al  31/12/2016</v>
          </cell>
          <cell r="N1436" t="str">
            <v>Preventivo al  31/12/2017</v>
          </cell>
          <cell r="O1436" t="str">
            <v>Variazione</v>
          </cell>
          <cell r="Q1436" t="str">
            <v>Budget primo trimestre 2017</v>
          </cell>
          <cell r="R1436" t="str">
            <v>Budget secondo trimestre 2017</v>
          </cell>
          <cell r="S1436" t="str">
            <v>Budget terzo trimestre 2017</v>
          </cell>
          <cell r="T1436" t="str">
            <v>Budget quarto trimestre 2017</v>
          </cell>
          <cell r="V1436" t="str">
            <v>Costi da utilizzo contributi</v>
          </cell>
          <cell r="W1436" t="str">
            <v>Costi da utilizzo contributi DI CUI SOCIO-SAN</v>
          </cell>
          <cell r="Y1436" t="str">
            <v>Costi da contributi</v>
          </cell>
          <cell r="Z1436" t="str">
            <v>Costi da contributi DI CUI SOCIO-SAN</v>
          </cell>
        </row>
        <row r="1437">
          <cell r="B1437" t="str">
            <v>6.20.10.00.000.000.00.000</v>
          </cell>
          <cell r="C1437" t="str">
            <v>620100000000000000</v>
          </cell>
          <cell r="H1437" t="str">
            <v>D020</v>
          </cell>
          <cell r="K1437" t="str">
            <v>Di partecipazioni</v>
          </cell>
          <cell r="L1437" t="str">
            <v>€.</v>
          </cell>
          <cell r="M1437">
            <v>0</v>
          </cell>
          <cell r="N1437">
            <v>0</v>
          </cell>
          <cell r="O1437">
            <v>0</v>
          </cell>
        </row>
        <row r="1438">
          <cell r="B1438" t="str">
            <v>6.20.20.00.000.000.00.000</v>
          </cell>
          <cell r="C1438" t="str">
            <v>620200000000000000</v>
          </cell>
          <cell r="K1438" t="str">
            <v>Di immobilizzazioni finanziarie che non costituiscono immobilizzazioni</v>
          </cell>
          <cell r="L1438" t="str">
            <v>€.</v>
          </cell>
        </row>
        <row r="1439">
          <cell r="B1439" t="str">
            <v>6.20.80.00.000.000.00.000</v>
          </cell>
          <cell r="C1439" t="str">
            <v>620800000000000000</v>
          </cell>
          <cell r="K1439" t="str">
            <v xml:space="preserve">Altro </v>
          </cell>
          <cell r="L1439" t="str">
            <v>€.</v>
          </cell>
        </row>
        <row r="1442">
          <cell r="M1442" t="str">
            <v>Preconsuntivo al  31/12/2016</v>
          </cell>
          <cell r="N1442" t="str">
            <v>Preventivo al  31/12/2017</v>
          </cell>
          <cell r="O1442" t="str">
            <v>Variazione</v>
          </cell>
          <cell r="Q1442" t="str">
            <v>Budget primo trimestre 2017</v>
          </cell>
          <cell r="R1442" t="str">
            <v>Budget secondo trimestre 2017</v>
          </cell>
          <cell r="S1442" t="str">
            <v>Budget terzo trimestre 2017</v>
          </cell>
          <cell r="T1442" t="str">
            <v>Budget quarto trimestre 2017</v>
          </cell>
        </row>
        <row r="1443">
          <cell r="B1443" t="str">
            <v>7.00.00.00.000.000.00.000</v>
          </cell>
          <cell r="C1443" t="str">
            <v>700000000000000000</v>
          </cell>
          <cell r="K1443" t="str">
            <v>E) PROVENTI E ONERI Straordinari</v>
          </cell>
          <cell r="L1443" t="str">
            <v>€.</v>
          </cell>
          <cell r="M1443">
            <v>3</v>
          </cell>
          <cell r="N1443">
            <v>0</v>
          </cell>
          <cell r="O1443">
            <v>-3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</row>
        <row r="1445">
          <cell r="B1445" t="str">
            <v>7.10.00.00.000.000.00.000</v>
          </cell>
          <cell r="C1445" t="str">
            <v>710000000000000000</v>
          </cell>
          <cell r="K1445" t="str">
            <v>E.1) Proventi Straordinari - Totale</v>
          </cell>
          <cell r="L1445" t="str">
            <v>€.</v>
          </cell>
          <cell r="M1445">
            <v>130</v>
          </cell>
          <cell r="N1445">
            <v>0</v>
          </cell>
          <cell r="O1445">
            <v>-130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</row>
        <row r="1447">
          <cell r="B1447" t="str">
            <v>COD_COGE_NI</v>
          </cell>
          <cell r="C1447" t="str">
            <v>COD_COGE</v>
          </cell>
          <cell r="K1447" t="str">
            <v xml:space="preserve">Descrizione </v>
          </cell>
          <cell r="M1447" t="str">
            <v>Preconsuntivo al  31/12/2016</v>
          </cell>
          <cell r="N1447" t="str">
            <v>Preventivo al  31/12/2017</v>
          </cell>
          <cell r="O1447" t="str">
            <v>Variazione</v>
          </cell>
          <cell r="Q1447" t="str">
            <v>Budget primo trimestre 2017</v>
          </cell>
          <cell r="R1447" t="str">
            <v>Budget secondo trimestre 2017</v>
          </cell>
          <cell r="S1447" t="str">
            <v>Budget terzo trimestre 2017</v>
          </cell>
          <cell r="T1447" t="str">
            <v>Budget quarto trimestre 2017</v>
          </cell>
        </row>
        <row r="1448">
          <cell r="B1448" t="str">
            <v>7.10.10.10.000.000.00.000</v>
          </cell>
          <cell r="C1448" t="str">
            <v>710101000000000000</v>
          </cell>
          <cell r="H1448" t="str">
            <v>E020</v>
          </cell>
          <cell r="K1448" t="str">
            <v>Plusvalenze da cessione di beni</v>
          </cell>
          <cell r="L1448" t="str">
            <v>€.</v>
          </cell>
          <cell r="M1448">
            <v>0</v>
          </cell>
          <cell r="N1448">
            <v>0</v>
          </cell>
          <cell r="O1448">
            <v>0</v>
          </cell>
        </row>
        <row r="1449">
          <cell r="B1449" t="str">
            <v>7.10.10.20.000.000.00.000</v>
          </cell>
          <cell r="C1449" t="str">
            <v>710102000000000000</v>
          </cell>
          <cell r="H1449" t="str">
            <v>E020</v>
          </cell>
          <cell r="K1449" t="str">
            <v>Plusvalenze da ATS-ASST-Fondazioni della Regione</v>
          </cell>
          <cell r="L1449" t="str">
            <v>€.</v>
          </cell>
          <cell r="M1449">
            <v>0</v>
          </cell>
          <cell r="N1449">
            <v>0</v>
          </cell>
          <cell r="O1449">
            <v>0</v>
          </cell>
        </row>
        <row r="1450">
          <cell r="B1450" t="str">
            <v>7.10.10.80.000.000.00.000</v>
          </cell>
          <cell r="C1450" t="str">
            <v>710108000000000000</v>
          </cell>
          <cell r="H1450" t="str">
            <v>E020</v>
          </cell>
          <cell r="K1450" t="str">
            <v>Altre plusvalenze</v>
          </cell>
          <cell r="L1450" t="str">
            <v>€.</v>
          </cell>
          <cell r="M1450">
            <v>0</v>
          </cell>
          <cell r="N1450">
            <v>0</v>
          </cell>
          <cell r="O1450">
            <v>0</v>
          </cell>
        </row>
        <row r="1451">
          <cell r="B1451" t="str">
            <v>7.10.20.10.000.000.00.000</v>
          </cell>
          <cell r="C1451" t="str">
            <v>710201000000000000</v>
          </cell>
          <cell r="H1451" t="str">
            <v>E05A</v>
          </cell>
          <cell r="K1451" t="str">
            <v>Proventi da donazioni e liberalità diverse</v>
          </cell>
          <cell r="L1451" t="str">
            <v>€.</v>
          </cell>
          <cell r="M1451">
            <v>0</v>
          </cell>
          <cell r="N1451">
            <v>0</v>
          </cell>
          <cell r="O1451">
            <v>0</v>
          </cell>
        </row>
        <row r="1452">
          <cell r="B1452" t="str">
            <v>7.10.30.10.000.000.00.000</v>
          </cell>
          <cell r="C1452" t="str">
            <v>710301000000000000</v>
          </cell>
          <cell r="H1452" t="str">
            <v>E05A</v>
          </cell>
          <cell r="K1452" t="str">
            <v>Sopravvenienze e insussistenze attive verso ATS/ASST/Fondazioni della Regione</v>
          </cell>
          <cell r="L1452" t="str">
            <v>€.</v>
          </cell>
          <cell r="M1452">
            <v>0</v>
          </cell>
          <cell r="N1452">
            <v>0</v>
          </cell>
          <cell r="O1452">
            <v>0</v>
          </cell>
        </row>
        <row r="1453">
          <cell r="B1453" t="str">
            <v>7.10.30.20.000.000.00.000</v>
          </cell>
          <cell r="C1453" t="str">
            <v>710302000000000000</v>
          </cell>
          <cell r="H1453" t="str">
            <v>E05A</v>
          </cell>
          <cell r="K1453" t="str">
            <v>Sopravvenienze e insussistenze attive v/terzi relative alla mobilità extraregionale</v>
          </cell>
          <cell r="L1453" t="str">
            <v>€.</v>
          </cell>
          <cell r="N1453">
            <v>0</v>
          </cell>
        </row>
        <row r="1454">
          <cell r="B1454" t="str">
            <v>7.10.30.30.000.000.00.000</v>
          </cell>
          <cell r="C1454" t="str">
            <v>710303000000000000</v>
          </cell>
          <cell r="H1454" t="str">
            <v>E05A</v>
          </cell>
          <cell r="K1454" t="str">
            <v>Sopravvenienze e insussistenze attive v/terzi relative al personale</v>
          </cell>
          <cell r="L1454" t="str">
            <v>€.</v>
          </cell>
          <cell r="M1454">
            <v>0</v>
          </cell>
          <cell r="N1454">
            <v>0</v>
          </cell>
          <cell r="O1454">
            <v>0</v>
          </cell>
        </row>
        <row r="1455">
          <cell r="B1455" t="str">
            <v>7.10.30.40.000.000.00.000</v>
          </cell>
          <cell r="C1455" t="str">
            <v>710304000000000000</v>
          </cell>
          <cell r="H1455" t="str">
            <v>E05A</v>
          </cell>
          <cell r="K1455" t="str">
            <v>Sopravvenienze e insussistenze attive v/terzi relative alle convenzioni con medici di base</v>
          </cell>
          <cell r="L1455" t="str">
            <v>€.</v>
          </cell>
          <cell r="M1455">
            <v>0</v>
          </cell>
          <cell r="N1455">
            <v>0</v>
          </cell>
          <cell r="O1455">
            <v>0</v>
          </cell>
        </row>
        <row r="1456">
          <cell r="B1456" t="str">
            <v>7.10.30.50.000.000.00.000</v>
          </cell>
          <cell r="C1456" t="str">
            <v>710305000000000000</v>
          </cell>
          <cell r="H1456" t="str">
            <v>E05A</v>
          </cell>
          <cell r="K1456" t="str">
            <v>Sopravvenienze e insussistenze attive v/terzi relative alle convenzioni per la specialistica</v>
          </cell>
          <cell r="L1456" t="str">
            <v>€.</v>
          </cell>
          <cell r="M1456">
            <v>0</v>
          </cell>
          <cell r="N1456">
            <v>0</v>
          </cell>
          <cell r="O1456">
            <v>0</v>
          </cell>
        </row>
        <row r="1457">
          <cell r="B1457" t="str">
            <v>7.10.30.60.000.000.00.000</v>
          </cell>
          <cell r="C1457" t="str">
            <v>710306000000000000</v>
          </cell>
          <cell r="H1457" t="str">
            <v>E05A</v>
          </cell>
          <cell r="K1457" t="str">
            <v>Sopravvenienze e insussistenze attive v/terzi relative all'acquisto prestaz. Sanitarie da operatori accreditati</v>
          </cell>
          <cell r="L1457" t="str">
            <v>€.</v>
          </cell>
          <cell r="M1457">
            <v>5</v>
          </cell>
          <cell r="N1457">
            <v>0</v>
          </cell>
          <cell r="O1457">
            <v>-5</v>
          </cell>
        </row>
        <row r="1458">
          <cell r="B1458" t="str">
            <v>7.10.30.70.000.000.00.000</v>
          </cell>
          <cell r="C1458" t="str">
            <v>710307000000000000</v>
          </cell>
          <cell r="H1458" t="str">
            <v>E05A</v>
          </cell>
          <cell r="K1458" t="str">
            <v>Sopravvenienze e insussistenze attive v/terzi relative all'acquisto di beni e servizi</v>
          </cell>
          <cell r="L1458" t="str">
            <v>€.</v>
          </cell>
          <cell r="M1458">
            <v>110</v>
          </cell>
          <cell r="N1458">
            <v>0</v>
          </cell>
          <cell r="O1458">
            <v>-110</v>
          </cell>
        </row>
        <row r="1459">
          <cell r="B1459" t="str">
            <v>7.10.30.80.000.000.00.000</v>
          </cell>
          <cell r="C1459" t="str">
            <v>710308000000000000</v>
          </cell>
          <cell r="H1459" t="str">
            <v>E05A</v>
          </cell>
          <cell r="K1459" t="str">
            <v>Altre sopravvenienze e insussistenze attive v/terzi</v>
          </cell>
          <cell r="L1459" t="str">
            <v>€.</v>
          </cell>
          <cell r="M1459">
            <v>15</v>
          </cell>
          <cell r="N1459">
            <v>0</v>
          </cell>
          <cell r="O1459">
            <v>-15</v>
          </cell>
        </row>
        <row r="1460">
          <cell r="B1460" t="str">
            <v>7.10.50.10.000.000.00.000</v>
          </cell>
          <cell r="C1460" t="str">
            <v>710501000000000000</v>
          </cell>
          <cell r="H1460" t="str">
            <v>E05A</v>
          </cell>
          <cell r="K1460" t="str">
            <v>Rivalutazioni economiche</v>
          </cell>
          <cell r="L1460" t="str">
            <v>€.</v>
          </cell>
          <cell r="N1460">
            <v>0</v>
          </cell>
        </row>
        <row r="1461">
          <cell r="B1461" t="str">
            <v>7.10.80.10.000.000.00.000</v>
          </cell>
          <cell r="C1461" t="str">
            <v>710801000000000000</v>
          </cell>
          <cell r="H1461" t="str">
            <v>E05A</v>
          </cell>
          <cell r="K1461" t="str">
            <v>Altri proventi Straordinari</v>
          </cell>
          <cell r="L1461" t="str">
            <v>€.</v>
          </cell>
          <cell r="M1461">
            <v>0</v>
          </cell>
          <cell r="N1461">
            <v>0</v>
          </cell>
          <cell r="O1461">
            <v>0</v>
          </cell>
        </row>
        <row r="1463">
          <cell r="B1463" t="str">
            <v>7.20.00.00.000.000.00.000</v>
          </cell>
          <cell r="C1463" t="str">
            <v>720000000000000000</v>
          </cell>
          <cell r="K1463" t="str">
            <v>E.2) Oneri Straordinari - Totale</v>
          </cell>
          <cell r="L1463" t="str">
            <v>€.</v>
          </cell>
          <cell r="M1463">
            <v>127</v>
          </cell>
          <cell r="N1463">
            <v>0</v>
          </cell>
          <cell r="O1463">
            <v>-127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V1463">
            <v>0</v>
          </cell>
          <cell r="W1463">
            <v>0</v>
          </cell>
          <cell r="Y1463">
            <v>0</v>
          </cell>
          <cell r="Z1463">
            <v>0</v>
          </cell>
        </row>
        <row r="1465">
          <cell r="B1465" t="str">
            <v>COD_COGE_NI</v>
          </cell>
          <cell r="C1465" t="str">
            <v>COD_COGE</v>
          </cell>
          <cell r="K1465" t="str">
            <v xml:space="preserve">Descrizione </v>
          </cell>
          <cell r="M1465" t="str">
            <v>Preconsuntivo al  31/12/2016</v>
          </cell>
          <cell r="N1465" t="str">
            <v>Preventivo al  31/12/2017</v>
          </cell>
          <cell r="O1465" t="str">
            <v>Variazione</v>
          </cell>
          <cell r="Q1465" t="str">
            <v>Budget primo trimestre 2017</v>
          </cell>
          <cell r="R1465" t="str">
            <v>Budget secondo trimestre 2017</v>
          </cell>
          <cell r="S1465" t="str">
            <v>Budget terzo trimestre 2017</v>
          </cell>
          <cell r="T1465" t="str">
            <v>Budget quarto trimestre 2017</v>
          </cell>
          <cell r="V1465" t="str">
            <v>Costi da utilizzo contributi</v>
          </cell>
          <cell r="W1465" t="str">
            <v>Costi da utilizzo contributi DI CUI SOCIO-SAN</v>
          </cell>
          <cell r="Y1465" t="str">
            <v>Costi da contributi</v>
          </cell>
          <cell r="Z1465" t="str">
            <v>Costi da contributi DI CUI SOCIO-SAN</v>
          </cell>
        </row>
        <row r="1466">
          <cell r="B1466" t="str">
            <v>7.20.10.10.000.000.00.000</v>
          </cell>
          <cell r="C1466" t="str">
            <v>720101000000000000</v>
          </cell>
          <cell r="H1466" t="str">
            <v>E010</v>
          </cell>
          <cell r="K1466" t="str">
            <v>Minusvalenze</v>
          </cell>
          <cell r="L1466" t="str">
            <v>€.</v>
          </cell>
          <cell r="M1466">
            <v>6</v>
          </cell>
          <cell r="N1466">
            <v>0</v>
          </cell>
          <cell r="O1466">
            <v>-6</v>
          </cell>
        </row>
        <row r="1467">
          <cell r="B1467" t="str">
            <v>7.20.10.20.000.000.00.000</v>
          </cell>
          <cell r="C1467" t="str">
            <v>720102000000000000</v>
          </cell>
          <cell r="H1467" t="str">
            <v>E010</v>
          </cell>
          <cell r="K1467" t="str">
            <v>Minusvalenze da ATS-ASST-Fondazioni della Regione</v>
          </cell>
          <cell r="L1467" t="str">
            <v>€.</v>
          </cell>
          <cell r="N1467">
            <v>0</v>
          </cell>
        </row>
        <row r="1468">
          <cell r="B1468" t="str">
            <v>7.20.20.10.000.000.00.000</v>
          </cell>
          <cell r="C1468" t="str">
            <v>720201000000000000</v>
          </cell>
          <cell r="H1468" t="str">
            <v>E05B</v>
          </cell>
          <cell r="K1468" t="str">
            <v>Oneri tributari da esercizi precedenti</v>
          </cell>
          <cell r="L1468" t="str">
            <v>€.</v>
          </cell>
          <cell r="M1468">
            <v>0</v>
          </cell>
          <cell r="N1468">
            <v>0</v>
          </cell>
          <cell r="O1468">
            <v>0</v>
          </cell>
        </row>
        <row r="1469">
          <cell r="B1469" t="str">
            <v>7.20.30.10.000.000.00.000</v>
          </cell>
          <cell r="C1469" t="str">
            <v>720301000000000000</v>
          </cell>
          <cell r="H1469" t="str">
            <v>E05B</v>
          </cell>
          <cell r="K1469" t="str">
            <v>Oneri da cause civili</v>
          </cell>
          <cell r="L1469" t="str">
            <v>€.</v>
          </cell>
          <cell r="M1469">
            <v>0</v>
          </cell>
          <cell r="N1469">
            <v>0</v>
          </cell>
          <cell r="O1469">
            <v>0</v>
          </cell>
        </row>
        <row r="1470">
          <cell r="B1470" t="str">
            <v>7.20.40.10.000.000.00.000</v>
          </cell>
          <cell r="C1470" t="str">
            <v>720401000000000000</v>
          </cell>
          <cell r="H1470" t="str">
            <v>E05B</v>
          </cell>
          <cell r="K1470" t="str">
            <v>Sopravvenienze e insussistenze passive verso ATS/ASST/Fondazioni della Regione relative alla mobilità intraregionale</v>
          </cell>
          <cell r="L1470" t="str">
            <v>€.</v>
          </cell>
          <cell r="M1470">
            <v>0</v>
          </cell>
          <cell r="N1470">
            <v>0</v>
          </cell>
          <cell r="O1470">
            <v>0</v>
          </cell>
        </row>
        <row r="1471">
          <cell r="B1471" t="str">
            <v>7.20.40.15.000.000.00.000</v>
          </cell>
          <cell r="C1471" t="str">
            <v>720401500000000000</v>
          </cell>
          <cell r="H1471" t="str">
            <v>E05B</v>
          </cell>
          <cell r="K1471" t="str">
            <v>Altre sopravvenienze e insussistenze passive verso ATS/ASST/Fondazioni della Regione</v>
          </cell>
          <cell r="L1471" t="str">
            <v>€.</v>
          </cell>
          <cell r="M1471">
            <v>79</v>
          </cell>
          <cell r="N1471">
            <v>0</v>
          </cell>
          <cell r="O1471">
            <v>-79</v>
          </cell>
        </row>
        <row r="1472">
          <cell r="B1472" t="str">
            <v>7.20.40.20.000.000.00.000</v>
          </cell>
          <cell r="C1472" t="str">
            <v>720402000000000000</v>
          </cell>
          <cell r="H1472" t="str">
            <v>E05B</v>
          </cell>
          <cell r="K1472" t="str">
            <v>Sopravvenienze e insussistenze passive v/terzi relative alla mobilità extraregionale</v>
          </cell>
          <cell r="L1472" t="str">
            <v>€.</v>
          </cell>
          <cell r="N1472">
            <v>0</v>
          </cell>
        </row>
        <row r="1473">
          <cell r="B1473" t="str">
            <v>7.20.40.25.000.000.00.000</v>
          </cell>
          <cell r="C1473" t="str">
            <v>720402500000000000</v>
          </cell>
          <cell r="H1473" t="str">
            <v>E05B</v>
          </cell>
          <cell r="K1473" t="str">
            <v>Sopravvenienze e insussistenze passive v/terzi relative al personale - dirigenza medica</v>
          </cell>
          <cell r="L1473" t="str">
            <v>€.</v>
          </cell>
          <cell r="M1473">
            <v>0</v>
          </cell>
          <cell r="N1473">
            <v>0</v>
          </cell>
          <cell r="O1473">
            <v>0</v>
          </cell>
        </row>
        <row r="1474">
          <cell r="B1474" t="str">
            <v>7.20.40.30.000.000.00.000</v>
          </cell>
          <cell r="C1474" t="str">
            <v>720403000000000000</v>
          </cell>
          <cell r="H1474" t="str">
            <v>E05B</v>
          </cell>
          <cell r="K1474" t="str">
            <v>Sopravvenienze e insussistenze passive v/terzi relative al personale - dirigenza non medica</v>
          </cell>
          <cell r="L1474" t="str">
            <v>€.</v>
          </cell>
          <cell r="M1474">
            <v>0</v>
          </cell>
          <cell r="N1474">
            <v>0</v>
          </cell>
          <cell r="O1474">
            <v>0</v>
          </cell>
        </row>
        <row r="1475">
          <cell r="B1475" t="str">
            <v>7.20.40.35.000.000.00.000</v>
          </cell>
          <cell r="C1475" t="str">
            <v>720403500000000000</v>
          </cell>
          <cell r="H1475" t="str">
            <v>E05B</v>
          </cell>
          <cell r="K1475" t="str">
            <v>Sopravvenienze e insussistenze passive v/terzi relative al personale - comparto</v>
          </cell>
          <cell r="L1475" t="str">
            <v>€.</v>
          </cell>
          <cell r="M1475">
            <v>0</v>
          </cell>
          <cell r="N1475">
            <v>0</v>
          </cell>
          <cell r="O1475">
            <v>0</v>
          </cell>
        </row>
        <row r="1476">
          <cell r="B1476" t="str">
            <v>7.20.40.40.000.000.00.000</v>
          </cell>
          <cell r="C1476" t="str">
            <v>720404000000000000</v>
          </cell>
          <cell r="H1476" t="str">
            <v>E05B</v>
          </cell>
          <cell r="K1476" t="str">
            <v>Sopravvenienze e insussistenze passive v/terzi relative alle convenzioni con medici di base</v>
          </cell>
          <cell r="L1476" t="str">
            <v>€.</v>
          </cell>
          <cell r="M1476">
            <v>0</v>
          </cell>
          <cell r="N1476">
            <v>0</v>
          </cell>
          <cell r="O1476">
            <v>0</v>
          </cell>
        </row>
        <row r="1477">
          <cell r="B1477" t="str">
            <v>7.20.40.45.000.000.00.000</v>
          </cell>
          <cell r="C1477" t="str">
            <v>720404500000000000</v>
          </cell>
          <cell r="H1477" t="str">
            <v>E05B</v>
          </cell>
          <cell r="K1477" t="str">
            <v>Sopravvenienze e insussistenze passive v/terzi relative alle convenzioni per la specialistica</v>
          </cell>
          <cell r="L1477" t="str">
            <v>€.</v>
          </cell>
          <cell r="M1477">
            <v>0</v>
          </cell>
          <cell r="N1477">
            <v>0</v>
          </cell>
          <cell r="O1477">
            <v>0</v>
          </cell>
        </row>
        <row r="1478">
          <cell r="B1478" t="str">
            <v>7.20.40.50.000.000.00.000</v>
          </cell>
          <cell r="C1478" t="str">
            <v>720405000000000000</v>
          </cell>
          <cell r="H1478" t="str">
            <v>E05B</v>
          </cell>
          <cell r="K1478" t="str">
            <v>Sopravvenienze e insussistenze passive v/terzi relative all'acquisto prestaz. sanitarie da operatori accreditati</v>
          </cell>
          <cell r="L1478" t="str">
            <v>€.</v>
          </cell>
          <cell r="M1478">
            <v>0</v>
          </cell>
          <cell r="N1478">
            <v>0</v>
          </cell>
          <cell r="O1478">
            <v>0</v>
          </cell>
        </row>
        <row r="1479">
          <cell r="B1479" t="str">
            <v>7.20.40.60.000.000.00.000</v>
          </cell>
          <cell r="C1479" t="str">
            <v>720406000000000000</v>
          </cell>
          <cell r="H1479" t="str">
            <v>E05B</v>
          </cell>
          <cell r="K1479" t="str">
            <v>Sopravvenienze e insussistenze passive v/terzi relative all'acquisto di beni e servizi</v>
          </cell>
          <cell r="L1479" t="str">
            <v>€.</v>
          </cell>
          <cell r="M1479">
            <v>26</v>
          </cell>
          <cell r="N1479">
            <v>0</v>
          </cell>
          <cell r="O1479">
            <v>-26</v>
          </cell>
        </row>
        <row r="1480">
          <cell r="B1480" t="str">
            <v>7.20.40.80.000.000.00.000</v>
          </cell>
          <cell r="C1480" t="str">
            <v>720408000000000000</v>
          </cell>
          <cell r="H1480" t="str">
            <v>E05B</v>
          </cell>
          <cell r="K1480" t="str">
            <v>Altre sopravvenienze e insussistenze passive v/terzi</v>
          </cell>
          <cell r="L1480" t="str">
            <v>€.</v>
          </cell>
          <cell r="M1480">
            <v>16</v>
          </cell>
          <cell r="N1480">
            <v>0</v>
          </cell>
          <cell r="O1480">
            <v>-16</v>
          </cell>
        </row>
        <row r="1481">
          <cell r="B1481" t="str">
            <v>7.20.80.10.000.000.00.000</v>
          </cell>
          <cell r="C1481" t="str">
            <v>720801000000000000</v>
          </cell>
          <cell r="H1481" t="str">
            <v>E05B</v>
          </cell>
          <cell r="K1481" t="str">
            <v>Altri oneri Straordinari</v>
          </cell>
          <cell r="L1481" t="str">
            <v>€.</v>
          </cell>
          <cell r="M1481">
            <v>0</v>
          </cell>
          <cell r="N1481">
            <v>0</v>
          </cell>
          <cell r="O1481">
            <v>0</v>
          </cell>
        </row>
        <row r="1484">
          <cell r="M1484" t="str">
            <v>Preconsuntivo al  31/12/2016</v>
          </cell>
          <cell r="N1484" t="str">
            <v>Preventivo al  31/12/2017</v>
          </cell>
          <cell r="O1484" t="str">
            <v>Variazione</v>
          </cell>
          <cell r="Q1484" t="str">
            <v>Budget primo trimestre 2017</v>
          </cell>
          <cell r="R1484" t="str">
            <v>Budget secondo trimestre 2017</v>
          </cell>
          <cell r="S1484" t="str">
            <v>Budget terzo trimestre 2017</v>
          </cell>
          <cell r="T1484" t="str">
            <v>Budget quarto trimestre 2017</v>
          </cell>
          <cell r="V1484" t="str">
            <v>Costi da utilizzo contributi</v>
          </cell>
          <cell r="W1484" t="str">
            <v>Costi da utilizzo contributi DI CUI SOCIO-SAN</v>
          </cell>
          <cell r="Y1484" t="str">
            <v>Costi da contributi</v>
          </cell>
          <cell r="Z1484" t="str">
            <v>Costi da contributi DI CUI SOCIO-SAN</v>
          </cell>
        </row>
        <row r="1485">
          <cell r="B1485" t="str">
            <v>8.20.00.00.000.000.00.000</v>
          </cell>
          <cell r="C1485" t="str">
            <v>820000000000000000</v>
          </cell>
          <cell r="K1485" t="str">
            <v>Y. IMPOSTE E TASSE</v>
          </cell>
          <cell r="L1485" t="str">
            <v>€.</v>
          </cell>
          <cell r="M1485">
            <v>4344</v>
          </cell>
          <cell r="N1485">
            <v>4368</v>
          </cell>
          <cell r="O1485">
            <v>24</v>
          </cell>
          <cell r="Q1485">
            <v>1092</v>
          </cell>
          <cell r="R1485">
            <v>1091</v>
          </cell>
          <cell r="S1485">
            <v>1093</v>
          </cell>
          <cell r="T1485">
            <v>1092</v>
          </cell>
          <cell r="V1485">
            <v>0</v>
          </cell>
          <cell r="W1485">
            <v>0</v>
          </cell>
          <cell r="Y1485">
            <v>0</v>
          </cell>
          <cell r="Z1485">
            <v>0</v>
          </cell>
        </row>
        <row r="1487">
          <cell r="B1487" t="str">
            <v>COD_COGE_NI</v>
          </cell>
          <cell r="C1487" t="str">
            <v>COD_COGE</v>
          </cell>
          <cell r="K1487" t="str">
            <v xml:space="preserve">Descrizione </v>
          </cell>
          <cell r="M1487" t="str">
            <v>Preconsuntivo al  31/12/2016</v>
          </cell>
          <cell r="N1487" t="str">
            <v>Preventivo al  31/12/2017</v>
          </cell>
          <cell r="O1487" t="str">
            <v>Variazione</v>
          </cell>
          <cell r="Q1487" t="str">
            <v>Budget primo trimestre 2017</v>
          </cell>
          <cell r="R1487" t="str">
            <v>Budget secondo trimestre 2017</v>
          </cell>
          <cell r="S1487" t="str">
            <v>Budget terzo trimestre 2017</v>
          </cell>
          <cell r="T1487" t="str">
            <v>Budget quarto trimestre 2017</v>
          </cell>
          <cell r="V1487" t="str">
            <v>Costi da utilizzo contributi</v>
          </cell>
          <cell r="W1487" t="str">
            <v>Costi da utilizzo contributi DI CUI SOCIO-SAN</v>
          </cell>
          <cell r="Y1487" t="str">
            <v>Costi da contributi</v>
          </cell>
          <cell r="Z1487" t="str">
            <v>Costi da contributi DI CUI SOCIO-SAN</v>
          </cell>
        </row>
        <row r="1488">
          <cell r="B1488" t="str">
            <v>8.20.10.10.000.000.00.000</v>
          </cell>
          <cell r="C1488" t="str">
            <v>820101000000000000</v>
          </cell>
          <cell r="H1488" t="str">
            <v>Y000</v>
          </cell>
          <cell r="K1488" t="str">
            <v>IRAP relativa a personale dipendente</v>
          </cell>
          <cell r="L1488" t="str">
            <v>€.</v>
          </cell>
          <cell r="M1488">
            <v>4143</v>
          </cell>
          <cell r="N1488">
            <v>4157</v>
          </cell>
          <cell r="O1488">
            <v>14</v>
          </cell>
          <cell r="Q1488">
            <v>1040</v>
          </cell>
          <cell r="R1488">
            <v>1039</v>
          </cell>
          <cell r="S1488">
            <v>1039</v>
          </cell>
          <cell r="T1488">
            <v>1039</v>
          </cell>
        </row>
        <row r="1489">
          <cell r="B1489" t="str">
            <v>8.20.10.20.000.000.00.000</v>
          </cell>
          <cell r="C1489" t="str">
            <v>820102000000000000</v>
          </cell>
          <cell r="H1489" t="str">
            <v>Y000</v>
          </cell>
          <cell r="K1489" t="str">
            <v>IRAP relativa a collaboratori e personale assimilato a lavoro dipendente</v>
          </cell>
          <cell r="L1489" t="str">
            <v>€.</v>
          </cell>
          <cell r="M1489">
            <v>60</v>
          </cell>
          <cell r="N1489">
            <v>70</v>
          </cell>
          <cell r="O1489">
            <v>10</v>
          </cell>
          <cell r="Q1489">
            <v>17</v>
          </cell>
          <cell r="R1489">
            <v>17</v>
          </cell>
          <cell r="S1489">
            <v>18</v>
          </cell>
          <cell r="T1489">
            <v>18</v>
          </cell>
        </row>
        <row r="1490">
          <cell r="B1490" t="str">
            <v>8.20.10.30.000.000.00.000</v>
          </cell>
          <cell r="C1490" t="str">
            <v>820103000000000000</v>
          </cell>
          <cell r="H1490" t="str">
            <v>Y000</v>
          </cell>
          <cell r="K1490" t="str">
            <v>IRAP relativa ad attività di libera professione (intramoenia)</v>
          </cell>
          <cell r="L1490" t="str">
            <v>€.</v>
          </cell>
          <cell r="M1490">
            <v>107</v>
          </cell>
          <cell r="N1490">
            <v>107</v>
          </cell>
          <cell r="O1490">
            <v>0</v>
          </cell>
          <cell r="Q1490">
            <v>27</v>
          </cell>
          <cell r="R1490">
            <v>27</v>
          </cell>
          <cell r="S1490">
            <v>27</v>
          </cell>
          <cell r="T1490">
            <v>26</v>
          </cell>
        </row>
        <row r="1491">
          <cell r="B1491" t="str">
            <v>8.20.10.40.000.000.00.000</v>
          </cell>
          <cell r="C1491" t="str">
            <v>820104000000000000</v>
          </cell>
          <cell r="H1491" t="str">
            <v>Y000</v>
          </cell>
          <cell r="K1491" t="str">
            <v>IRAP relativa ad attività commerciali</v>
          </cell>
          <cell r="L1491" t="str">
            <v>€.</v>
          </cell>
          <cell r="M1491">
            <v>0</v>
          </cell>
          <cell r="N1491">
            <v>0</v>
          </cell>
          <cell r="O1491">
            <v>0</v>
          </cell>
        </row>
        <row r="1492">
          <cell r="B1492" t="str">
            <v>8.20.20.10.000.000.00.000</v>
          </cell>
          <cell r="C1492" t="str">
            <v>820201000000000000</v>
          </cell>
          <cell r="H1492" t="str">
            <v>Y000</v>
          </cell>
          <cell r="K1492" t="str">
            <v>IRES su attività istituzionale</v>
          </cell>
          <cell r="L1492" t="str">
            <v>€.</v>
          </cell>
          <cell r="M1492">
            <v>34</v>
          </cell>
          <cell r="N1492">
            <v>34</v>
          </cell>
          <cell r="O1492">
            <v>0</v>
          </cell>
          <cell r="Q1492">
            <v>8</v>
          </cell>
          <cell r="R1492">
            <v>8</v>
          </cell>
          <cell r="S1492">
            <v>9</v>
          </cell>
          <cell r="T1492">
            <v>9</v>
          </cell>
        </row>
        <row r="1493">
          <cell r="B1493" t="str">
            <v>8.20.20.20.000.000.00.000</v>
          </cell>
          <cell r="C1493" t="str">
            <v>820202000000000000</v>
          </cell>
          <cell r="H1493" t="str">
            <v>Y000</v>
          </cell>
          <cell r="K1493" t="str">
            <v>IRES su attività commerciale</v>
          </cell>
          <cell r="L1493" t="str">
            <v>€.</v>
          </cell>
          <cell r="M1493">
            <v>0</v>
          </cell>
          <cell r="N1493">
            <v>0</v>
          </cell>
          <cell r="O1493">
            <v>0</v>
          </cell>
        </row>
        <row r="1494">
          <cell r="B1494" t="str">
            <v>8.20.30.10.000.000.00.000</v>
          </cell>
          <cell r="C1494" t="str">
            <v>820301000000000000</v>
          </cell>
          <cell r="H1494" t="str">
            <v>Y000</v>
          </cell>
          <cell r="K1494" t="str">
            <v>Accantonamento a F.do Imposte (Accertamenti, condoni, ecc.)</v>
          </cell>
          <cell r="L1494" t="str">
            <v>€.</v>
          </cell>
          <cell r="M1494">
            <v>0</v>
          </cell>
          <cell r="N1494">
            <v>0</v>
          </cell>
          <cell r="O1494">
            <v>0</v>
          </cell>
        </row>
        <row r="1497">
          <cell r="K1497" t="str">
            <v>TOTALE RICAVI</v>
          </cell>
          <cell r="L1497" t="str">
            <v>€.</v>
          </cell>
          <cell r="M1497">
            <v>127770</v>
          </cell>
          <cell r="N1497">
            <v>129364</v>
          </cell>
          <cell r="O1497">
            <v>1594</v>
          </cell>
          <cell r="Q1497">
            <v>32330</v>
          </cell>
          <cell r="R1497">
            <v>32344</v>
          </cell>
          <cell r="S1497">
            <v>32345</v>
          </cell>
          <cell r="T1497">
            <v>32345</v>
          </cell>
        </row>
        <row r="1498">
          <cell r="K1498" t="str">
            <v>- Costi capitalizzati</v>
          </cell>
          <cell r="L1498" t="str">
            <v>€.</v>
          </cell>
          <cell r="M1498">
            <v>3360</v>
          </cell>
          <cell r="N1498">
            <v>3134</v>
          </cell>
          <cell r="O1498">
            <v>-226</v>
          </cell>
          <cell r="Q1498">
            <v>783</v>
          </cell>
          <cell r="R1498">
            <v>783</v>
          </cell>
          <cell r="S1498">
            <v>784</v>
          </cell>
          <cell r="T1498">
            <v>784</v>
          </cell>
        </row>
        <row r="1499">
          <cell r="K1499" t="str">
            <v>TOTALE RICAVI (al netto dei Costi capitalizzati)</v>
          </cell>
          <cell r="L1499" t="str">
            <v>€.</v>
          </cell>
          <cell r="M1499">
            <v>124410</v>
          </cell>
          <cell r="N1499">
            <v>126230</v>
          </cell>
          <cell r="O1499">
            <v>1820</v>
          </cell>
          <cell r="Q1499">
            <v>31547</v>
          </cell>
          <cell r="R1499">
            <v>31561</v>
          </cell>
          <cell r="S1499">
            <v>31561</v>
          </cell>
          <cell r="T1499">
            <v>31561</v>
          </cell>
        </row>
        <row r="1500">
          <cell r="K1500" t="str">
            <v>TOTALE COSTI</v>
          </cell>
          <cell r="L1500" t="str">
            <v>€.</v>
          </cell>
          <cell r="M1500">
            <v>127770</v>
          </cell>
          <cell r="N1500">
            <v>129364</v>
          </cell>
          <cell r="O1500">
            <v>1594</v>
          </cell>
          <cell r="Q1500">
            <v>32330</v>
          </cell>
          <cell r="R1500">
            <v>32344</v>
          </cell>
          <cell r="S1500">
            <v>32345</v>
          </cell>
          <cell r="T1500">
            <v>32345</v>
          </cell>
          <cell r="V1500">
            <v>11</v>
          </cell>
          <cell r="W1500">
            <v>0</v>
          </cell>
          <cell r="Y1500">
            <v>1691</v>
          </cell>
          <cell r="Z1500">
            <v>0</v>
          </cell>
        </row>
        <row r="1501">
          <cell r="K1501" t="str">
            <v>- Costi capitalizzati</v>
          </cell>
          <cell r="L1501" t="str">
            <v>€.</v>
          </cell>
          <cell r="M1501">
            <v>3360</v>
          </cell>
          <cell r="N1501">
            <v>3134</v>
          </cell>
          <cell r="O1501">
            <v>-226</v>
          </cell>
          <cell r="Q1501">
            <v>783</v>
          </cell>
          <cell r="R1501">
            <v>783</v>
          </cell>
          <cell r="S1501">
            <v>784</v>
          </cell>
          <cell r="T1501">
            <v>784</v>
          </cell>
        </row>
        <row r="1502">
          <cell r="K1502" t="str">
            <v>TOTALE COSTI (al netto dei Costi capitalizzati)</v>
          </cell>
          <cell r="L1502" t="str">
            <v>€.</v>
          </cell>
          <cell r="M1502">
            <v>124410</v>
          </cell>
          <cell r="N1502">
            <v>126230</v>
          </cell>
          <cell r="O1502">
            <v>1820</v>
          </cell>
          <cell r="Q1502">
            <v>31547</v>
          </cell>
          <cell r="R1502">
            <v>31561</v>
          </cell>
          <cell r="S1502">
            <v>31561</v>
          </cell>
          <cell r="T1502">
            <v>31561</v>
          </cell>
        </row>
        <row r="1503">
          <cell r="B1503" t="str">
            <v>9.99.99.99.999.999.99.999</v>
          </cell>
          <cell r="C1503" t="str">
            <v>999999999999999999</v>
          </cell>
          <cell r="K1503" t="str">
            <v>RISULTATO ECONOMICO</v>
          </cell>
          <cell r="L1503" t="str">
            <v>€.</v>
          </cell>
          <cell r="M1503">
            <v>0</v>
          </cell>
          <cell r="N1503">
            <v>0</v>
          </cell>
          <cell r="O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</row>
      </sheetData>
      <sheetData sheetId="6"/>
      <sheetData sheetId="7">
        <row r="1">
          <cell r="K1" t="str">
            <v>Tabelle allegate nota integrativa di: ASST DI CREMA  -  Preventivo 2017</v>
          </cell>
        </row>
        <row r="2">
          <cell r="B2" t="str">
            <v>xxxxxxxxxxxxxxxxxxxxxxxxxxxxxxxxx</v>
          </cell>
          <cell r="M2">
            <v>0</v>
          </cell>
          <cell r="N2">
            <v>0</v>
          </cell>
          <cell r="O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V2">
            <v>0</v>
          </cell>
          <cell r="W2">
            <v>0</v>
          </cell>
        </row>
        <row r="3">
          <cell r="M3">
            <v>0</v>
          </cell>
          <cell r="N3">
            <v>0</v>
          </cell>
          <cell r="O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V3">
            <v>0</v>
          </cell>
          <cell r="W3">
            <v>0</v>
          </cell>
        </row>
        <row r="4">
          <cell r="M4">
            <v>0</v>
          </cell>
          <cell r="N4">
            <v>0</v>
          </cell>
          <cell r="O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V4">
            <v>0</v>
          </cell>
          <cell r="W4">
            <v>0</v>
          </cell>
        </row>
        <row r="5">
          <cell r="K5" t="str">
            <v>ATTIVITA' TERRITORIALE</v>
          </cell>
        </row>
        <row r="7">
          <cell r="K7" t="str">
            <v xml:space="preserve"> CONTO ECONOMICO  -  Dati in €./000</v>
          </cell>
        </row>
        <row r="10">
          <cell r="M10" t="str">
            <v>Preconsuntivo al  31/12/2016</v>
          </cell>
          <cell r="N10" t="str">
            <v>Preventivo al  31/12/2017</v>
          </cell>
          <cell r="O10" t="str">
            <v>Variazione</v>
          </cell>
          <cell r="Q10" t="str">
            <v>Budget primo trimestre 2017</v>
          </cell>
          <cell r="R10" t="str">
            <v>Budget secondo trimestre 2017</v>
          </cell>
          <cell r="S10" t="str">
            <v>Budget terzo trimestre 2017</v>
          </cell>
          <cell r="T10" t="str">
            <v>Budget quarto trimestre 2017</v>
          </cell>
        </row>
        <row r="11">
          <cell r="B11" t="str">
            <v>4.10.00.00.000.000.00.000</v>
          </cell>
          <cell r="C11" t="str">
            <v>410000000000000000</v>
          </cell>
          <cell r="K11" t="str">
            <v>A) VALORE DELLA PRODUZIONE</v>
          </cell>
          <cell r="L11" t="str">
            <v>€.</v>
          </cell>
          <cell r="M11">
            <v>10367</v>
          </cell>
          <cell r="N11">
            <v>6571</v>
          </cell>
          <cell r="O11">
            <v>-3796</v>
          </cell>
          <cell r="Q11">
            <v>1642</v>
          </cell>
          <cell r="R11">
            <v>1644</v>
          </cell>
          <cell r="S11">
            <v>1641</v>
          </cell>
          <cell r="T11">
            <v>1644</v>
          </cell>
        </row>
        <row r="15">
          <cell r="M15" t="str">
            <v>Preconsuntivo al  31/12/2016</v>
          </cell>
          <cell r="N15" t="str">
            <v>Preventivo al  31/12/2017</v>
          </cell>
          <cell r="O15" t="str">
            <v>Variazione</v>
          </cell>
          <cell r="Q15" t="str">
            <v>Budget primo trimestre 2017</v>
          </cell>
          <cell r="R15" t="str">
            <v>Budget secondo trimestre 2017</v>
          </cell>
          <cell r="S15" t="str">
            <v>Budget terzo trimestre 2017</v>
          </cell>
          <cell r="T15" t="str">
            <v>Budget quarto trimestre 2017</v>
          </cell>
        </row>
        <row r="16">
          <cell r="B16" t="str">
            <v>4.10.10.00.000.000.00.000</v>
          </cell>
          <cell r="C16" t="str">
            <v>410100000000000000</v>
          </cell>
          <cell r="K16" t="str">
            <v>A.1) Contributi in conto esercizio - Totale</v>
          </cell>
          <cell r="L16" t="str">
            <v>€.</v>
          </cell>
          <cell r="M16">
            <v>7683</v>
          </cell>
          <cell r="N16">
            <v>6294</v>
          </cell>
          <cell r="O16">
            <v>-1389</v>
          </cell>
          <cell r="Q16">
            <v>1574</v>
          </cell>
          <cell r="R16">
            <v>1574</v>
          </cell>
          <cell r="S16">
            <v>1573</v>
          </cell>
          <cell r="T16">
            <v>1573</v>
          </cell>
        </row>
        <row r="18">
          <cell r="B18" t="str">
            <v>4.10.10.10.000.000.00.000</v>
          </cell>
          <cell r="C18" t="str">
            <v>410101000000000000</v>
          </cell>
          <cell r="K18" t="str">
            <v>A.1.A) Contributi da Regione per quota Fondo Sanitario regionale - Totale</v>
          </cell>
          <cell r="L18" t="str">
            <v>€.</v>
          </cell>
          <cell r="M18">
            <v>7660</v>
          </cell>
          <cell r="N18">
            <v>6294</v>
          </cell>
          <cell r="O18">
            <v>-1366</v>
          </cell>
          <cell r="Q18">
            <v>1574</v>
          </cell>
          <cell r="R18">
            <v>1574</v>
          </cell>
          <cell r="S18">
            <v>1573</v>
          </cell>
          <cell r="T18">
            <v>1573</v>
          </cell>
        </row>
        <row r="20">
          <cell r="B20" t="str">
            <v>COD_COGE_NI</v>
          </cell>
          <cell r="C20" t="str">
            <v>COD_COGE</v>
          </cell>
          <cell r="K20" t="str">
            <v xml:space="preserve">Descrizione </v>
          </cell>
          <cell r="M20" t="str">
            <v>Preconsuntivo al  31/12/2016</v>
          </cell>
          <cell r="N20" t="str">
            <v>Preventivo al  31/12/2017</v>
          </cell>
          <cell r="O20" t="str">
            <v>Variazione</v>
          </cell>
          <cell r="Q20" t="str">
            <v>Budget primo trimestre 2017</v>
          </cell>
          <cell r="R20" t="str">
            <v>Budget secondo trimestre 2017</v>
          </cell>
          <cell r="S20" t="str">
            <v>Budget terzo trimestre 2017</v>
          </cell>
          <cell r="T20" t="str">
            <v>Budget quarto trimestre 2017</v>
          </cell>
        </row>
        <row r="21">
          <cell r="B21" t="str">
            <v>4.10.10.10.010.000.00.000</v>
          </cell>
          <cell r="C21" t="str">
            <v>410101001000000000</v>
          </cell>
          <cell r="K21" t="str">
            <v>Finanziamento di parte corrente  (FSR indistinto)</v>
          </cell>
          <cell r="L21" t="str">
            <v>€.</v>
          </cell>
        </row>
        <row r="22">
          <cell r="B22" t="str">
            <v>4.10.10.10.015.000.00.000</v>
          </cell>
          <cell r="C22" t="str">
            <v>410101001500000000</v>
          </cell>
          <cell r="K22" t="str">
            <v>Finanziamento di parte corrente  Territorio (FSR indistinto)</v>
          </cell>
          <cell r="L22" t="str">
            <v>€.</v>
          </cell>
          <cell r="M22">
            <v>7660</v>
          </cell>
          <cell r="N22">
            <v>6294</v>
          </cell>
          <cell r="O22">
            <v>-1366</v>
          </cell>
          <cell r="Q22">
            <v>1574</v>
          </cell>
          <cell r="R22">
            <v>1574</v>
          </cell>
          <cell r="S22">
            <v>1573</v>
          </cell>
          <cell r="T22">
            <v>1573</v>
          </cell>
        </row>
        <row r="23">
          <cell r="B23" t="str">
            <v>4.10.10.10.020.000.00.000</v>
          </cell>
          <cell r="C23" t="str">
            <v>410101002000000000</v>
          </cell>
          <cell r="K23" t="str">
            <v>Funzioni non tariffate (FSR indistinto)</v>
          </cell>
          <cell r="L23" t="str">
            <v>€.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4.10.10.10.025.000.00.000</v>
          </cell>
          <cell r="C24" t="str">
            <v>410101002500000000</v>
          </cell>
          <cell r="K24" t="str">
            <v>Funzioni non tariffate per presidio servizi territoriali (FSR indistinto)</v>
          </cell>
          <cell r="L24" t="str">
            <v>€.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4.10.10.10.040.000.00.000</v>
          </cell>
          <cell r="C25" t="str">
            <v>410101004000000000</v>
          </cell>
          <cell r="K25" t="str">
            <v>Fondo per riorganizzazione aziendale (FSR indistinto)</v>
          </cell>
          <cell r="L25" t="str">
            <v>€.</v>
          </cell>
          <cell r="N25">
            <v>0</v>
          </cell>
        </row>
        <row r="26">
          <cell r="B26" t="str">
            <v>4.10.10.10.045.000.00.000</v>
          </cell>
          <cell r="C26" t="str">
            <v>410101004500000000</v>
          </cell>
          <cell r="K26" t="str">
            <v>Contributo da destinare al finanziamento del PSSR, progetti obiettivo, miglioramento qualità offerta e realizzazione piani di sviluppo regionali (FSR indistinto)</v>
          </cell>
          <cell r="L26" t="str">
            <v>€.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4.10.10.10.050.000.00.000</v>
          </cell>
          <cell r="C27" t="str">
            <v>410101005000000000</v>
          </cell>
          <cell r="K27" t="str">
            <v>Contributi per obiettivi di piano sanitario nazionale (di parte corrente) (FSR indistinto)</v>
          </cell>
          <cell r="L27" t="str">
            <v>€.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4.10.10.10.055.000.00.000</v>
          </cell>
          <cell r="C28" t="str">
            <v>410101005500000000</v>
          </cell>
          <cell r="K28" t="str">
            <v>Contributi per attività ex O.P. (FSR indistinto)</v>
          </cell>
          <cell r="L28" t="str">
            <v>€.</v>
          </cell>
          <cell r="N28">
            <v>0</v>
          </cell>
        </row>
        <row r="29">
          <cell r="B29" t="str">
            <v>4.10.10.10.090.000.00.000</v>
          </cell>
          <cell r="C29" t="str">
            <v>410101009000000000</v>
          </cell>
          <cell r="K29" t="str">
            <v>Altri contributi da Regione (FSR indistinto)</v>
          </cell>
          <cell r="L29" t="str">
            <v>€.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4.10.10.10.095.000.00.000</v>
          </cell>
          <cell r="C30" t="str">
            <v>410101009500000000</v>
          </cell>
          <cell r="K30" t="str">
            <v>Altri contributi da Regione per servizi socio-sanitari (ASSI)-(FSR indistinto)</v>
          </cell>
          <cell r="L30" t="str">
            <v>€.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4.10.10.10.210.000.00.000</v>
          </cell>
          <cell r="C31" t="str">
            <v>410101021000000000</v>
          </cell>
          <cell r="K31" t="str">
            <v>Contributi da Regione (FSR vincolato)</v>
          </cell>
          <cell r="L31" t="str">
            <v>€.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4.10.10.10.310.000.00.000</v>
          </cell>
          <cell r="C32" t="str">
            <v>410101031000000000</v>
          </cell>
          <cell r="K32" t="str">
            <v>Contributi da FSR per servizi socio sanitari integrati direttamente gestiti</v>
          </cell>
          <cell r="L32" t="str">
            <v>€.</v>
          </cell>
        </row>
        <row r="34">
          <cell r="B34" t="str">
            <v>4.10.10.20.000.000.00.000</v>
          </cell>
          <cell r="C34" t="str">
            <v>410102000000000000</v>
          </cell>
          <cell r="K34" t="str">
            <v>A.1.B) Contributi c/esercizio da enti pubblici (Extra Fondo) - Totale</v>
          </cell>
          <cell r="L34" t="str">
            <v>€.</v>
          </cell>
          <cell r="M34">
            <v>23</v>
          </cell>
          <cell r="N34">
            <v>0</v>
          </cell>
          <cell r="O34">
            <v>-23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6">
          <cell r="B36" t="str">
            <v>COD_COGE_NI</v>
          </cell>
          <cell r="C36" t="str">
            <v>COD_COGE</v>
          </cell>
          <cell r="K36" t="str">
            <v xml:space="preserve">Descrizione </v>
          </cell>
          <cell r="M36" t="str">
            <v>Preconsuntivo al  31/12/2016</v>
          </cell>
          <cell r="N36" t="str">
            <v>Preventivo al  31/12/2017</v>
          </cell>
          <cell r="O36" t="str">
            <v>Variazione</v>
          </cell>
          <cell r="Q36" t="str">
            <v>Budget primo trimestre 2017</v>
          </cell>
          <cell r="R36" t="str">
            <v>Budget secondo trimestre 2017</v>
          </cell>
          <cell r="S36" t="str">
            <v>Budget terzo trimestre 2017</v>
          </cell>
          <cell r="T36" t="str">
            <v>Budget quarto trimestre 2017</v>
          </cell>
        </row>
        <row r="37">
          <cell r="B37" t="str">
            <v>4.10.10.20.010.010.00.000</v>
          </cell>
          <cell r="C37" t="str">
            <v>410102001001000000</v>
          </cell>
          <cell r="K37" t="str">
            <v>Contributi da Regione (extra fondo) - Gettito fiscalità regionale</v>
          </cell>
          <cell r="L37" t="str">
            <v>€.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4.10.10.20.010.020.00.000</v>
          </cell>
          <cell r="C38" t="str">
            <v>410102001002000000</v>
          </cell>
          <cell r="K38" t="str">
            <v>Contributi da Regione (extra fondo) - Altri contributi regionali extra fondo</v>
          </cell>
          <cell r="L38" t="str">
            <v>€.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4.10.10.20.010.025.00.000</v>
          </cell>
          <cell r="C39" t="str">
            <v>410102001002500000</v>
          </cell>
          <cell r="K39" t="str">
            <v>Contributi da Regione per servizi socio-sanitari (ASSI) - Altri contributi regionali extra fondo</v>
          </cell>
          <cell r="L39" t="str">
            <v>€.</v>
          </cell>
          <cell r="N39">
            <v>0</v>
          </cell>
        </row>
        <row r="40">
          <cell r="B40" t="str">
            <v>4.10.10.20.010.030.00.000</v>
          </cell>
          <cell r="C40" t="str">
            <v>410102001003000000</v>
          </cell>
          <cell r="K40" t="str">
            <v>Contributi da Regione (extra fondo) - Vincolati</v>
          </cell>
          <cell r="L40" t="str">
            <v>€.</v>
          </cell>
          <cell r="M40">
            <v>0</v>
          </cell>
          <cell r="N40">
            <v>0</v>
          </cell>
          <cell r="O40">
            <v>0</v>
          </cell>
        </row>
        <row r="41">
          <cell r="B41" t="str">
            <v>4.10.10.20.010.035.00.000</v>
          </cell>
          <cell r="C41" t="str">
            <v>410102001003500000</v>
          </cell>
          <cell r="K41" t="str">
            <v>Contributi da Regione per servizi socio-sanitari (ASSI) -(extra fondo) Vincolati</v>
          </cell>
          <cell r="L41" t="str">
            <v>€.</v>
          </cell>
          <cell r="N41">
            <v>0</v>
          </cell>
        </row>
        <row r="42">
          <cell r="B42" t="str">
            <v>4.10.10.20.015.010.00.000</v>
          </cell>
          <cell r="C42" t="str">
            <v>410102001501000000</v>
          </cell>
          <cell r="K42" t="str">
            <v>Contributi da Regione (extra fondo) - Risorse aggiuntive da bilancio regionale a titolo di copertura LEA</v>
          </cell>
          <cell r="L42" t="str">
            <v>€.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4.10.10.20.015.020.00.000</v>
          </cell>
          <cell r="C43" t="str">
            <v>410102001502000000</v>
          </cell>
          <cell r="K43" t="str">
            <v>Contributi da Regione (extra fondo) - Risorse aggiuntive da bilancio regionale a titolo di copertura extra LEA</v>
          </cell>
          <cell r="L43" t="str">
            <v>€.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4.10.10.20.020.010.00.000</v>
          </cell>
          <cell r="C44" t="str">
            <v>410102002001000000</v>
          </cell>
          <cell r="K44" t="str">
            <v>Contributi da U.E.</v>
          </cell>
          <cell r="L44" t="str">
            <v>€.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>4.10.10.20.020.020.00.000</v>
          </cell>
          <cell r="C45" t="str">
            <v>410102002002000000</v>
          </cell>
          <cell r="K45" t="str">
            <v>Contributi da U.E. per progetti (FSE)</v>
          </cell>
          <cell r="L45" t="str">
            <v>€.</v>
          </cell>
          <cell r="N45">
            <v>0</v>
          </cell>
        </row>
        <row r="46">
          <cell r="B46" t="str">
            <v>4.10.10.20.020.030.00.000</v>
          </cell>
          <cell r="C46" t="str">
            <v>410102002003000000</v>
          </cell>
          <cell r="K46" t="str">
            <v>Contributi vincolati da enti pubblici (extra fondo) - Vincolati</v>
          </cell>
          <cell r="L46" t="str">
            <v>€.</v>
          </cell>
          <cell r="M46">
            <v>23</v>
          </cell>
          <cell r="N46">
            <v>0</v>
          </cell>
          <cell r="O46">
            <v>-23</v>
          </cell>
        </row>
        <row r="47">
          <cell r="B47" t="str">
            <v>4.10.10.20.020.035.00.000</v>
          </cell>
          <cell r="C47" t="str">
            <v>410102002003500000</v>
          </cell>
          <cell r="K47" t="str">
            <v>Contributi da altri enti pubblici (extra fondo) - Altro</v>
          </cell>
          <cell r="L47" t="str">
            <v>€.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4.10.10.20.020.040.00.000</v>
          </cell>
          <cell r="C48" t="str">
            <v>410102002004000000</v>
          </cell>
          <cell r="K48" t="str">
            <v>Contributi obbligatori L. 210/92 (extra fondo) - Vincolati</v>
          </cell>
          <cell r="L48" t="str">
            <v>€.</v>
          </cell>
          <cell r="N48">
            <v>0</v>
          </cell>
        </row>
        <row r="49">
          <cell r="B49" t="str">
            <v>4.10.10.20.030.010.00.000</v>
          </cell>
          <cell r="C49" t="str">
            <v>410102003001000000</v>
          </cell>
          <cell r="K49" t="str">
            <v>Contributi da ATS/ASST/Fondazioni della Regione (extra fondo) - Vincolati</v>
          </cell>
          <cell r="L49" t="str">
            <v>€.</v>
          </cell>
          <cell r="M49">
            <v>0</v>
          </cell>
          <cell r="N49">
            <v>0</v>
          </cell>
          <cell r="O49">
            <v>0</v>
          </cell>
        </row>
        <row r="50">
          <cell r="B50" t="str">
            <v>4.10.10.20.030.020.00.000</v>
          </cell>
          <cell r="C50" t="str">
            <v>410102003002000000</v>
          </cell>
          <cell r="K50" t="str">
            <v xml:space="preserve">Contributi da ATS/ASST/Fondazioni della Regione (extra fondo) - Altro </v>
          </cell>
          <cell r="L50" t="str">
            <v>€.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4.10.10.20.200.010.00.000</v>
          </cell>
          <cell r="C51" t="str">
            <v>410102020001000000</v>
          </cell>
          <cell r="K51" t="str">
            <v>Contributi per la ricerca corrente da Ministero</v>
          </cell>
          <cell r="L51" t="str">
            <v>€.</v>
          </cell>
        </row>
        <row r="52">
          <cell r="B52" t="str">
            <v>4.10.10.20.200.015.00.000</v>
          </cell>
          <cell r="C52" t="str">
            <v>410102020001500000</v>
          </cell>
          <cell r="K52" t="str">
            <v>Contributi per la ricerca corrente da Regione - Vincolati</v>
          </cell>
          <cell r="L52" t="str">
            <v>€.</v>
          </cell>
        </row>
        <row r="53">
          <cell r="B53" t="str">
            <v>4.10.10.20.200.020.00.000</v>
          </cell>
          <cell r="C53" t="str">
            <v>410102020002000000</v>
          </cell>
          <cell r="K53" t="str">
            <v>Contributi per la ricerca corrente da altri enti pubblici - Vincolati</v>
          </cell>
          <cell r="L53" t="str">
            <v>€.</v>
          </cell>
        </row>
        <row r="54">
          <cell r="B54" t="str">
            <v>4.10.10.20.200.110.00.000</v>
          </cell>
          <cell r="C54" t="str">
            <v>410102020011000000</v>
          </cell>
          <cell r="K54" t="str">
            <v>Contributi per la ricerca finalizzata da Ministero</v>
          </cell>
          <cell r="L54" t="str">
            <v>€.</v>
          </cell>
        </row>
        <row r="55">
          <cell r="B55" t="str">
            <v>4.10.10.20.200.115.00.000</v>
          </cell>
          <cell r="C55" t="str">
            <v>410102020011500000</v>
          </cell>
          <cell r="K55" t="str">
            <v>Contributi per la ricerca finalizzata da Regione - Vincolati</v>
          </cell>
          <cell r="L55" t="str">
            <v>€.</v>
          </cell>
        </row>
        <row r="56">
          <cell r="B56" t="str">
            <v>4.10.10.20.200.120.00.000</v>
          </cell>
          <cell r="C56" t="str">
            <v>410102020012000000</v>
          </cell>
          <cell r="K56" t="str">
            <v>Contributi per la ricerca finalizzata da altri enti pubblici - Vincolati</v>
          </cell>
          <cell r="L56" t="str">
            <v>€.</v>
          </cell>
        </row>
        <row r="57">
          <cell r="B57" t="str">
            <v>4.10.10.20.600.010.00.000</v>
          </cell>
          <cell r="C57" t="str">
            <v>410102060001000000</v>
          </cell>
          <cell r="K57" t="str">
            <v xml:space="preserve">Fondo sociale regionale parte corrente - risorse per ambiti distrettuali </v>
          </cell>
          <cell r="L57" t="str">
            <v>€.</v>
          </cell>
        </row>
        <row r="58">
          <cell r="B58" t="str">
            <v>4.10.10.20.600.020.00.000</v>
          </cell>
          <cell r="C58" t="str">
            <v>410102060002000000</v>
          </cell>
          <cell r="K58" t="str">
            <v>Fondo sociale regionale parte corrente - quota per gestione amministrativa</v>
          </cell>
          <cell r="L58" t="str">
            <v>€.</v>
          </cell>
        </row>
        <row r="59">
          <cell r="B59" t="str">
            <v>4.10.10.20.600.030.00.000</v>
          </cell>
          <cell r="C59" t="str">
            <v>410102060003000000</v>
          </cell>
          <cell r="K59" t="str">
            <v>Quota fondo sociale regionale parte corrente</v>
          </cell>
          <cell r="L59" t="str">
            <v>€.</v>
          </cell>
        </row>
        <row r="60">
          <cell r="B60" t="str">
            <v>4.10.10.20.600.040.00.000</v>
          </cell>
          <cell r="C60" t="str">
            <v>410102060004000000</v>
          </cell>
          <cell r="K60" t="str">
            <v>Contributi da Regione per mantenimento sviluppo servizi socio  assistenziali</v>
          </cell>
          <cell r="L60" t="str">
            <v>€.</v>
          </cell>
        </row>
        <row r="61">
          <cell r="B61" t="str">
            <v>4.10.10.20.600.050.00.000</v>
          </cell>
          <cell r="C61" t="str">
            <v>410102060005000000</v>
          </cell>
          <cell r="K61" t="str">
            <v>Contributi da Regione per esercizio funzioni di vigilanza</v>
          </cell>
          <cell r="L61" t="str">
            <v>€.</v>
          </cell>
        </row>
        <row r="62">
          <cell r="B62" t="str">
            <v>4.10.10.20.600.060.00.000</v>
          </cell>
          <cell r="C62" t="str">
            <v>410102060006000000</v>
          </cell>
          <cell r="K62" t="str">
            <v>Contributi da Regione per funzioni trasferite ai Comuni in materia di autorizzazione al funzionamento e accreditamento</v>
          </cell>
          <cell r="L62" t="str">
            <v>€.</v>
          </cell>
        </row>
        <row r="63">
          <cell r="B63" t="str">
            <v>4.10.10.20.600.070.00.000</v>
          </cell>
          <cell r="C63" t="str">
            <v>410102060007000000</v>
          </cell>
          <cell r="K63" t="str">
            <v>Altri contributi da Regione (Bilancio sociale)</v>
          </cell>
          <cell r="L63" t="str">
            <v>€.</v>
          </cell>
        </row>
        <row r="64">
          <cell r="B64" t="str">
            <v>4.10.10.20.600.110.00.000</v>
          </cell>
          <cell r="C64" t="str">
            <v>410102060011000000</v>
          </cell>
          <cell r="K64" t="str">
            <v>Fondo nazionale per le politiche sociali - risorse per ambiti distrettuali</v>
          </cell>
          <cell r="L64" t="str">
            <v>€.</v>
          </cell>
        </row>
        <row r="65">
          <cell r="B65" t="str">
            <v>4.10.10.20.600.120.00.000</v>
          </cell>
          <cell r="C65" t="str">
            <v>410102060012000000</v>
          </cell>
          <cell r="K65" t="str">
            <v>Fondo nazionale per le politiche sociali - quota per gestione amministrativa</v>
          </cell>
          <cell r="L65" t="str">
            <v>€.</v>
          </cell>
        </row>
        <row r="66">
          <cell r="B66" t="str">
            <v>4.10.10.20.600.130.00.000</v>
          </cell>
          <cell r="C66" t="str">
            <v>410102060013000000</v>
          </cell>
          <cell r="K66" t="str">
            <v>Fondo nazionale per le politiche sociali - risorse per la realizzazione del sistema integrato di interventi e servizi sociali (quota indistinta)</v>
          </cell>
          <cell r="L66" t="str">
            <v>€.</v>
          </cell>
        </row>
        <row r="67">
          <cell r="B67" t="str">
            <v>4.10.10.20.600.140.00.000</v>
          </cell>
          <cell r="C67" t="str">
            <v>410102060014000000</v>
          </cell>
          <cell r="K67" t="str">
            <v>Fondo nazionale per le politiche sociali - risorse finalizzate leggi di settore</v>
          </cell>
          <cell r="L67" t="str">
            <v>€.</v>
          </cell>
        </row>
        <row r="68">
          <cell r="B68" t="str">
            <v>4.10.10.20.600.145.00.000</v>
          </cell>
          <cell r="C68" t="str">
            <v>410102060014500000</v>
          </cell>
          <cell r="K68" t="str">
            <v>Fondo nazionale per le non autosufficienze - risorse per ambiti distrettuali</v>
          </cell>
          <cell r="L68" t="str">
            <v>€.</v>
          </cell>
        </row>
        <row r="69">
          <cell r="B69" t="str">
            <v>4.10.10.20.600.148.00.000</v>
          </cell>
          <cell r="C69" t="str">
            <v>410102060014800000</v>
          </cell>
          <cell r="K69" t="str">
            <v>Fondo nazionale per le non autosufficienze - risorse ATS</v>
          </cell>
          <cell r="L69" t="str">
            <v>€.</v>
          </cell>
        </row>
        <row r="70">
          <cell r="B70" t="str">
            <v>4.10.10.20.600.150.00.000</v>
          </cell>
          <cell r="C70" t="str">
            <v>410102060015000000</v>
          </cell>
          <cell r="K70" t="str">
            <v>Contributi statali vincolati per servizi socio assistenziali</v>
          </cell>
          <cell r="L70" t="str">
            <v>€.</v>
          </cell>
        </row>
        <row r="71">
          <cell r="B71" t="str">
            <v>4.10.10.20.600.210.00.000</v>
          </cell>
          <cell r="C71" t="str">
            <v>410102060021000000</v>
          </cell>
          <cell r="K71" t="str">
            <v>Contributi da Comuni per attività socio assistenziali</v>
          </cell>
          <cell r="L71" t="str">
            <v>€.</v>
          </cell>
        </row>
        <row r="72">
          <cell r="B72" t="str">
            <v>4.10.10.20.600.310.00.000</v>
          </cell>
          <cell r="C72" t="str">
            <v>410102060031000000</v>
          </cell>
          <cell r="K72" t="str">
            <v>Contributi da Province per servizi socio assistenziali</v>
          </cell>
          <cell r="L72" t="str">
            <v>€.</v>
          </cell>
        </row>
        <row r="73">
          <cell r="B73" t="str">
            <v>4.10.10.20.600.320.00.000</v>
          </cell>
          <cell r="C73" t="str">
            <v>410102060032000000</v>
          </cell>
          <cell r="K73" t="str">
            <v>Fondo nazionale per la famiglia - risorse per ambiti distrettuali</v>
          </cell>
          <cell r="L73" t="str">
            <v>€.</v>
          </cell>
        </row>
        <row r="75">
          <cell r="B75" t="str">
            <v>4.10.10.30.000.000.00.000</v>
          </cell>
          <cell r="C75" t="str">
            <v>410103000000000000</v>
          </cell>
          <cell r="K75" t="str">
            <v>A.1.C) Contributi c/esercizio da enti privati - Totale</v>
          </cell>
          <cell r="L75" t="str">
            <v>€.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7">
          <cell r="B77" t="str">
            <v>COD_COGE_NI</v>
          </cell>
          <cell r="C77" t="str">
            <v>COD_COGE</v>
          </cell>
          <cell r="K77" t="str">
            <v xml:space="preserve">Descrizione </v>
          </cell>
          <cell r="M77" t="str">
            <v>Preconsuntivo al  31/12/2016</v>
          </cell>
          <cell r="N77" t="str">
            <v>Preventivo al  31/12/2017</v>
          </cell>
          <cell r="O77" t="str">
            <v>Variazione</v>
          </cell>
          <cell r="Q77" t="str">
            <v>Budget primo trimestre 2017</v>
          </cell>
          <cell r="R77" t="str">
            <v>Budget secondo trimestre 2017</v>
          </cell>
          <cell r="S77" t="str">
            <v>Budget terzo trimestre 2017</v>
          </cell>
          <cell r="T77" t="str">
            <v>Budget quarto trimestre 2017</v>
          </cell>
        </row>
        <row r="78">
          <cell r="B78" t="str">
            <v>4.10.10.30.010.000.00.000</v>
          </cell>
          <cell r="C78" t="str">
            <v>410103001000000000</v>
          </cell>
          <cell r="K78" t="str">
            <v>Contributi da persone giuridiche private - Vincolati</v>
          </cell>
          <cell r="L78" t="str">
            <v>€.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4.10.10.30.020.000.00.000</v>
          </cell>
          <cell r="C79" t="str">
            <v>410103002000000000</v>
          </cell>
          <cell r="K79" t="str">
            <v>Contributi da persone fisiche private - Vincolati</v>
          </cell>
          <cell r="L79" t="str">
            <v>€.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4.10.10.30.030.000.00.000</v>
          </cell>
          <cell r="C80" t="str">
            <v>410103003000000000</v>
          </cell>
          <cell r="K80" t="str">
            <v xml:space="preserve">Contributo del Tesoriere - Indistinto </v>
          </cell>
          <cell r="L80" t="str">
            <v>€.</v>
          </cell>
          <cell r="M80">
            <v>0</v>
          </cell>
          <cell r="N80">
            <v>0</v>
          </cell>
          <cell r="O80">
            <v>0</v>
          </cell>
        </row>
        <row r="81">
          <cell r="B81" t="str">
            <v>4.10.10.30.080.000.00.000</v>
          </cell>
          <cell r="C81" t="str">
            <v>410103008000000000</v>
          </cell>
          <cell r="K81" t="str">
            <v>Altri contributi da privati - Indistinto</v>
          </cell>
          <cell r="L81" t="str">
            <v>€.</v>
          </cell>
          <cell r="M81">
            <v>0</v>
          </cell>
          <cell r="N81">
            <v>0</v>
          </cell>
          <cell r="O81">
            <v>0</v>
          </cell>
        </row>
        <row r="82">
          <cell r="B82" t="str">
            <v>4.10.10.30.210.000.00.000</v>
          </cell>
          <cell r="C82" t="str">
            <v>410103021000000000</v>
          </cell>
          <cell r="K82" t="str">
            <v>Contributi per la ricerca corrente da soggetti privati - Vincolati</v>
          </cell>
          <cell r="L82" t="str">
            <v>€.</v>
          </cell>
        </row>
        <row r="83">
          <cell r="B83" t="str">
            <v>4.10.10.30.230.000.00.000</v>
          </cell>
          <cell r="C83" t="str">
            <v>410103023000000000</v>
          </cell>
          <cell r="K83" t="str">
            <v>Contributi per la ricerca finalizzata da soggetti privati - Vincolati</v>
          </cell>
          <cell r="L83" t="str">
            <v>€.</v>
          </cell>
        </row>
        <row r="85">
          <cell r="M85" t="str">
            <v>Preconsuntivo al  31/12/2016</v>
          </cell>
          <cell r="N85" t="str">
            <v>Preventivo al  31/12/2017</v>
          </cell>
          <cell r="O85" t="str">
            <v>Variazione</v>
          </cell>
          <cell r="Q85" t="str">
            <v>Budget primo trimestre 2017</v>
          </cell>
          <cell r="R85" t="str">
            <v>Budget secondo trimestre 2017</v>
          </cell>
          <cell r="S85" t="str">
            <v>Budget terzo trimestre 2017</v>
          </cell>
          <cell r="T85" t="str">
            <v>Budget quarto trimestre 2017</v>
          </cell>
        </row>
        <row r="86">
          <cell r="B86" t="str">
            <v>4.10.11.00.000.000.00.000</v>
          </cell>
          <cell r="C86" t="str">
            <v>410110000000000000</v>
          </cell>
          <cell r="K86" t="str">
            <v>A.1a) Rettifica contributi c/esercizio per destinazione ad investimenti - Totale</v>
          </cell>
          <cell r="L86" t="str">
            <v>€.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8">
          <cell r="B88" t="str">
            <v>4.10.11.10.000.000.00.000</v>
          </cell>
          <cell r="C88" t="str">
            <v>410111000000000000</v>
          </cell>
          <cell r="K88" t="str">
            <v>A.1a.A) Rettifica contributi c/esercizio per destinazione ad investimenti</v>
          </cell>
          <cell r="L88" t="str">
            <v>€.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90">
          <cell r="B90" t="str">
            <v>COD_COGE_NI</v>
          </cell>
          <cell r="C90" t="str">
            <v>COD_COGE</v>
          </cell>
          <cell r="K90" t="str">
            <v xml:space="preserve">Descrizione </v>
          </cell>
          <cell r="M90" t="str">
            <v>Preconsuntivo al  31/12/2016</v>
          </cell>
          <cell r="N90" t="str">
            <v>Preventivo al  31/12/2017</v>
          </cell>
          <cell r="O90" t="str">
            <v>Variazione</v>
          </cell>
          <cell r="Q90" t="str">
            <v>Budget primo trimestre 2017</v>
          </cell>
          <cell r="R90" t="str">
            <v>Budget secondo trimestre 2017</v>
          </cell>
          <cell r="S90" t="str">
            <v>Budget terzo trimestre 2017</v>
          </cell>
          <cell r="T90" t="str">
            <v>Budget quarto trimestre 2017</v>
          </cell>
        </row>
        <row r="91">
          <cell r="B91" t="str">
            <v>4.10.11.10.010.000.00.000</v>
          </cell>
          <cell r="C91" t="str">
            <v>410111001000000000</v>
          </cell>
          <cell r="K91" t="str">
            <v>Rettifica contributi c/esercizio per destinazione ad investimenti - Contributi da Regione per quota F.S. Regionale</v>
          </cell>
          <cell r="L91" t="str">
            <v>€.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4.10.11.10.015.000.00.000</v>
          </cell>
          <cell r="C92" t="str">
            <v>410111001500000000</v>
          </cell>
          <cell r="K92" t="str">
            <v>Rettifica contributi c/esercizio per destinazione ad investimenti - Contributi da ATS/ASST/Fondazioni della Regione</v>
          </cell>
          <cell r="L92" t="str">
            <v>€.</v>
          </cell>
          <cell r="M92">
            <v>0</v>
          </cell>
          <cell r="N92">
            <v>0</v>
          </cell>
          <cell r="O92">
            <v>0</v>
          </cell>
        </row>
        <row r="93">
          <cell r="B93" t="str">
            <v>4.10.11.10.020.000.00.000</v>
          </cell>
          <cell r="C93" t="str">
            <v>410111002000000000</v>
          </cell>
          <cell r="K93" t="str">
            <v>Rettifica contributi c/esercizio per destinazione ad investimenti - altri contributi</v>
          </cell>
          <cell r="L93" t="str">
            <v>€.</v>
          </cell>
          <cell r="M93">
            <v>0</v>
          </cell>
          <cell r="N93">
            <v>0</v>
          </cell>
          <cell r="O93">
            <v>0</v>
          </cell>
        </row>
        <row r="95">
          <cell r="M95" t="str">
            <v>Preconsuntivo al  31/12/2016</v>
          </cell>
          <cell r="N95" t="str">
            <v>Preventivo al  31/12/2017</v>
          </cell>
          <cell r="O95" t="str">
            <v>Variazione</v>
          </cell>
          <cell r="Q95" t="str">
            <v>Budget primo trimestre 2017</v>
          </cell>
          <cell r="R95" t="str">
            <v>Budget secondo trimestre 2017</v>
          </cell>
          <cell r="S95" t="str">
            <v>Budget terzo trimestre 2017</v>
          </cell>
          <cell r="T95" t="str">
            <v>Budget quarto trimestre 2017</v>
          </cell>
        </row>
        <row r="96">
          <cell r="B96" t="str">
            <v>4.10.12.00.000.000.00.000</v>
          </cell>
          <cell r="C96" t="str">
            <v>410120000000000000</v>
          </cell>
          <cell r="K96" t="str">
            <v>A.1b) Utilizzo fondi per quote inutilizzate contributi vincolati di esercizi precedenti - Totale</v>
          </cell>
          <cell r="L96" t="str">
            <v>€.</v>
          </cell>
          <cell r="M96">
            <v>0</v>
          </cell>
          <cell r="N96">
            <v>20</v>
          </cell>
          <cell r="O96">
            <v>20</v>
          </cell>
          <cell r="Q96">
            <v>5</v>
          </cell>
          <cell r="R96">
            <v>5</v>
          </cell>
          <cell r="S96">
            <v>5</v>
          </cell>
          <cell r="T96">
            <v>5</v>
          </cell>
        </row>
        <row r="98">
          <cell r="B98" t="str">
            <v>4.10.12.10.000.000.00.000</v>
          </cell>
          <cell r="C98" t="str">
            <v>410121000000000000</v>
          </cell>
          <cell r="K98" t="str">
            <v>A.1b.A) Utilizzo fondi per quote inutilizzate contributi vincolati di esercizi precedenti</v>
          </cell>
          <cell r="L98" t="str">
            <v>€.</v>
          </cell>
          <cell r="M98">
            <v>0</v>
          </cell>
          <cell r="N98">
            <v>20</v>
          </cell>
          <cell r="O98">
            <v>20</v>
          </cell>
          <cell r="Q98">
            <v>5</v>
          </cell>
          <cell r="R98">
            <v>5</v>
          </cell>
          <cell r="S98">
            <v>5</v>
          </cell>
          <cell r="T98">
            <v>5</v>
          </cell>
        </row>
        <row r="100">
          <cell r="B100" t="str">
            <v>COD_COGE_NI</v>
          </cell>
          <cell r="C100" t="str">
            <v>COD_COGE</v>
          </cell>
          <cell r="K100" t="str">
            <v xml:space="preserve">Descrizione </v>
          </cell>
          <cell r="M100" t="str">
            <v>Preconsuntivo al  31/12/2016</v>
          </cell>
          <cell r="N100" t="str">
            <v>Preventivo al  31/12/2017</v>
          </cell>
          <cell r="O100" t="str">
            <v>Variazione</v>
          </cell>
          <cell r="Q100" t="str">
            <v>Budget primo trimestre 2017</v>
          </cell>
          <cell r="R100" t="str">
            <v>Budget secondo trimestre 2017</v>
          </cell>
          <cell r="S100" t="str">
            <v>Budget terzo trimestre 2017</v>
          </cell>
          <cell r="T100" t="str">
            <v>Budget quarto trimestre 2017</v>
          </cell>
        </row>
        <row r="101">
          <cell r="B101" t="str">
            <v>4.10.12.10.010.000.00.000</v>
          </cell>
          <cell r="C101" t="str">
            <v>410121001000000000</v>
          </cell>
          <cell r="K101" t="str">
            <v>Utilizzo fondi per quote inutilizzati contributi vincolati esercizi precedenti da Regione per quota FSR Vincolato</v>
          </cell>
          <cell r="L101" t="str">
            <v>€.</v>
          </cell>
          <cell r="M101">
            <v>0</v>
          </cell>
          <cell r="N101">
            <v>0</v>
          </cell>
          <cell r="O101">
            <v>0</v>
          </cell>
        </row>
        <row r="102">
          <cell r="B102" t="str">
            <v>4.10.12.10.012.000.00.000</v>
          </cell>
          <cell r="C102" t="str">
            <v>410121001200000000</v>
          </cell>
          <cell r="K102" t="str">
            <v>Utilizzo fondi per quote inutilizzati contributi esercizi precedenti da Regione per quota FSR indistinto</v>
          </cell>
          <cell r="L102" t="str">
            <v>€.</v>
          </cell>
          <cell r="M102">
            <v>0</v>
          </cell>
          <cell r="N102">
            <v>0</v>
          </cell>
          <cell r="O102">
            <v>0</v>
          </cell>
        </row>
        <row r="103">
          <cell r="B103" t="str">
            <v>4.10.12.10.013.000.00.000</v>
          </cell>
          <cell r="C103" t="str">
            <v>410121001300000000</v>
          </cell>
          <cell r="K103" t="str">
            <v>Utilizzo fondi per quote inutilizzate finanziamento di parte corrente per servizi socio-sanitari (ASSI) da contributi esercizi precedenti da Regione - quota FSR indistinto</v>
          </cell>
          <cell r="L103" t="str">
            <v>€.</v>
          </cell>
          <cell r="N103">
            <v>0</v>
          </cell>
        </row>
        <row r="104">
          <cell r="B104" t="str">
            <v>4.10.12.10.015.000.00.000</v>
          </cell>
          <cell r="C104" t="str">
            <v>410121001500000000</v>
          </cell>
          <cell r="K104" t="str">
            <v>Utilizzo fondi per quote inutilizzati contributi vincolati esercizi precedenti da ATS/ASST/Fondazioni per quota FSR Vincolato</v>
          </cell>
          <cell r="L104" t="str">
            <v>€.</v>
          </cell>
          <cell r="M104">
            <v>0</v>
          </cell>
          <cell r="N104">
            <v>0</v>
          </cell>
          <cell r="O104">
            <v>0</v>
          </cell>
        </row>
        <row r="105">
          <cell r="B105" t="str">
            <v>4.10.12.10.018.000.00.000</v>
          </cell>
          <cell r="C105" t="str">
            <v>410121001800000000</v>
          </cell>
          <cell r="K105" t="str">
            <v>Utilizzo fondi per quote inutilizzati contributi  esercizi precedenti da ATS/ASST/Fondazioni per quota FSR indistinto</v>
          </cell>
          <cell r="L105" t="str">
            <v>€.</v>
          </cell>
          <cell r="M105">
            <v>0</v>
          </cell>
          <cell r="N105">
            <v>0</v>
          </cell>
          <cell r="O105">
            <v>0</v>
          </cell>
        </row>
        <row r="106">
          <cell r="B106" t="str">
            <v>4.10.12.10.020.000.00.000</v>
          </cell>
          <cell r="C106" t="str">
            <v>410121002000000000</v>
          </cell>
          <cell r="K106" t="str">
            <v>Utilizzo fondi per quote inutilizzati contributi vincolati esercizi precedenti da soggetti pubblici (extra fondo) Vincolati</v>
          </cell>
          <cell r="L106" t="str">
            <v>€.</v>
          </cell>
          <cell r="M106">
            <v>0</v>
          </cell>
          <cell r="N106">
            <v>20</v>
          </cell>
          <cell r="O106">
            <v>20</v>
          </cell>
          <cell r="Q106">
            <v>5</v>
          </cell>
          <cell r="R106">
            <v>5</v>
          </cell>
          <cell r="S106">
            <v>5</v>
          </cell>
          <cell r="T106">
            <v>5</v>
          </cell>
        </row>
        <row r="107">
          <cell r="B107" t="str">
            <v>4.10.12.10.030.000.00.000</v>
          </cell>
          <cell r="C107" t="str">
            <v>410121002500000000</v>
          </cell>
          <cell r="K107" t="str">
            <v>Utilizzo fondi per quote inutilizzate contributi vincolati esercizi precedenti  per ricerca da Ministero</v>
          </cell>
          <cell r="L107" t="str">
            <v>€.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4.10.12.10.040.000.00.000</v>
          </cell>
          <cell r="C108" t="str">
            <v>410121003000000000</v>
          </cell>
          <cell r="K108" t="str">
            <v>Utilizzo fondi per quote inutilizzate contributi vincolati esercizi precedenti  per ricerca da Regione</v>
          </cell>
          <cell r="L108" t="str">
            <v>€.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>4.10.12.10.045.000.00.000</v>
          </cell>
          <cell r="C109" t="str">
            <v>410121004000000000</v>
          </cell>
          <cell r="K109" t="str">
            <v>Utilizzo fondi per quote inutilizzate contributi vincolati esercizi precedenti  per ricerca da ATS/ASST/Fondazioni</v>
          </cell>
          <cell r="L109" t="str">
            <v>€.</v>
          </cell>
          <cell r="M109">
            <v>0</v>
          </cell>
          <cell r="N109">
            <v>0</v>
          </cell>
          <cell r="O109">
            <v>0</v>
          </cell>
        </row>
        <row r="110">
          <cell r="B110" t="str">
            <v>4.10.12.10.050.000.00.000</v>
          </cell>
          <cell r="C110" t="str">
            <v>410121004500000000</v>
          </cell>
          <cell r="K110" t="str">
            <v>Utilizzo fondi per quote inutilizzate contributi vincolati esercizi precedenti  per ricerca da altri Enti Pubblici</v>
          </cell>
          <cell r="L110" t="str">
            <v>€.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4.10.12.10.025.000.00.000</v>
          </cell>
          <cell r="C111" t="str">
            <v>410121005000000000</v>
          </cell>
          <cell r="K111" t="str">
            <v>Utilizzo fondi per quote inutilizzati per servizi socio sanitari (ASSI) di contributi  esercizi precedenti da Regione (extra fondo)</v>
          </cell>
          <cell r="L111" t="str">
            <v>€.</v>
          </cell>
          <cell r="N111">
            <v>0</v>
          </cell>
        </row>
        <row r="112">
          <cell r="B112" t="str">
            <v>4.10.12.10.055.000.00.000</v>
          </cell>
          <cell r="C112" t="str">
            <v>410121005500000000</v>
          </cell>
          <cell r="K112" t="str">
            <v>Utilizzo fondi per quote inutilizzate contributi vincolati esercizi precedenti  da privati (altro)</v>
          </cell>
          <cell r="L112" t="str">
            <v>€.</v>
          </cell>
          <cell r="M112">
            <v>0</v>
          </cell>
          <cell r="N112">
            <v>0</v>
          </cell>
          <cell r="O112">
            <v>0</v>
          </cell>
        </row>
        <row r="113">
          <cell r="B113" t="str">
            <v>4.10.12.10.060.000.00.000</v>
          </cell>
          <cell r="C113" t="str">
            <v>410121006000000000</v>
          </cell>
          <cell r="K113" t="str">
            <v>Utilizzo fondi per quote inutilizzate contributi vincolati esercizi precedenti  per ricerca da privati</v>
          </cell>
          <cell r="L113" t="str">
            <v>€.</v>
          </cell>
          <cell r="M113">
            <v>0</v>
          </cell>
          <cell r="N113">
            <v>0</v>
          </cell>
          <cell r="O113">
            <v>0</v>
          </cell>
        </row>
        <row r="115">
          <cell r="M115" t="str">
            <v>Preconsuntivo al  31/12/2016</v>
          </cell>
          <cell r="N115" t="str">
            <v>Preventivo al  31/12/2017</v>
          </cell>
          <cell r="O115" t="str">
            <v>Variazione</v>
          </cell>
          <cell r="Q115" t="str">
            <v>Budget primo trimestre 2017</v>
          </cell>
          <cell r="R115" t="str">
            <v>Budget secondo trimestre 2017</v>
          </cell>
          <cell r="S115" t="str">
            <v>Budget terzo trimestre 2017</v>
          </cell>
          <cell r="T115" t="str">
            <v>Budget quarto trimestre 2017</v>
          </cell>
        </row>
        <row r="116">
          <cell r="B116" t="str">
            <v>4.10.20.00.000.000.00.000</v>
          </cell>
          <cell r="C116" t="str">
            <v>410200000000000000</v>
          </cell>
          <cell r="K116" t="str">
            <v>A.2) Proventi e ricavi diversi - Totale</v>
          </cell>
          <cell r="L116" t="str">
            <v>€.</v>
          </cell>
          <cell r="M116">
            <v>2558</v>
          </cell>
          <cell r="N116">
            <v>108</v>
          </cell>
          <cell r="O116">
            <v>-2450</v>
          </cell>
          <cell r="Q116">
            <v>26</v>
          </cell>
          <cell r="R116">
            <v>28</v>
          </cell>
          <cell r="S116">
            <v>26</v>
          </cell>
          <cell r="T116">
            <v>28</v>
          </cell>
        </row>
        <row r="118">
          <cell r="B118" t="str">
            <v>4.10.20.10.000.000.00.000</v>
          </cell>
          <cell r="C118" t="str">
            <v>410201000000000000</v>
          </cell>
          <cell r="K118" t="str">
            <v>A.2.A) Ricavi per prestazioni sanitarie e sociosanitarie a rilevanza sanitaria - Totale</v>
          </cell>
          <cell r="L118" t="str">
            <v>€.</v>
          </cell>
          <cell r="M118">
            <v>2537</v>
          </cell>
          <cell r="N118">
            <v>87</v>
          </cell>
          <cell r="O118">
            <v>-2450</v>
          </cell>
          <cell r="Q118">
            <v>21</v>
          </cell>
          <cell r="R118">
            <v>22</v>
          </cell>
          <cell r="S118">
            <v>22</v>
          </cell>
          <cell r="T118">
            <v>22</v>
          </cell>
        </row>
        <row r="120">
          <cell r="B120" t="str">
            <v>COD_COGE_NI</v>
          </cell>
          <cell r="C120" t="str">
            <v>COD_COGE</v>
          </cell>
          <cell r="K120" t="str">
            <v xml:space="preserve">Descrizione </v>
          </cell>
          <cell r="M120" t="str">
            <v>Preconsuntivo al  31/12/2016</v>
          </cell>
          <cell r="N120" t="str">
            <v>Preventivo al  31/12/2017</v>
          </cell>
          <cell r="O120" t="str">
            <v>Variazione</v>
          </cell>
          <cell r="Q120" t="str">
            <v>Budget primo trimestre 2017</v>
          </cell>
          <cell r="R120" t="str">
            <v>Budget secondo trimestre 2017</v>
          </cell>
          <cell r="S120" t="str">
            <v>Budget terzo trimestre 2017</v>
          </cell>
          <cell r="T120" t="str">
            <v>Budget quarto trimestre 2017</v>
          </cell>
        </row>
        <row r="121">
          <cell r="B121" t="str">
            <v>4.10.20.10.010.010.00.000</v>
          </cell>
          <cell r="C121" t="str">
            <v>410201001001000000</v>
          </cell>
          <cell r="K121" t="str">
            <v>ricavi per prestazioni drg per la ATS di appartenza</v>
          </cell>
          <cell r="L121" t="str">
            <v>€.</v>
          </cell>
        </row>
        <row r="122">
          <cell r="B122" t="str">
            <v>4.10.20.10.010.020.00.000</v>
          </cell>
          <cell r="C122" t="str">
            <v>410201001002000000</v>
          </cell>
          <cell r="K122" t="str">
            <v>ricavi per prestazioni drg per altre ATS lombarde</v>
          </cell>
          <cell r="L122" t="str">
            <v>€.</v>
          </cell>
        </row>
        <row r="123">
          <cell r="B123" t="str">
            <v>4.10.20.10.010.050.00.000</v>
          </cell>
          <cell r="C123" t="str">
            <v>410201001005000000</v>
          </cell>
          <cell r="K123" t="str">
            <v>ricavi per prestazioni drg extraregionale (Mobilità attiva in compensazione)</v>
          </cell>
          <cell r="L123" t="str">
            <v>€.</v>
          </cell>
        </row>
        <row r="124">
          <cell r="B124" t="str">
            <v>4.10.20.10.010.070.00.000</v>
          </cell>
          <cell r="C124" t="str">
            <v>410201001007000000</v>
          </cell>
          <cell r="K124" t="str">
            <v xml:space="preserve">ricavi per prestazioni drg relativo agli stranieri </v>
          </cell>
          <cell r="L124" t="str">
            <v>€.</v>
          </cell>
        </row>
        <row r="125">
          <cell r="B125" t="str">
            <v>4.10.20.10.010.070.01.000</v>
          </cell>
          <cell r="C125" t="str">
            <v>410201001007001000</v>
          </cell>
          <cell r="K125" t="str">
            <v>ricavi per prestazioni drg relativo agli stranieri - codice onere - 7</v>
          </cell>
          <cell r="L125" t="str">
            <v>€.</v>
          </cell>
        </row>
        <row r="126">
          <cell r="B126" t="str">
            <v>4.10.20.10.010.070.02.000</v>
          </cell>
          <cell r="C126" t="str">
            <v>410201001007002000</v>
          </cell>
          <cell r="K126" t="str">
            <v>ricavi per prestazioni drg relativo agli stranieri - codice onere - 9</v>
          </cell>
          <cell r="L126" t="str">
            <v>€.</v>
          </cell>
        </row>
        <row r="127">
          <cell r="B127" t="str">
            <v>4.10.20.10.010.070.03.000</v>
          </cell>
          <cell r="C127" t="str">
            <v>410201001007003000</v>
          </cell>
          <cell r="K127" t="str">
            <v>ricavi per prestazioni drg relativo agli stranieri - codice onere - CSCS</v>
          </cell>
          <cell r="L127" t="str">
            <v>€.</v>
          </cell>
        </row>
        <row r="128">
          <cell r="B128" t="str">
            <v>4.10.20.10.020.010.00.000</v>
          </cell>
          <cell r="C128" t="str">
            <v>410201002001000000</v>
          </cell>
          <cell r="K128" t="str">
            <v>ricavi per prestazioni attivita' ambulatoriale per la ATS di appartenenza</v>
          </cell>
          <cell r="L128" t="str">
            <v>€.</v>
          </cell>
        </row>
        <row r="129">
          <cell r="B129" t="str">
            <v>4.10.20.10.020.020.00.000</v>
          </cell>
          <cell r="C129" t="str">
            <v>410201002002000000</v>
          </cell>
          <cell r="K129" t="str">
            <v>ricavi per prestazioni attivita' ambulatoriale per altre ATS lombarde</v>
          </cell>
          <cell r="L129" t="str">
            <v>€.</v>
          </cell>
        </row>
        <row r="130">
          <cell r="B130" t="str">
            <v>4.10.20.10.020.050.00.000</v>
          </cell>
          <cell r="C130" t="str">
            <v>410201002005000000</v>
          </cell>
          <cell r="K130" t="str">
            <v>ricavi per prestazioni attivita' ambulatoriale per extra regione (Mobilità attiva in compensazione)</v>
          </cell>
          <cell r="L130" t="str">
            <v>€.</v>
          </cell>
        </row>
        <row r="131">
          <cell r="B131" t="str">
            <v>4.10.20.10.020.070.00.000</v>
          </cell>
          <cell r="C131" t="str">
            <v>410201002007000000</v>
          </cell>
          <cell r="K131" t="str">
            <v>ricavi per prestazioni attivita' ambulatoriale per stranieri</v>
          </cell>
          <cell r="L131" t="str">
            <v>€.</v>
          </cell>
        </row>
        <row r="132">
          <cell r="B132" t="str">
            <v>4.10.20.10.020.070.01.000</v>
          </cell>
          <cell r="C132" t="str">
            <v>410201002007001000</v>
          </cell>
          <cell r="K132" t="str">
            <v>ricavi per prestazioni attivita' ambulatoriale per stranieri - codice onere - 7</v>
          </cell>
          <cell r="L132" t="str">
            <v>€.</v>
          </cell>
        </row>
        <row r="133">
          <cell r="B133" t="str">
            <v>4.10.20.10.020.070.02.000</v>
          </cell>
          <cell r="C133" t="str">
            <v>410201002007002000</v>
          </cell>
          <cell r="K133" t="str">
            <v>ricavi per prestazioni attivita' ambulatoriale per stranieri - codice onere - 9</v>
          </cell>
          <cell r="L133" t="str">
            <v>€.</v>
          </cell>
        </row>
        <row r="134">
          <cell r="B134" t="str">
            <v>4.10.20.10.020.070.03.000</v>
          </cell>
          <cell r="C134" t="str">
            <v>410201002007003000</v>
          </cell>
          <cell r="K134" t="str">
            <v>ricavi per prestazioni attivita' ambulatoriale per stranieri - codice onere - CSCS</v>
          </cell>
          <cell r="L134" t="str">
            <v>€.</v>
          </cell>
        </row>
        <row r="135">
          <cell r="B135" t="str">
            <v>4.10.20.10.020.075.00.000</v>
          </cell>
          <cell r="C135" t="str">
            <v>410201002007500000</v>
          </cell>
          <cell r="K135" t="str">
            <v>ricavi per prestazioni attivita' ambulatoriale per carcerati</v>
          </cell>
          <cell r="L135" t="str">
            <v>€.</v>
          </cell>
          <cell r="M135">
            <v>0</v>
          </cell>
          <cell r="N135">
            <v>0</v>
          </cell>
          <cell r="O135">
            <v>0</v>
          </cell>
        </row>
        <row r="136">
          <cell r="B136" t="str">
            <v>4.10.20.10.020.110.00.000</v>
          </cell>
          <cell r="C136" t="str">
            <v>410201002011000000</v>
          </cell>
          <cell r="K136" t="str">
            <v>ricavi per prestazioni di "screening" ATS di appartenenza</v>
          </cell>
          <cell r="L136" t="str">
            <v>€.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4.10.20.10.020.120.00.000</v>
          </cell>
          <cell r="C137" t="str">
            <v>410201002012000000</v>
          </cell>
          <cell r="K137" t="str">
            <v>ricavi per prestazioni di "screening" altre ATS della regione</v>
          </cell>
          <cell r="L137" t="str">
            <v>€.</v>
          </cell>
          <cell r="M137">
            <v>0</v>
          </cell>
          <cell r="N137">
            <v>0</v>
          </cell>
          <cell r="O137">
            <v>0</v>
          </cell>
        </row>
        <row r="138">
          <cell r="B138" t="str">
            <v>4.10.20.10.020.150.00.000</v>
          </cell>
          <cell r="C138" t="str">
            <v>410201002015000000</v>
          </cell>
          <cell r="K138" t="str">
            <v>ricavi per prestazioni di "screening" per extra regione (Mobilità attiva in compensazione)</v>
          </cell>
          <cell r="L138" t="str">
            <v>€.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4.10.20.10.020.170.00.000</v>
          </cell>
          <cell r="C139" t="str">
            <v>410201002017000000</v>
          </cell>
          <cell r="K139" t="str">
            <v>ricavi per prestazioni di "screening" per stranieri</v>
          </cell>
          <cell r="L139" t="str">
            <v>€.</v>
          </cell>
          <cell r="M139">
            <v>0</v>
          </cell>
          <cell r="N139">
            <v>0</v>
          </cell>
          <cell r="O139">
            <v>0</v>
          </cell>
        </row>
        <row r="140">
          <cell r="B140" t="str">
            <v>4.10.20.10.020.210.00.000</v>
          </cell>
          <cell r="C140" t="str">
            <v>410201002021000000</v>
          </cell>
          <cell r="K140" t="str">
            <v>ricavi per Neuro-psichiatria Infantile (Uonpia) per la ATS di appartenenza</v>
          </cell>
          <cell r="L140" t="str">
            <v>€.</v>
          </cell>
          <cell r="M140">
            <v>0</v>
          </cell>
          <cell r="N140">
            <v>0</v>
          </cell>
          <cell r="O140">
            <v>0</v>
          </cell>
        </row>
        <row r="141">
          <cell r="B141" t="str">
            <v>4.10.20.10.020.220.00.000</v>
          </cell>
          <cell r="C141" t="str">
            <v>410201002022000000</v>
          </cell>
          <cell r="K141" t="str">
            <v>ricavi per Neuro-psichiatria Infantile (Uonpia) per altre ATS lombarde</v>
          </cell>
          <cell r="L141" t="str">
            <v>€.</v>
          </cell>
          <cell r="M141">
            <v>0</v>
          </cell>
          <cell r="N141">
            <v>0</v>
          </cell>
          <cell r="O141">
            <v>0</v>
          </cell>
        </row>
        <row r="142">
          <cell r="B142" t="str">
            <v>4.10.20.10.020.250.00.000</v>
          </cell>
          <cell r="C142" t="str">
            <v>410201002025000000</v>
          </cell>
          <cell r="K142" t="str">
            <v>ricavi per Neuro-psichiatria Infantile (Uonpia) per Extraregione (Mobilità attiva in compensazione)</v>
          </cell>
          <cell r="L142" t="str">
            <v>€.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4.10.20.10.020.270.00.000</v>
          </cell>
          <cell r="C143" t="str">
            <v>410201002027000000</v>
          </cell>
          <cell r="K143" t="str">
            <v>ricavi per Neuro-psichiatria Infantile (Uonpia) per Stranieri</v>
          </cell>
          <cell r="L143" t="str">
            <v>€.</v>
          </cell>
          <cell r="N143">
            <v>0</v>
          </cell>
        </row>
        <row r="144">
          <cell r="B144" t="str">
            <v>4.10.20.10.020.270.01.000</v>
          </cell>
          <cell r="C144" t="str">
            <v>410201002027001000</v>
          </cell>
          <cell r="K144" t="str">
            <v>ricavi per Neuro-psichiatria Infantile (Uonpia) per Stranieri - codice onere - 7</v>
          </cell>
          <cell r="L144" t="str">
            <v>€.</v>
          </cell>
          <cell r="M144">
            <v>0</v>
          </cell>
          <cell r="N144">
            <v>0</v>
          </cell>
          <cell r="O144">
            <v>0</v>
          </cell>
        </row>
        <row r="145">
          <cell r="B145" t="str">
            <v>4.10.20.10.020.270.02.000</v>
          </cell>
          <cell r="C145" t="str">
            <v>410201002027002000</v>
          </cell>
          <cell r="K145" t="str">
            <v>ricavi per Neuro-psichiatria Infantile (Uonpia) per Stranieri - codice onere - 9</v>
          </cell>
          <cell r="L145" t="str">
            <v>€.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4.10.20.10.020.270.03.000</v>
          </cell>
          <cell r="C146" t="str">
            <v>410201002027003000</v>
          </cell>
          <cell r="K146" t="str">
            <v>ricavi per Neuro-psichiatria Infantile (Uonpia) per Stranieri - codice onere - CSCS</v>
          </cell>
          <cell r="L146" t="str">
            <v>€.</v>
          </cell>
          <cell r="M146">
            <v>0</v>
          </cell>
          <cell r="N146">
            <v>0</v>
          </cell>
          <cell r="O146">
            <v>0</v>
          </cell>
        </row>
        <row r="147">
          <cell r="B147" t="str">
            <v>4.10.20.10.030.010.00.000</v>
          </cell>
          <cell r="C147" t="str">
            <v>410201003001000000</v>
          </cell>
          <cell r="K147" t="str">
            <v>ricavi per attivita' di psichiatria (circ. 46/san)  per la ATS di appartenenza</v>
          </cell>
          <cell r="L147" t="str">
            <v>€.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4.10.20.10.030.020.00.000</v>
          </cell>
          <cell r="C148" t="str">
            <v>410201003002000000</v>
          </cell>
          <cell r="K148" t="str">
            <v>ricavi per attivita' di psichiatria (circ. 46/san) per altre ATS lombarde</v>
          </cell>
          <cell r="L148" t="str">
            <v>€.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4.10.20.10.030.050.00.000</v>
          </cell>
          <cell r="C149" t="str">
            <v>410201003005000000</v>
          </cell>
          <cell r="K149" t="str">
            <v>ricavi per attivita' di psichiatria (circ. 46/san) per Extraregione (Mobilità non soggetta a compensazione)</v>
          </cell>
          <cell r="L149" t="str">
            <v>€.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4.10.20.10.030.070.00.000</v>
          </cell>
          <cell r="C150" t="str">
            <v>410201003007000000</v>
          </cell>
          <cell r="K150" t="str">
            <v>ricavi per attivita' di psichiatria (circ. 46/san) stranieri</v>
          </cell>
          <cell r="L150" t="str">
            <v>€.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4.10.20.10.040.010.00.000</v>
          </cell>
          <cell r="C151" t="str">
            <v>410201004001000000</v>
          </cell>
          <cell r="K151" t="str">
            <v>ricavi per farmaci File F per la ATS di appartenenza</v>
          </cell>
          <cell r="L151" t="str">
            <v>€.</v>
          </cell>
          <cell r="N151">
            <v>0</v>
          </cell>
          <cell r="O151">
            <v>0</v>
          </cell>
        </row>
        <row r="152">
          <cell r="B152" t="str">
            <v>4.10.20.10.040.010.01.000</v>
          </cell>
          <cell r="C152" t="str">
            <v>410201004001001000</v>
          </cell>
          <cell r="K152" t="str">
            <v>ricavi per farmaci File F (escluso HCV) per la ATS di appartenenza</v>
          </cell>
          <cell r="L152" t="str">
            <v>€.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4.10.20.10.040.010.02.000</v>
          </cell>
          <cell r="C153" t="str">
            <v>410201004001002000</v>
          </cell>
          <cell r="K153" t="str">
            <v>ricavi per farmaci HCV per la ATS di appartenenza</v>
          </cell>
          <cell r="L153" t="str">
            <v>€.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4.10.20.10.040.020.00.000</v>
          </cell>
          <cell r="C154" t="str">
            <v>410201004002000000</v>
          </cell>
          <cell r="K154" t="str">
            <v>ricavi per farmaci File F per altre ATS lombarde</v>
          </cell>
          <cell r="L154" t="str">
            <v>€.</v>
          </cell>
          <cell r="N154">
            <v>0</v>
          </cell>
          <cell r="O154">
            <v>0</v>
          </cell>
        </row>
        <row r="155">
          <cell r="B155" t="str">
            <v>4.10.20.10.040.020.01.000</v>
          </cell>
          <cell r="C155" t="str">
            <v>410201004002001000</v>
          </cell>
          <cell r="K155" t="str">
            <v>ricavi per farmaci File F (escluso HCV) per altre ATS lombarde</v>
          </cell>
          <cell r="L155" t="str">
            <v>€.</v>
          </cell>
          <cell r="M155">
            <v>0</v>
          </cell>
          <cell r="N155">
            <v>0</v>
          </cell>
          <cell r="O155">
            <v>0</v>
          </cell>
        </row>
        <row r="156">
          <cell r="B156" t="str">
            <v>4.10.20.10.040.020.02.000</v>
          </cell>
          <cell r="C156" t="str">
            <v>410201004002002000</v>
          </cell>
          <cell r="K156" t="str">
            <v>ricavi per farmaci HCV per altre ATS lombarde</v>
          </cell>
          <cell r="L156" t="str">
            <v>€.</v>
          </cell>
          <cell r="M156">
            <v>0</v>
          </cell>
          <cell r="N156">
            <v>0</v>
          </cell>
          <cell r="O156">
            <v>0</v>
          </cell>
        </row>
        <row r="157">
          <cell r="B157" t="str">
            <v>4.10.20.10.040.050.00.000</v>
          </cell>
          <cell r="C157" t="str">
            <v>410201004005000000</v>
          </cell>
          <cell r="K157" t="str">
            <v>ricavi per farmaci File F per Extraregione (Mobilità attiva in compensazione)</v>
          </cell>
          <cell r="L157" t="str">
            <v>€.</v>
          </cell>
          <cell r="N157">
            <v>0</v>
          </cell>
          <cell r="O157">
            <v>0</v>
          </cell>
        </row>
        <row r="158">
          <cell r="B158" t="str">
            <v>4.10.20.10.040.050.01.000</v>
          </cell>
          <cell r="C158" t="str">
            <v>410201004005001000</v>
          </cell>
          <cell r="K158" t="str">
            <v>ricavi per farmaci File F (escluso HCV) per Extraregione (Mobilità attiva in compensazione)</v>
          </cell>
          <cell r="L158" t="str">
            <v>€.</v>
          </cell>
          <cell r="M158">
            <v>0</v>
          </cell>
          <cell r="N158">
            <v>0</v>
          </cell>
          <cell r="O158">
            <v>0</v>
          </cell>
        </row>
        <row r="159">
          <cell r="B159" t="str">
            <v>4.10.20.10.040.050.02.000</v>
          </cell>
          <cell r="C159" t="str">
            <v>410201004005002000</v>
          </cell>
          <cell r="K159" t="str">
            <v>ricavi per farmaci HCV per Extraregione (Mobilità attiva in compensazione)</v>
          </cell>
          <cell r="L159" t="str">
            <v>€.</v>
          </cell>
          <cell r="M159">
            <v>0</v>
          </cell>
          <cell r="N159">
            <v>0</v>
          </cell>
          <cell r="O159">
            <v>0</v>
          </cell>
        </row>
        <row r="160">
          <cell r="B160" t="str">
            <v>4.10.20.10.040.070.00.000</v>
          </cell>
          <cell r="C160" t="str">
            <v>410201004007000000</v>
          </cell>
          <cell r="K160" t="str">
            <v>ricavi per i farmaci File F per stranieri</v>
          </cell>
          <cell r="L160" t="str">
            <v>€.</v>
          </cell>
          <cell r="N160">
            <v>0</v>
          </cell>
          <cell r="O160">
            <v>0</v>
          </cell>
        </row>
        <row r="161">
          <cell r="B161" t="str">
            <v>4.10.20.10.040.070.01.000</v>
          </cell>
          <cell r="C161" t="str">
            <v>410201004007001000</v>
          </cell>
          <cell r="K161" t="str">
            <v>ricavi per i farmaci File F (escluso HCV) per stranieri</v>
          </cell>
          <cell r="L161" t="str">
            <v>€.</v>
          </cell>
          <cell r="M161">
            <v>0</v>
          </cell>
          <cell r="N161">
            <v>0</v>
          </cell>
          <cell r="O161">
            <v>0</v>
          </cell>
        </row>
        <row r="162">
          <cell r="B162" t="str">
            <v>4.10.20.10.040.070.02.000</v>
          </cell>
          <cell r="C162" t="str">
            <v>410201004007002000</v>
          </cell>
          <cell r="K162" t="str">
            <v>ricavi per i farmaci HCV per stranieri</v>
          </cell>
          <cell r="L162" t="str">
            <v>€.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>4.10.20.10.040.080.00.000</v>
          </cell>
          <cell r="C163" t="str">
            <v>410201004008000000</v>
          </cell>
          <cell r="K163" t="str">
            <v>ricavi per i farmaci File F per carcerati (per conto Istituti penitenziari)</v>
          </cell>
          <cell r="L163" t="str">
            <v>€.</v>
          </cell>
          <cell r="N163">
            <v>0</v>
          </cell>
          <cell r="O163">
            <v>0</v>
          </cell>
        </row>
        <row r="164">
          <cell r="B164" t="str">
            <v>4.10.20.10.040.080.01.000</v>
          </cell>
          <cell r="C164" t="str">
            <v>410201004008001000</v>
          </cell>
          <cell r="K164" t="str">
            <v>ricavi per i farmaci File F (escluso HCV) per carcerati (per conto Istituti penitenziari)</v>
          </cell>
          <cell r="L164" t="str">
            <v>€.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4.10.20.10.040.080.02.000</v>
          </cell>
          <cell r="C165" t="str">
            <v>410201004008002000</v>
          </cell>
          <cell r="K165" t="str">
            <v>ricavi per i farmaci HCV per carcerati (per conto Istituti penitenziari)</v>
          </cell>
          <cell r="L165" t="str">
            <v>€.</v>
          </cell>
          <cell r="M165">
            <v>0</v>
          </cell>
          <cell r="N165">
            <v>0</v>
          </cell>
          <cell r="O165">
            <v>0</v>
          </cell>
        </row>
        <row r="166">
          <cell r="B166" t="str">
            <v>4.10.20.10.050.010.00.000</v>
          </cell>
          <cell r="C166" t="str">
            <v>410201005001000000</v>
          </cell>
          <cell r="K166" t="str">
            <v>ricavi per farmaci erogati in "Doppio Canale" per ATS di appartenenza</v>
          </cell>
          <cell r="L166" t="str">
            <v>€.</v>
          </cell>
          <cell r="M166">
            <v>2447</v>
          </cell>
          <cell r="N166">
            <v>0</v>
          </cell>
          <cell r="O166">
            <v>-2447</v>
          </cell>
        </row>
        <row r="167">
          <cell r="B167" t="str">
            <v>4.10.20.10.050.020.00.000</v>
          </cell>
          <cell r="C167" t="str">
            <v>410201005002000000</v>
          </cell>
          <cell r="K167" t="str">
            <v>ricavi per farmaci erogati in "Doppio Canale" per altre ATS lombarde</v>
          </cell>
          <cell r="L167" t="str">
            <v>€.</v>
          </cell>
          <cell r="M167">
            <v>3</v>
          </cell>
          <cell r="N167">
            <v>0</v>
          </cell>
          <cell r="O167">
            <v>-3</v>
          </cell>
        </row>
        <row r="168">
          <cell r="B168" t="str">
            <v>4.10.20.10.050.050.00.000</v>
          </cell>
          <cell r="C168" t="str">
            <v>410201005005000000</v>
          </cell>
          <cell r="K168" t="str">
            <v>ricavi per farmaci erogati in "Doppio Canale" per Extraregione (Mobilità attiva in compensazione)</v>
          </cell>
          <cell r="L168" t="str">
            <v>€.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>4.10.20.10.050.070.00.000</v>
          </cell>
          <cell r="C169" t="str">
            <v>410201005007000000</v>
          </cell>
          <cell r="K169" t="str">
            <v>ricavi per farmaci erogati in "Doppio Canale" per stranieri</v>
          </cell>
          <cell r="L169" t="str">
            <v>€.</v>
          </cell>
          <cell r="M169">
            <v>0</v>
          </cell>
          <cell r="N169">
            <v>0</v>
          </cell>
          <cell r="O169">
            <v>0</v>
          </cell>
        </row>
        <row r="170">
          <cell r="B170" t="str">
            <v>4.10.20.10.060.010.00.000</v>
          </cell>
          <cell r="C170" t="str">
            <v>410201006001000000</v>
          </cell>
          <cell r="K170" t="str">
            <v>ricavi per farmaci erogati in "Primo ciclo" per ATS di appartenenza</v>
          </cell>
          <cell r="L170" t="str">
            <v>€.</v>
          </cell>
          <cell r="M170">
            <v>0</v>
          </cell>
          <cell r="N170">
            <v>0</v>
          </cell>
          <cell r="O170">
            <v>0</v>
          </cell>
        </row>
        <row r="171">
          <cell r="B171" t="str">
            <v>4.10.20.10.060.020.00.000</v>
          </cell>
          <cell r="C171" t="str">
            <v>410201006002000000</v>
          </cell>
          <cell r="K171" t="str">
            <v>ricavi per farmaci erogati in "Primo ciclo" per altre ATS lombarde</v>
          </cell>
          <cell r="L171" t="str">
            <v>€.</v>
          </cell>
          <cell r="M171">
            <v>0</v>
          </cell>
          <cell r="N171">
            <v>0</v>
          </cell>
          <cell r="O171">
            <v>0</v>
          </cell>
        </row>
        <row r="172">
          <cell r="B172" t="str">
            <v>4.10.20.10.060.050.00.000</v>
          </cell>
          <cell r="C172" t="str">
            <v>410201006005000000</v>
          </cell>
          <cell r="K172" t="str">
            <v>ricavi per farmaci erogati in "Primo ciclo" per Extraregione (Mobilità attiva in compensazione)</v>
          </cell>
          <cell r="L172" t="str">
            <v>€.</v>
          </cell>
          <cell r="M172">
            <v>0</v>
          </cell>
          <cell r="N172">
            <v>0</v>
          </cell>
          <cell r="O172">
            <v>0</v>
          </cell>
        </row>
        <row r="173">
          <cell r="B173" t="str">
            <v>4.10.20.10.060.070.00.000</v>
          </cell>
          <cell r="C173" t="str">
            <v>410201006007000000</v>
          </cell>
          <cell r="K173" t="str">
            <v>ricavi per farmaci erogati in "Primo ciclo" per stranieri</v>
          </cell>
          <cell r="L173" t="str">
            <v>€.</v>
          </cell>
          <cell r="M173">
            <v>0</v>
          </cell>
          <cell r="N173">
            <v>0</v>
          </cell>
          <cell r="O173">
            <v>0</v>
          </cell>
        </row>
        <row r="174">
          <cell r="B174" t="str">
            <v>4.10.20.10.100.010.00.000</v>
          </cell>
          <cell r="C174" t="str">
            <v>410201010001000000</v>
          </cell>
          <cell r="K174" t="str">
            <v>Prestazioni di servizi MMG, PLS, Continuità assistenziale per ATS di appartenenza</v>
          </cell>
          <cell r="L174" t="str">
            <v>€.</v>
          </cell>
          <cell r="N174">
            <v>0</v>
          </cell>
        </row>
        <row r="175">
          <cell r="B175" t="str">
            <v>4.10.20.10.100.020.00.000</v>
          </cell>
          <cell r="C175" t="str">
            <v>410201010002000000</v>
          </cell>
          <cell r="K175" t="str">
            <v>Prestazioni di servizi MMG, PLS, Continuità assistenziale per altre ATS lombarde</v>
          </cell>
          <cell r="L175" t="str">
            <v>€.</v>
          </cell>
          <cell r="N175">
            <v>0</v>
          </cell>
        </row>
        <row r="176">
          <cell r="B176" t="str">
            <v>4.10.20.10.110.010.00.000</v>
          </cell>
          <cell r="C176" t="str">
            <v>410201011001000000</v>
          </cell>
          <cell r="K176" t="str">
            <v>Prestazioni servizi farmaceutica convenzionata per ATS di appartenenza</v>
          </cell>
          <cell r="L176" t="str">
            <v>€.</v>
          </cell>
          <cell r="N176">
            <v>0</v>
          </cell>
        </row>
        <row r="177">
          <cell r="B177" t="str">
            <v>4.10.20.10.110.020.00.000</v>
          </cell>
          <cell r="C177" t="str">
            <v>410201011002000000</v>
          </cell>
          <cell r="K177" t="str">
            <v>Prestazioni servizi farmaceutica convenzionata per altre ATS lombarde</v>
          </cell>
          <cell r="L177" t="str">
            <v>€.</v>
          </cell>
          <cell r="N177">
            <v>0</v>
          </cell>
        </row>
        <row r="178">
          <cell r="B178" t="str">
            <v>4.10.20.10.120.010.00.000</v>
          </cell>
          <cell r="C178" t="str">
            <v>410201012001000000</v>
          </cell>
          <cell r="K178" t="str">
            <v>Prestazioni termali per ATS di appartenenza</v>
          </cell>
          <cell r="L178" t="str">
            <v>€.</v>
          </cell>
          <cell r="N178">
            <v>0</v>
          </cell>
        </row>
        <row r="179">
          <cell r="B179" t="str">
            <v>4.10.20.10.120.020.00.000</v>
          </cell>
          <cell r="C179" t="str">
            <v>410201012002000000</v>
          </cell>
          <cell r="K179" t="str">
            <v>Prestazioni termali per altre ATS lombarde</v>
          </cell>
          <cell r="L179" t="str">
            <v>€.</v>
          </cell>
          <cell r="N179">
            <v>0</v>
          </cell>
        </row>
        <row r="180">
          <cell r="B180" t="str">
            <v>4.10.20.10.130.010.00.000</v>
          </cell>
          <cell r="C180" t="str">
            <v>410201013001000000</v>
          </cell>
          <cell r="K180" t="str">
            <v>Prestazioni di trasporto ambulanze ed elisoccorso per ATS di appartenenza</v>
          </cell>
          <cell r="L180" t="str">
            <v>€.</v>
          </cell>
          <cell r="N180">
            <v>0</v>
          </cell>
        </row>
        <row r="181">
          <cell r="B181" t="str">
            <v>4.10.20.10.130.020.00.000</v>
          </cell>
          <cell r="C181" t="str">
            <v>410201013002000000</v>
          </cell>
          <cell r="K181" t="str">
            <v>Prestazioni di trasporto ambulanze ed elisoccorso per  ATS/ASST/Irccs della Regione</v>
          </cell>
          <cell r="L181" t="str">
            <v>€.</v>
          </cell>
          <cell r="N181">
            <v>0</v>
          </cell>
        </row>
        <row r="182">
          <cell r="B182" t="str">
            <v>4.10.20.10.130.050.00.000</v>
          </cell>
          <cell r="C182" t="str">
            <v>410201013005000000</v>
          </cell>
          <cell r="K182" t="str">
            <v>Prestazioni di trasporto ambulanze ed elisoccorso Fuori regione (Mobilità attiva in compensazione)</v>
          </cell>
          <cell r="L182" t="str">
            <v>€.</v>
          </cell>
          <cell r="N182">
            <v>0</v>
          </cell>
        </row>
        <row r="183">
          <cell r="B183" t="str">
            <v>4.10.20.10.190.010.00.000</v>
          </cell>
          <cell r="C183" t="str">
            <v>410201019001000000</v>
          </cell>
          <cell r="K183" t="str">
            <v>Altre prestazioni sanitarie v/ATS di appartenenza</v>
          </cell>
          <cell r="L183" t="str">
            <v>€.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4.10.20.10.190.020.00.000</v>
          </cell>
          <cell r="C184" t="str">
            <v>410201019002000000</v>
          </cell>
          <cell r="K184" t="str">
            <v>Altre prestazioni sanitarie verso altre ATS/ASST/Fondazioni lombardi</v>
          </cell>
          <cell r="L184" t="str">
            <v>€.</v>
          </cell>
          <cell r="M184">
            <v>0</v>
          </cell>
          <cell r="N184">
            <v>0</v>
          </cell>
          <cell r="O184">
            <v>0</v>
          </cell>
        </row>
        <row r="185">
          <cell r="B185" t="str">
            <v>4.10.20.10.190.030.00.000</v>
          </cell>
          <cell r="C185" t="str">
            <v>410201019003000000</v>
          </cell>
          <cell r="K185" t="str">
            <v>Altre prestazioni sanitarie ad altri soggetti pubblici</v>
          </cell>
          <cell r="L185" t="str">
            <v>€.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4.10.20.10.190.050.00.000</v>
          </cell>
          <cell r="C186" t="str">
            <v>410201019005000000</v>
          </cell>
          <cell r="K186" t="str">
            <v>Altre prestazioni sanitarie a soggetti pubblici extraregione (soggette a compensazione)</v>
          </cell>
          <cell r="L186" t="str">
            <v>€.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4.10.20.10.190.055.00.000</v>
          </cell>
          <cell r="C187" t="str">
            <v>410201019005500000</v>
          </cell>
          <cell r="K187" t="str">
            <v>Altre prestazioni sanitarie a soggetti pubblici extraregione (non in compensazione)</v>
          </cell>
          <cell r="L187" t="str">
            <v>€.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4.10.20.10.200.010.00.000</v>
          </cell>
          <cell r="C188" t="str">
            <v>410201020001000000</v>
          </cell>
          <cell r="K188" t="str">
            <v>Altre prestazioni socio sanitarie per ATS di appartenenza</v>
          </cell>
          <cell r="L188" t="str">
            <v>€.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4.10.20.10.200.015.00.000</v>
          </cell>
          <cell r="C189" t="str">
            <v>410201020001500000</v>
          </cell>
          <cell r="K189" t="str">
            <v>Ricavi per Voucher socio-sanitari ATS della Regione</v>
          </cell>
          <cell r="L189" t="str">
            <v>€.</v>
          </cell>
          <cell r="N189">
            <v>0</v>
          </cell>
        </row>
        <row r="190">
          <cell r="B190" t="str">
            <v>4.10.20.10.200.020.00.000</v>
          </cell>
          <cell r="C190" t="str">
            <v>410201020002000000</v>
          </cell>
          <cell r="K190" t="str">
            <v>Altre prestazioni socio sanitarie verso altre ATS/ASST/Fondazioni lombardi</v>
          </cell>
          <cell r="L190" t="str">
            <v>€.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4.10.20.10.200.030.00.000</v>
          </cell>
          <cell r="C191" t="str">
            <v>410201020003000000</v>
          </cell>
          <cell r="K191" t="str">
            <v>Altre prestazioni socio sanitarie ad altri soggetti pubblici</v>
          </cell>
          <cell r="L191" t="str">
            <v>€.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4.10.20.10.200.055.00.000</v>
          </cell>
          <cell r="C192" t="str">
            <v>410201020005500000</v>
          </cell>
          <cell r="K192" t="str">
            <v>Altre prestazioni socio sanitarie Extraregione (non soggette a compensazione)</v>
          </cell>
          <cell r="L192" t="str">
            <v>€.</v>
          </cell>
          <cell r="N192">
            <v>0</v>
          </cell>
        </row>
        <row r="193">
          <cell r="B193" t="str">
            <v>4.10.20.10.210.010.00.000</v>
          </cell>
          <cell r="C193" t="str">
            <v>410201021001000000</v>
          </cell>
          <cell r="K193" t="str">
            <v>Prestazioni di assistenza riabilitativa non soggetta a compensazione Extraregionale</v>
          </cell>
          <cell r="L193" t="str">
            <v>€.</v>
          </cell>
          <cell r="N193">
            <v>0</v>
          </cell>
        </row>
        <row r="194">
          <cell r="B194" t="str">
            <v>4.10.20.10.300.010.00.000</v>
          </cell>
          <cell r="C194" t="str">
            <v>410201030001000000</v>
          </cell>
          <cell r="K194" t="str">
            <v>Ricavi per consulenza sanitaria per ATS di appartenenza</v>
          </cell>
          <cell r="L194" t="str">
            <v>€.</v>
          </cell>
          <cell r="M194">
            <v>0</v>
          </cell>
          <cell r="N194">
            <v>0</v>
          </cell>
          <cell r="O194">
            <v>0</v>
          </cell>
        </row>
        <row r="195">
          <cell r="B195" t="str">
            <v>4.10.20.10.300.020.00.000</v>
          </cell>
          <cell r="C195" t="str">
            <v>410201030002000000</v>
          </cell>
          <cell r="K195" t="str">
            <v>Ricavi per consulenza sanitaria v/altre ATS-ASST-Fondazioni della Regione</v>
          </cell>
          <cell r="L195" t="str">
            <v>€.</v>
          </cell>
          <cell r="M195">
            <v>0</v>
          </cell>
          <cell r="N195">
            <v>0</v>
          </cell>
          <cell r="O195">
            <v>0</v>
          </cell>
        </row>
        <row r="196">
          <cell r="B196" t="str">
            <v>4.10.20.10.300.030.00.000</v>
          </cell>
          <cell r="C196" t="str">
            <v>410201030003000000</v>
          </cell>
          <cell r="K196" t="str">
            <v>Ricavi per consulenza sanitaria ad altri soggetti pubblici</v>
          </cell>
          <cell r="L196" t="str">
            <v>€.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4.10.20.10.300.055.00.000</v>
          </cell>
          <cell r="C197" t="str">
            <v>410201030005500000</v>
          </cell>
          <cell r="K197" t="str">
            <v>Ricavi per consulenza sanitaria ad altri soggetti pubblici Extraregione (non soggette a compensazione)</v>
          </cell>
          <cell r="L197" t="str">
            <v>€.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4.10.20.10.300.060.00.000</v>
          </cell>
          <cell r="C198" t="str">
            <v>410201030006000000</v>
          </cell>
          <cell r="K198" t="str">
            <v>Ricavi per consulenza sanitaria a privati</v>
          </cell>
          <cell r="L198" t="str">
            <v>€.</v>
          </cell>
          <cell r="M198">
            <v>0</v>
          </cell>
          <cell r="N198">
            <v>0</v>
          </cell>
          <cell r="O198">
            <v>0</v>
          </cell>
        </row>
        <row r="199">
          <cell r="B199" t="str">
            <v>4.10.20.10.400.010.00.000</v>
          </cell>
          <cell r="C199" t="str">
            <v>410201040001000000</v>
          </cell>
          <cell r="K199" t="str">
            <v>Ricavi per prestazioni sanitarie erogate a soggetti privati</v>
          </cell>
          <cell r="L199" t="str">
            <v>€.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4.10.20.10.400.110.00.000</v>
          </cell>
          <cell r="C200" t="str">
            <v>410201040011000000</v>
          </cell>
          <cell r="K200" t="str">
            <v>Ricavi per prestazioni socio sanitarie a soggetti privati</v>
          </cell>
          <cell r="L200" t="str">
            <v>€.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4.10.20.10.500.010.00.000</v>
          </cell>
          <cell r="C201" t="str">
            <v>410201050001000000</v>
          </cell>
          <cell r="K201" t="str">
            <v>Ricavi per libera professione ex art. 55 c.1 lett. a) - b)  Ccnl - (Area ospedaliera)</v>
          </cell>
          <cell r="L201" t="str">
            <v>€.</v>
          </cell>
          <cell r="M201">
            <v>0</v>
          </cell>
          <cell r="N201">
            <v>0</v>
          </cell>
          <cell r="O201">
            <v>0</v>
          </cell>
        </row>
        <row r="202">
          <cell r="B202" t="str">
            <v>4.10.20.10.500.020.00.000</v>
          </cell>
          <cell r="C202" t="str">
            <v>410201050002000000</v>
          </cell>
          <cell r="K202" t="str">
            <v>Ricavi per libera professione ex art. 55 c.1 lett. a) - b)  Ccnl - (Area specialistica)</v>
          </cell>
          <cell r="L202" t="str">
            <v>€.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4.10.20.10.500.030.00.000</v>
          </cell>
          <cell r="C203" t="str">
            <v>410201050003000000</v>
          </cell>
          <cell r="K203" t="str">
            <v>Ricavi per libera professione ex art. 55 c.1 lett. a) - b)  Ccnl - (Area sanità pubblica)</v>
          </cell>
          <cell r="L203" t="str">
            <v>€.</v>
          </cell>
          <cell r="M203">
            <v>20</v>
          </cell>
          <cell r="N203">
            <v>20</v>
          </cell>
          <cell r="O203">
            <v>0</v>
          </cell>
          <cell r="Q203">
            <v>5</v>
          </cell>
          <cell r="R203">
            <v>5</v>
          </cell>
          <cell r="S203">
            <v>5</v>
          </cell>
          <cell r="T203">
            <v>5</v>
          </cell>
        </row>
        <row r="204">
          <cell r="B204" t="str">
            <v>4.10.20.10.500.110.00.000</v>
          </cell>
          <cell r="C204" t="str">
            <v>410201050011000000</v>
          </cell>
          <cell r="K204" t="str">
            <v>Ricavi per servizi di consulenza sanitaria in area pagamento (art. 55 c.1 lett. c) d)  ed ex art. 57-58 CCNL)</v>
          </cell>
          <cell r="L204" t="str">
            <v>€.</v>
          </cell>
          <cell r="M204">
            <v>67</v>
          </cell>
          <cell r="N204">
            <v>67</v>
          </cell>
          <cell r="O204">
            <v>0</v>
          </cell>
          <cell r="Q204">
            <v>16</v>
          </cell>
          <cell r="R204">
            <v>17</v>
          </cell>
          <cell r="S204">
            <v>17</v>
          </cell>
          <cell r="T204">
            <v>17</v>
          </cell>
        </row>
        <row r="205">
          <cell r="B205" t="str">
            <v>4.10.20.10.500.120.00.000</v>
          </cell>
          <cell r="C205" t="str">
            <v>410201050012000000</v>
          </cell>
          <cell r="K205" t="str">
            <v>Ricavi per servizi di consulenza sanitaria in area pagamento (art. 55 c.1 lett. c) d)  ed ex art. 57-58 CCNL) verso ATS-ASST-Fondazioni della Regione</v>
          </cell>
          <cell r="L205" t="str">
            <v>€.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4.10.20.10.500.210.00.000</v>
          </cell>
          <cell r="C206" t="str">
            <v>410201050021000000</v>
          </cell>
          <cell r="K206" t="str">
            <v>Ricavi per prestazioni sanitarie intramoenia - Altro</v>
          </cell>
          <cell r="L206" t="str">
            <v>€.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4.10.20.10.500.220.00.000</v>
          </cell>
          <cell r="C207" t="str">
            <v>410201050022000000</v>
          </cell>
          <cell r="K207" t="str">
            <v>Ricavi per prestazioni sanitarie intramoenia - Altro verso ATS-ASST-Fondazioni della Regione</v>
          </cell>
          <cell r="L207" t="str">
            <v>€.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4.10.20.10.600.110.00.000</v>
          </cell>
          <cell r="C208" t="str">
            <v>410201060011000000</v>
          </cell>
          <cell r="K208" t="str">
            <v>Ricavi di ATS per attività di prevenzione e sicurezza ambiente di lavoro - certificazioni</v>
          </cell>
          <cell r="L208" t="str">
            <v>€.</v>
          </cell>
          <cell r="N208">
            <v>0</v>
          </cell>
        </row>
        <row r="209">
          <cell r="B209" t="str">
            <v>4.10.20.10.600.120.00.000</v>
          </cell>
          <cell r="C209" t="str">
            <v>410201060012000000</v>
          </cell>
          <cell r="K209" t="str">
            <v>Ricavi di ATS per attività di prevenzione e sicurezza ambiente di lavoro - sanzioni</v>
          </cell>
          <cell r="L209" t="str">
            <v>€.</v>
          </cell>
          <cell r="N209">
            <v>0</v>
          </cell>
        </row>
        <row r="210">
          <cell r="B210" t="str">
            <v>4.10.20.10.600.210.00.000</v>
          </cell>
          <cell r="C210" t="str">
            <v>410201060021000000</v>
          </cell>
          <cell r="K210" t="str">
            <v>Ricavi di ATS per attività di igiene pubblica ed ambientale - certificazioni</v>
          </cell>
          <cell r="L210" t="str">
            <v>€.</v>
          </cell>
          <cell r="M210">
            <v>0</v>
          </cell>
          <cell r="N210">
            <v>0</v>
          </cell>
          <cell r="O210">
            <v>0</v>
          </cell>
        </row>
        <row r="211">
          <cell r="B211" t="str">
            <v>4.10.20.10.600.220.00.000</v>
          </cell>
          <cell r="C211" t="str">
            <v>410201060022000000</v>
          </cell>
          <cell r="K211" t="str">
            <v>Ricavi di ATS per attività di igiene pubblica ed ambientale - sanzioni</v>
          </cell>
          <cell r="L211" t="str">
            <v>€.</v>
          </cell>
          <cell r="N211">
            <v>0</v>
          </cell>
        </row>
        <row r="212">
          <cell r="B212" t="str">
            <v>4.10.20.10.600.310.00.000</v>
          </cell>
          <cell r="C212" t="str">
            <v>410201060031000000</v>
          </cell>
          <cell r="K212" t="str">
            <v>Ricavi di ATS per attività nel campo igiene degli alimenti - certificazioni</v>
          </cell>
          <cell r="L212" t="str">
            <v>€.</v>
          </cell>
          <cell r="N212">
            <v>0</v>
          </cell>
        </row>
        <row r="213">
          <cell r="B213" t="str">
            <v>4.10.20.10.600.320.00.000</v>
          </cell>
          <cell r="C213" t="str">
            <v>410201060032000000</v>
          </cell>
          <cell r="K213" t="str">
            <v>Ricavi di ATS per attività nel campo igiene degli alimenti - sanzioni</v>
          </cell>
          <cell r="L213" t="str">
            <v>€.</v>
          </cell>
          <cell r="N213">
            <v>0</v>
          </cell>
        </row>
        <row r="214">
          <cell r="B214" t="str">
            <v>4.10.20.10.600.410.00.000</v>
          </cell>
          <cell r="C214" t="str">
            <v>410201060041000000</v>
          </cell>
          <cell r="K214" t="str">
            <v>Ricavi di ATS attività veterinaria da privato - certificazioni</v>
          </cell>
          <cell r="L214" t="str">
            <v>€.</v>
          </cell>
          <cell r="N214">
            <v>0</v>
          </cell>
        </row>
        <row r="215">
          <cell r="B215" t="str">
            <v>4.10.20.10.600.420.00.000</v>
          </cell>
          <cell r="C215" t="str">
            <v>410201060042000000</v>
          </cell>
          <cell r="K215" t="str">
            <v>Ricavi di ATS attività veterinaria da privato - sanzioni</v>
          </cell>
          <cell r="L215" t="str">
            <v>€.</v>
          </cell>
          <cell r="N215">
            <v>0</v>
          </cell>
        </row>
        <row r="216">
          <cell r="B216" t="str">
            <v>4.10.20.10.600.450.00.000</v>
          </cell>
          <cell r="C216" t="str">
            <v>410201060045000000</v>
          </cell>
          <cell r="K216" t="str">
            <v>Ricavi di ATS attività veterinaria da pubblico</v>
          </cell>
          <cell r="L216" t="str">
            <v>€.</v>
          </cell>
          <cell r="N216">
            <v>0</v>
          </cell>
        </row>
        <row r="217">
          <cell r="B217" t="str">
            <v>4.10.20.10.600.800.00.000</v>
          </cell>
          <cell r="C217" t="str">
            <v>410201060080000000</v>
          </cell>
          <cell r="K217" t="str">
            <v>Ricavi di ATS per attività di prevenzione, salute ambiente di lavoro, igiene pubblica ed ambientale verso ATS/ASST/Fondazioni della Regione</v>
          </cell>
          <cell r="L217" t="str">
            <v>€.</v>
          </cell>
          <cell r="N217">
            <v>0</v>
          </cell>
        </row>
        <row r="218">
          <cell r="B218" t="str">
            <v>4.10.20.10.650.010.00.000</v>
          </cell>
          <cell r="C218" t="str">
            <v>410201065001000000</v>
          </cell>
          <cell r="K218" t="str">
            <v>Ricavi di ATS per sanzioni amministrative art. 12-bis, L.R. 31/1997 - a soggetti privati</v>
          </cell>
          <cell r="L218" t="str">
            <v>€.</v>
          </cell>
          <cell r="N218">
            <v>0</v>
          </cell>
        </row>
        <row r="219">
          <cell r="B219" t="str">
            <v>4.10.20.10.650.020.00.000</v>
          </cell>
          <cell r="C219" t="str">
            <v>410201065002000000</v>
          </cell>
          <cell r="K219" t="str">
            <v>Ricavi di ATS per sanzioni amministrative art. 12-bis, L.R. 31/1997 ATS/ASST/Fondazioni della Regione</v>
          </cell>
          <cell r="L219" t="str">
            <v>€.</v>
          </cell>
          <cell r="N219">
            <v>0</v>
          </cell>
        </row>
        <row r="220">
          <cell r="B220" t="str">
            <v>4.10.20.10.800.010.00.000</v>
          </cell>
          <cell r="C220" t="str">
            <v>410201080001000000</v>
          </cell>
          <cell r="K220" t="str">
            <v>Altri ricavi propri di ATS - a soggetti privati</v>
          </cell>
          <cell r="L220" t="str">
            <v>€.</v>
          </cell>
          <cell r="M220">
            <v>0</v>
          </cell>
          <cell r="N220">
            <v>0</v>
          </cell>
          <cell r="O220">
            <v>0</v>
          </cell>
        </row>
        <row r="221">
          <cell r="B221" t="str">
            <v>4.10.20.10.010.900.00.000</v>
          </cell>
          <cell r="C221" t="str">
            <v>410201001090000000</v>
          </cell>
          <cell r="K221" t="str">
            <v>REGIONE: Prestazioni di servizi MMG, PLS, Continuità assistenziale Fuori regione (Mobilità attiva in compensazione)</v>
          </cell>
          <cell r="L221" t="str">
            <v>€.</v>
          </cell>
        </row>
        <row r="222">
          <cell r="B222" t="str">
            <v>4.10.20.10.020.900.00.000</v>
          </cell>
          <cell r="C222" t="str">
            <v>410201002090000000</v>
          </cell>
          <cell r="K222" t="str">
            <v>REGIONE: Prestazioni servizi farmaceutica convenzionata Fuori regione (Mobilità attiva in compensazione)</v>
          </cell>
          <cell r="L222" t="str">
            <v>€.</v>
          </cell>
        </row>
        <row r="223">
          <cell r="B223" t="str">
            <v>4.10.20.10.040.900.00.000</v>
          </cell>
          <cell r="C223" t="str">
            <v>410201004090000000</v>
          </cell>
          <cell r="K223" t="str">
            <v>REGIONE: Prestazioni termali Fuori regione (Mobilità attiva in compensazione)</v>
          </cell>
          <cell r="L223" t="str">
            <v>€.</v>
          </cell>
        </row>
        <row r="224">
          <cell r="B224" t="str">
            <v>4.10.20.10.100.900.00.000</v>
          </cell>
          <cell r="C224" t="str">
            <v>410201010090000000</v>
          </cell>
          <cell r="K224" t="str">
            <v>REGIONE: Altre prestazioni sanitarie - Mobilità attiva internazionale</v>
          </cell>
          <cell r="L224" t="str">
            <v>€.</v>
          </cell>
        </row>
        <row r="225">
          <cell r="B225" t="str">
            <v>4.10.20.10.110.900.00.000</v>
          </cell>
          <cell r="C225" t="str">
            <v>410201011090000000</v>
          </cell>
          <cell r="K225" t="str">
            <v>REGIONE: Prestazioni di ricovero da privati verso residenti extraregione in compensazione (mobilità attiva)</v>
          </cell>
          <cell r="L225" t="str">
            <v>€.</v>
          </cell>
        </row>
        <row r="226">
          <cell r="B226" t="str">
            <v>4.10.20.10.120.900.00.000</v>
          </cell>
          <cell r="C226" t="str">
            <v>410201012090000000</v>
          </cell>
          <cell r="K226" t="str">
            <v>REGIONE: Prestazioni ambulatoriali da privati verso residenti extraregione in compensazione (mobilità attiva)</v>
          </cell>
          <cell r="L226" t="str">
            <v>€.</v>
          </cell>
        </row>
        <row r="227">
          <cell r="B227" t="str">
            <v>4.10.20.10.190.900.00.000</v>
          </cell>
          <cell r="C227" t="str">
            <v>410201019090000000</v>
          </cell>
          <cell r="K227" t="str">
            <v>REGIONE: Prestazioni di File F da privati verso residenti extraregione in compensazione (mobilità attiva)</v>
          </cell>
          <cell r="L227" t="str">
            <v>€.</v>
          </cell>
        </row>
        <row r="228">
          <cell r="B228" t="str">
            <v>4.10.20.10.200.900.00.000</v>
          </cell>
          <cell r="C228" t="str">
            <v>410201020090000000</v>
          </cell>
          <cell r="K228" t="str">
            <v>REGIONE: Altre prestazioni sanitarie erogate da privati verso residenti extraregione in compensazione (mobilità attiva)</v>
          </cell>
          <cell r="L228" t="str">
            <v>€.</v>
          </cell>
        </row>
        <row r="231">
          <cell r="B231" t="str">
            <v>4.10.20.20.000.000.00.000</v>
          </cell>
          <cell r="C231" t="str">
            <v>410202000000000000</v>
          </cell>
          <cell r="K231" t="str">
            <v>A.2.B) Ricavi per prestazioni non sanitarie - Totale</v>
          </cell>
          <cell r="L231" t="str">
            <v>€.</v>
          </cell>
          <cell r="M231">
            <v>11</v>
          </cell>
          <cell r="N231">
            <v>11</v>
          </cell>
          <cell r="O231">
            <v>0</v>
          </cell>
          <cell r="Q231">
            <v>3</v>
          </cell>
          <cell r="R231">
            <v>3</v>
          </cell>
          <cell r="S231">
            <v>2</v>
          </cell>
          <cell r="T231">
            <v>3</v>
          </cell>
        </row>
        <row r="233">
          <cell r="B233" t="str">
            <v>COD_COGE_NI</v>
          </cell>
          <cell r="C233" t="str">
            <v>COD_COGE</v>
          </cell>
          <cell r="K233" t="str">
            <v xml:space="preserve">Descrizione </v>
          </cell>
          <cell r="M233" t="str">
            <v>Preconsuntivo al  31/12/2016</v>
          </cell>
          <cell r="N233" t="str">
            <v>Preventivo al  31/12/2017</v>
          </cell>
          <cell r="O233" t="str">
            <v>Variazione</v>
          </cell>
          <cell r="Q233" t="str">
            <v>Budget primo trimestre 2017</v>
          </cell>
          <cell r="R233" t="str">
            <v>Budget secondo trimestre 2017</v>
          </cell>
          <cell r="S233" t="str">
            <v>Budget terzo trimestre 2017</v>
          </cell>
          <cell r="T233" t="str">
            <v>Budget quarto trimestre 2017</v>
          </cell>
        </row>
        <row r="234">
          <cell r="B234" t="str">
            <v>4.10.20.20.010.010.00.000</v>
          </cell>
          <cell r="C234" t="str">
            <v>410202001001000000</v>
          </cell>
          <cell r="K234" t="str">
            <v>Ricavi da differenza alberghiera</v>
          </cell>
          <cell r="L234" t="str">
            <v>€.</v>
          </cell>
          <cell r="M234">
            <v>0</v>
          </cell>
          <cell r="N234">
            <v>0</v>
          </cell>
          <cell r="O234">
            <v>0</v>
          </cell>
        </row>
        <row r="235">
          <cell r="B235" t="str">
            <v>4.10.20.20.020.010.00.000</v>
          </cell>
          <cell r="C235" t="str">
            <v>410202002001000000</v>
          </cell>
          <cell r="K235" t="str">
            <v>Buoni mensa</v>
          </cell>
          <cell r="L235" t="str">
            <v>€.</v>
          </cell>
          <cell r="M235">
            <v>9</v>
          </cell>
          <cell r="N235">
            <v>9</v>
          </cell>
          <cell r="O235">
            <v>0</v>
          </cell>
          <cell r="Q235">
            <v>2</v>
          </cell>
          <cell r="R235">
            <v>2</v>
          </cell>
          <cell r="S235">
            <v>2</v>
          </cell>
          <cell r="T235">
            <v>3</v>
          </cell>
        </row>
        <row r="236">
          <cell r="B236" t="str">
            <v>4.10.20.20.030.010.00.000</v>
          </cell>
          <cell r="C236" t="str">
            <v>410202003001000000</v>
          </cell>
          <cell r="K236" t="str">
            <v>Proventi da sperimentazione farmaci</v>
          </cell>
          <cell r="L236" t="str">
            <v>€.</v>
          </cell>
          <cell r="M236">
            <v>0</v>
          </cell>
          <cell r="N236">
            <v>0</v>
          </cell>
          <cell r="O236">
            <v>0</v>
          </cell>
        </row>
        <row r="237">
          <cell r="B237" t="str">
            <v>4.10.20.20.040.010.00.000</v>
          </cell>
          <cell r="C237" t="str">
            <v>410202004001000000</v>
          </cell>
          <cell r="K237" t="str">
            <v>Proventi da Rilascio certificati e cartelle cliniche</v>
          </cell>
          <cell r="L237" t="str">
            <v>€.</v>
          </cell>
          <cell r="M237">
            <v>2</v>
          </cell>
          <cell r="N237">
            <v>2</v>
          </cell>
          <cell r="O237">
            <v>0</v>
          </cell>
          <cell r="Q237">
            <v>1</v>
          </cell>
          <cell r="R237">
            <v>1</v>
          </cell>
        </row>
        <row r="238">
          <cell r="B238" t="str">
            <v>4.10.20.20.050.010.00.000</v>
          </cell>
          <cell r="C238" t="str">
            <v>410202005001000000</v>
          </cell>
          <cell r="K238" t="str">
            <v>Ricavi per formazione</v>
          </cell>
          <cell r="L238" t="str">
            <v>€.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4.10.20.20.050.020.00.000</v>
          </cell>
          <cell r="C239" t="str">
            <v>410202005002000000</v>
          </cell>
          <cell r="K239" t="str">
            <v>Ricavi per formazione verso ATS/ASST/Fondazioni della Regione</v>
          </cell>
          <cell r="L239" t="str">
            <v>€.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4.10.20.20.060.000.00.000</v>
          </cell>
          <cell r="C240" t="str">
            <v>410202006000000000</v>
          </cell>
          <cell r="K240" t="str">
            <v>Ricavi da sperimentazioni gestionali (art. 9-bis, D.Lgs. 502/92)</v>
          </cell>
          <cell r="L240" t="str">
            <v>€.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4.10.20.20.080.010.00.000</v>
          </cell>
          <cell r="C241" t="str">
            <v>410202008001000000</v>
          </cell>
          <cell r="K241" t="str">
            <v>Altri ricavi per prestazioni non sanitarie verso ATS/ASST/Fondazioni della Regione</v>
          </cell>
          <cell r="L241" t="str">
            <v>€.</v>
          </cell>
          <cell r="M241">
            <v>0</v>
          </cell>
          <cell r="N241">
            <v>0</v>
          </cell>
          <cell r="O241">
            <v>0</v>
          </cell>
        </row>
        <row r="242">
          <cell r="B242" t="str">
            <v>4.10.20.20.080.030.00.000</v>
          </cell>
          <cell r="C242" t="str">
            <v>410202008003000000</v>
          </cell>
          <cell r="K242" t="str">
            <v>Altri ricavi per prestazioni non sanitarie verso altri enti pubblici</v>
          </cell>
          <cell r="L242" t="str">
            <v>€.</v>
          </cell>
          <cell r="M242">
            <v>0</v>
          </cell>
          <cell r="N242">
            <v>0</v>
          </cell>
          <cell r="O242">
            <v>0</v>
          </cell>
        </row>
        <row r="243">
          <cell r="B243" t="str">
            <v>4.10.20.20.080.080.00.000</v>
          </cell>
          <cell r="C243" t="str">
            <v>410202008008000000</v>
          </cell>
          <cell r="K243" t="str">
            <v>Altri ricavi per prestazioni non sanitarie verso privati</v>
          </cell>
          <cell r="L243" t="str">
            <v>€.</v>
          </cell>
          <cell r="M243">
            <v>0</v>
          </cell>
          <cell r="N243">
            <v>0</v>
          </cell>
          <cell r="O243">
            <v>0</v>
          </cell>
        </row>
        <row r="244">
          <cell r="K244" t="str">
            <v xml:space="preserve"> </v>
          </cell>
        </row>
        <row r="245">
          <cell r="B245" t="str">
            <v>4.10.20.30.000.000.00.000</v>
          </cell>
          <cell r="C245" t="str">
            <v>410203000000000000</v>
          </cell>
          <cell r="K245" t="str">
            <v>A.2.C) Altri proventi - Totale</v>
          </cell>
          <cell r="L245" t="str">
            <v>€.</v>
          </cell>
          <cell r="M245">
            <v>10</v>
          </cell>
          <cell r="N245">
            <v>10</v>
          </cell>
          <cell r="O245">
            <v>0</v>
          </cell>
          <cell r="Q245">
            <v>2</v>
          </cell>
          <cell r="R245">
            <v>3</v>
          </cell>
          <cell r="S245">
            <v>2</v>
          </cell>
          <cell r="T245">
            <v>3</v>
          </cell>
        </row>
        <row r="247">
          <cell r="B247" t="str">
            <v>COD_COGE_NI</v>
          </cell>
          <cell r="C247" t="str">
            <v>COD_COGE</v>
          </cell>
          <cell r="K247" t="str">
            <v xml:space="preserve">Descrizione </v>
          </cell>
          <cell r="M247" t="str">
            <v>Preconsuntivo al  31/12/2016</v>
          </cell>
          <cell r="N247" t="str">
            <v>Preventivo al  31/12/2017</v>
          </cell>
          <cell r="O247" t="str">
            <v>Variazione</v>
          </cell>
          <cell r="Q247" t="str">
            <v>Budget primo trimestre 2017</v>
          </cell>
          <cell r="R247" t="str">
            <v>Budget secondo trimestre 2017</v>
          </cell>
          <cell r="S247" t="str">
            <v>Budget terzo trimestre 2017</v>
          </cell>
          <cell r="T247" t="str">
            <v>Budget quarto trimestre 2017</v>
          </cell>
        </row>
        <row r="248">
          <cell r="B248" t="str">
            <v>4.10.20.30.010.010.00.000</v>
          </cell>
          <cell r="C248" t="str">
            <v>410203001001000000</v>
          </cell>
          <cell r="K248" t="str">
            <v>Affitti attivi</v>
          </cell>
          <cell r="L248" t="str">
            <v>€.</v>
          </cell>
          <cell r="M248">
            <v>0</v>
          </cell>
          <cell r="N248">
            <v>0</v>
          </cell>
          <cell r="O248">
            <v>0</v>
          </cell>
        </row>
        <row r="249">
          <cell r="B249" t="str">
            <v>4.10.20.30.010.015.00.000</v>
          </cell>
          <cell r="C249" t="str">
            <v>410203001001500000</v>
          </cell>
          <cell r="K249" t="str">
            <v>Altri proventi da attività immobiliari</v>
          </cell>
          <cell r="L249" t="str">
            <v>€.</v>
          </cell>
          <cell r="M249">
            <v>0</v>
          </cell>
          <cell r="N249">
            <v>0</v>
          </cell>
          <cell r="O249">
            <v>0</v>
          </cell>
        </row>
        <row r="250">
          <cell r="B250" t="str">
            <v>4.10.20.30.010.020.00.000</v>
          </cell>
          <cell r="C250" t="str">
            <v>410203001002000000</v>
          </cell>
          <cell r="K250" t="str">
            <v>Altri proventi non sanitari</v>
          </cell>
          <cell r="L250" t="str">
            <v>€.</v>
          </cell>
          <cell r="M250">
            <v>0</v>
          </cell>
          <cell r="N250">
            <v>0</v>
          </cell>
          <cell r="O250">
            <v>0</v>
          </cell>
        </row>
        <row r="251">
          <cell r="B251" t="str">
            <v>4.10.20.30.080.010.00.000</v>
          </cell>
          <cell r="C251" t="str">
            <v>410203008001000000</v>
          </cell>
          <cell r="K251" t="str">
            <v>Altri proventi diversi verso ATS/ASST/Fondazioni della Regione</v>
          </cell>
          <cell r="L251" t="str">
            <v>€.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4.10.20.30.080.030.00.000</v>
          </cell>
          <cell r="C252" t="str">
            <v>410203008003000000</v>
          </cell>
          <cell r="K252" t="str">
            <v>Altri proventi diversi verso altri enti pubblici</v>
          </cell>
          <cell r="L252" t="str">
            <v>€.</v>
          </cell>
          <cell r="M252">
            <v>2</v>
          </cell>
          <cell r="N252">
            <v>1</v>
          </cell>
          <cell r="O252">
            <v>-1</v>
          </cell>
          <cell r="T252">
            <v>1</v>
          </cell>
        </row>
        <row r="253">
          <cell r="B253" t="str">
            <v>4.10.20.30.080.080.00.000</v>
          </cell>
          <cell r="C253" t="str">
            <v>410203008008000000</v>
          </cell>
          <cell r="K253" t="str">
            <v>Altri proventi diversi verso privati</v>
          </cell>
          <cell r="L253" t="str">
            <v>€.</v>
          </cell>
          <cell r="M253">
            <v>8</v>
          </cell>
          <cell r="N253">
            <v>9</v>
          </cell>
          <cell r="O253">
            <v>1</v>
          </cell>
          <cell r="Q253">
            <v>2</v>
          </cell>
          <cell r="R253">
            <v>3</v>
          </cell>
          <cell r="S253">
            <v>2</v>
          </cell>
          <cell r="T253">
            <v>2</v>
          </cell>
        </row>
        <row r="256">
          <cell r="M256" t="str">
            <v>Preconsuntivo al  31/12/2016</v>
          </cell>
          <cell r="N256" t="str">
            <v>Preventivo al  31/12/2017</v>
          </cell>
          <cell r="O256" t="str">
            <v>Variazione</v>
          </cell>
          <cell r="Q256" t="str">
            <v>Budget primo trimestre 2017</v>
          </cell>
          <cell r="R256" t="str">
            <v>Budget secondo trimestre 2017</v>
          </cell>
          <cell r="S256" t="str">
            <v>Budget terzo trimestre 2017</v>
          </cell>
          <cell r="T256" t="str">
            <v>Budget quarto trimestre 2017</v>
          </cell>
        </row>
        <row r="257">
          <cell r="B257" t="str">
            <v>4.10.30.00.000.000.00.000</v>
          </cell>
          <cell r="C257" t="str">
            <v>410300000000000000</v>
          </cell>
          <cell r="K257" t="str">
            <v>A.3) Concorsi, recuperi, rimborsi per attività tipiche - Totale</v>
          </cell>
          <cell r="L257" t="str">
            <v>€.</v>
          </cell>
          <cell r="M257">
            <v>9</v>
          </cell>
          <cell r="N257">
            <v>9</v>
          </cell>
          <cell r="O257">
            <v>0</v>
          </cell>
          <cell r="Q257">
            <v>2</v>
          </cell>
          <cell r="R257">
            <v>2</v>
          </cell>
          <cell r="S257">
            <v>2</v>
          </cell>
          <cell r="T257">
            <v>3</v>
          </cell>
        </row>
        <row r="259">
          <cell r="B259" t="str">
            <v>4.10.30.10.000.000.00.000</v>
          </cell>
          <cell r="C259" t="str">
            <v>410301000000000000</v>
          </cell>
          <cell r="K259" t="str">
            <v>A.3.A) Rimborsi assicurativi - Totale</v>
          </cell>
          <cell r="L259" t="str">
            <v>€.</v>
          </cell>
          <cell r="M259">
            <v>0</v>
          </cell>
          <cell r="N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1">
          <cell r="B261" t="str">
            <v>COD_COGE_NI</v>
          </cell>
          <cell r="C261" t="str">
            <v>COD_COGE</v>
          </cell>
          <cell r="K261" t="str">
            <v xml:space="preserve">Descrizione </v>
          </cell>
          <cell r="M261" t="str">
            <v>Preconsuntivo al  31/12/2016</v>
          </cell>
          <cell r="N261" t="str">
            <v>Preventivo al  31/12/2017</v>
          </cell>
          <cell r="O261" t="str">
            <v>Variazione</v>
          </cell>
          <cell r="Q261" t="str">
            <v>Budget primo trimestre 2017</v>
          </cell>
          <cell r="R261" t="str">
            <v>Budget secondo trimestre 2017</v>
          </cell>
          <cell r="S261" t="str">
            <v>Budget terzo trimestre 2017</v>
          </cell>
          <cell r="T261" t="str">
            <v>Budget quarto trimestre 2017</v>
          </cell>
        </row>
        <row r="262">
          <cell r="B262" t="str">
            <v>4.10.30.10.010.000.00.000</v>
          </cell>
          <cell r="C262" t="str">
            <v>410301001000000000</v>
          </cell>
          <cell r="K262" t="str">
            <v>Rimborsi assicurativi</v>
          </cell>
          <cell r="L262" t="str">
            <v>€.</v>
          </cell>
          <cell r="M262">
            <v>0</v>
          </cell>
          <cell r="N262">
            <v>0</v>
          </cell>
          <cell r="O262">
            <v>0</v>
          </cell>
        </row>
        <row r="264">
          <cell r="B264" t="str">
            <v>4.10.30.20.000.000.00.000</v>
          </cell>
          <cell r="C264" t="str">
            <v>410302000000000000</v>
          </cell>
          <cell r="K264" t="str">
            <v>A.3.B) Altri concorsi, recuperi e rimborsi per attività tipiche - Totale</v>
          </cell>
          <cell r="L264" t="str">
            <v>€.</v>
          </cell>
          <cell r="M264">
            <v>9</v>
          </cell>
          <cell r="N264">
            <v>9</v>
          </cell>
          <cell r="O264">
            <v>0</v>
          </cell>
          <cell r="Q264">
            <v>2</v>
          </cell>
          <cell r="R264">
            <v>2</v>
          </cell>
          <cell r="S264">
            <v>2</v>
          </cell>
          <cell r="T264">
            <v>3</v>
          </cell>
        </row>
        <row r="266">
          <cell r="B266" t="str">
            <v>COD_COGE_NI</v>
          </cell>
          <cell r="C266" t="str">
            <v>COD_COGE</v>
          </cell>
          <cell r="K266" t="str">
            <v xml:space="preserve">Descrizione </v>
          </cell>
          <cell r="L266" t="str">
            <v>€.</v>
          </cell>
          <cell r="M266" t="str">
            <v>Preconsuntivo al  31/12/2016</v>
          </cell>
          <cell r="N266" t="str">
            <v>Preventivo al  31/12/2017</v>
          </cell>
          <cell r="O266" t="str">
            <v>Variazione</v>
          </cell>
          <cell r="Q266" t="str">
            <v>Budget primo trimestre 2017</v>
          </cell>
          <cell r="R266" t="str">
            <v>Budget secondo trimestre 2017</v>
          </cell>
          <cell r="S266" t="str">
            <v>Budget terzo trimestre 2017</v>
          </cell>
          <cell r="T266" t="str">
            <v>Budget quarto trimestre 2017</v>
          </cell>
        </row>
        <row r="267">
          <cell r="B267" t="str">
            <v>4.10.30.20.010.010.00.000</v>
          </cell>
          <cell r="C267" t="str">
            <v>410302001001000000</v>
          </cell>
          <cell r="K267" t="str">
            <v>Rimborso personale comandato e convenzionato c/o ATS/ASST/Fondazioni della Regione</v>
          </cell>
          <cell r="L267" t="str">
            <v>€.</v>
          </cell>
          <cell r="M267">
            <v>0</v>
          </cell>
          <cell r="N267">
            <v>0</v>
          </cell>
          <cell r="O267">
            <v>0</v>
          </cell>
        </row>
        <row r="268">
          <cell r="B268" t="str">
            <v>4.10.30.20.010.030.00.000</v>
          </cell>
          <cell r="C268" t="str">
            <v>410302001003000000</v>
          </cell>
          <cell r="K268" t="str">
            <v>Rimborso personale comandato e convenzionato c/o altri enti pubblici</v>
          </cell>
          <cell r="L268" t="str">
            <v>€.</v>
          </cell>
          <cell r="M268">
            <v>0</v>
          </cell>
          <cell r="N268">
            <v>0</v>
          </cell>
          <cell r="O268">
            <v>0</v>
          </cell>
        </row>
        <row r="269">
          <cell r="B269" t="str">
            <v>4.10.30.20.010.060.00.000</v>
          </cell>
          <cell r="C269" t="str">
            <v>410302001006000000</v>
          </cell>
          <cell r="K269" t="str">
            <v>Rimborso personale comandato e convenzionato c/o Regione Lombardia</v>
          </cell>
          <cell r="L269" t="str">
            <v>€.</v>
          </cell>
          <cell r="M269">
            <v>0</v>
          </cell>
          <cell r="N269">
            <v>0</v>
          </cell>
          <cell r="O269">
            <v>0</v>
          </cell>
        </row>
        <row r="270">
          <cell r="B270" t="str">
            <v>4.10.30.20.020.010.00.000</v>
          </cell>
          <cell r="C270" t="str">
            <v>410302002001000000</v>
          </cell>
          <cell r="K270" t="str">
            <v>Rimborsi per Cessione di farmaci ed emoderivati verso ATS/ASST/Fondazioni della Regione ESCLUSI EMODERIVATI GESTITI VIA CONSORZIO INTERREGIONALE]</v>
          </cell>
          <cell r="L270" t="str">
            <v>€.</v>
          </cell>
          <cell r="M270">
            <v>0</v>
          </cell>
          <cell r="N270">
            <v>0</v>
          </cell>
          <cell r="O270">
            <v>0</v>
          </cell>
        </row>
        <row r="271">
          <cell r="B271" t="str">
            <v>4.10.30.20.020.012.00.000</v>
          </cell>
          <cell r="C271" t="str">
            <v>410302002001200000</v>
          </cell>
          <cell r="K271" t="str">
            <v>Rimborsi per Cessione  emoderivati verso ATS/ASST/Fondazioni della Regione SOLAMENTE OVE GESTITI NELL'AMBITO DEL CONSORZIO INTERREGIONALE]</v>
          </cell>
          <cell r="L271" t="str">
            <v>€.</v>
          </cell>
          <cell r="M271">
            <v>0</v>
          </cell>
          <cell r="N271">
            <v>0</v>
          </cell>
          <cell r="O271">
            <v>0</v>
          </cell>
        </row>
        <row r="272">
          <cell r="B272" t="str">
            <v>4.10.30.20.020.015.00.000</v>
          </cell>
          <cell r="C272" t="str">
            <v>410302002001500000</v>
          </cell>
          <cell r="K272" t="str">
            <v>Rimborsi per Cessione  emoderivati verso az. Sanit. Pubbliche Extraregione - NON in compensazione SOLAMENTE OVE GESTITI NELL'AMBITO DEL CONSORZIO INTERREGIONALE]</v>
          </cell>
          <cell r="L272" t="str">
            <v>€.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4.10.30.20.020.030.00.000</v>
          </cell>
          <cell r="C273" t="str">
            <v>410302002003000000</v>
          </cell>
          <cell r="K273" t="str">
            <v>Rimborsi per Cessione di farmaci ed emoderivati verso altri enti pubblici</v>
          </cell>
          <cell r="L273" t="str">
            <v>€.</v>
          </cell>
          <cell r="M273">
            <v>0</v>
          </cell>
          <cell r="N273">
            <v>0</v>
          </cell>
          <cell r="O273">
            <v>0</v>
          </cell>
        </row>
        <row r="274">
          <cell r="B274" t="str">
            <v>4.10.30.20.020.060.00.000</v>
          </cell>
          <cell r="C274" t="str">
            <v>410302002006000000</v>
          </cell>
          <cell r="K274" t="str">
            <v>Rimborsi per Cessione di farmaci ed emoderivati verso privati ESCLUSI EMODERIVATI GESTITI VIA CONSORZIO INTERREGIONALE]</v>
          </cell>
          <cell r="L274" t="str">
            <v>€.</v>
          </cell>
          <cell r="M274">
            <v>0</v>
          </cell>
          <cell r="N274">
            <v>0</v>
          </cell>
          <cell r="O274">
            <v>0</v>
          </cell>
        </row>
        <row r="275">
          <cell r="B275" t="str">
            <v>4.10.30.20.020.065.00.000</v>
          </cell>
          <cell r="C275" t="str">
            <v>410302002006500000</v>
          </cell>
          <cell r="K275" t="str">
            <v>Rimborsi per Cessione  emoderivati verso privati SOLAMENTE OVE GESTITI NELL'AMBITO DEL CONSORZIO INTERREGIONALE]</v>
          </cell>
          <cell r="L275" t="str">
            <v>€.</v>
          </cell>
          <cell r="M275">
            <v>0</v>
          </cell>
          <cell r="N275">
            <v>0</v>
          </cell>
          <cell r="O275">
            <v>0</v>
          </cell>
        </row>
        <row r="276">
          <cell r="B276" t="str">
            <v>4.10.30.20.030.010.00.000</v>
          </cell>
          <cell r="C276" t="str">
            <v>410302003001000000</v>
          </cell>
          <cell r="K276" t="str">
            <v>Rimborsi per Cessione di sangue ed emocomponenti verso ATS/ASST/Fondazioni della Regione</v>
          </cell>
          <cell r="L276" t="str">
            <v>€.</v>
          </cell>
          <cell r="M276">
            <v>0</v>
          </cell>
          <cell r="N276">
            <v>0</v>
          </cell>
          <cell r="O276">
            <v>0</v>
          </cell>
        </row>
        <row r="277">
          <cell r="B277" t="str">
            <v>4.10.30.20.030.030.00.000</v>
          </cell>
          <cell r="C277" t="str">
            <v>410302003003000000</v>
          </cell>
          <cell r="K277" t="str">
            <v>Rimborsi per Cessione di sangue ed emocomponenti verso altri enti pubblici</v>
          </cell>
          <cell r="L277" t="str">
            <v>€.</v>
          </cell>
          <cell r="M277">
            <v>0</v>
          </cell>
          <cell r="N277">
            <v>0</v>
          </cell>
          <cell r="O277">
            <v>0</v>
          </cell>
        </row>
        <row r="278">
          <cell r="B278" t="str">
            <v>4.10.30.20.030.035.00.000</v>
          </cell>
          <cell r="C278" t="str">
            <v>410302003003500000</v>
          </cell>
          <cell r="K278" t="str">
            <v>Rimborsi per Cessione di emocomponenti e cellule staminali Extraregione</v>
          </cell>
          <cell r="L278" t="str">
            <v>€.</v>
          </cell>
          <cell r="M278">
            <v>0</v>
          </cell>
          <cell r="N278">
            <v>0</v>
          </cell>
          <cell r="O278">
            <v>0</v>
          </cell>
        </row>
        <row r="279">
          <cell r="B279" t="str">
            <v>4.10.30.20.030.060.00.000</v>
          </cell>
          <cell r="C279" t="str">
            <v>410302003006000000</v>
          </cell>
          <cell r="K279" t="str">
            <v>Rimborsi per Cessione di sangue ed emocomponenti verso privati</v>
          </cell>
          <cell r="L279" t="str">
            <v>€.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4.10.30.20.030.070.00.000</v>
          </cell>
          <cell r="C280" t="str">
            <v>410302003007000000</v>
          </cell>
          <cell r="K280" t="str">
            <v>Rimborsi per vaccinazioni in copagamento</v>
          </cell>
          <cell r="L280" t="str">
            <v>€.</v>
          </cell>
          <cell r="M280">
            <v>0</v>
          </cell>
          <cell r="N280">
            <v>0</v>
          </cell>
          <cell r="O280">
            <v>0</v>
          </cell>
        </row>
        <row r="281">
          <cell r="B281" t="str">
            <v>4.10.30.20.040.010.00.000</v>
          </cell>
          <cell r="C281" t="str">
            <v>410302004001000000</v>
          </cell>
          <cell r="K281" t="str">
            <v>Rimborso per acquisto altri beni da parte di ATS/ASST/Fondazioni della Regione</v>
          </cell>
          <cell r="L281" t="str">
            <v>€.</v>
          </cell>
          <cell r="M281">
            <v>0</v>
          </cell>
          <cell r="N281">
            <v>0</v>
          </cell>
          <cell r="O281">
            <v>0</v>
          </cell>
        </row>
        <row r="282">
          <cell r="B282" t="str">
            <v>4.10.30.20.040.030.00.000</v>
          </cell>
          <cell r="C282" t="str">
            <v>410302004003000000</v>
          </cell>
          <cell r="K282" t="str">
            <v>Rimborso per acquisto altri beni da parte di altri enti pubblici</v>
          </cell>
          <cell r="L282" t="str">
            <v>€.</v>
          </cell>
          <cell r="M282">
            <v>0</v>
          </cell>
          <cell r="N282">
            <v>0</v>
          </cell>
          <cell r="O282">
            <v>0</v>
          </cell>
        </row>
        <row r="283">
          <cell r="B283" t="str">
            <v>4.10.30.20.040.060.00.000</v>
          </cell>
          <cell r="C283" t="str">
            <v>410302004006000000</v>
          </cell>
          <cell r="K283" t="str">
            <v>Rimborso per acquisto altri beni verso privati</v>
          </cell>
          <cell r="L283" t="str">
            <v>€.</v>
          </cell>
          <cell r="M283">
            <v>0</v>
          </cell>
          <cell r="N283">
            <v>0</v>
          </cell>
          <cell r="O283">
            <v>0</v>
          </cell>
        </row>
        <row r="284">
          <cell r="B284" t="str">
            <v>4.10.30.20.050.010.00.000</v>
          </cell>
          <cell r="C284" t="str">
            <v>410302005001000000</v>
          </cell>
          <cell r="K284" t="str">
            <v>Altri concorsi, recuperi e rimborsi per attività tipiche da parte di ATS/ASST/Fondazioni della Regione</v>
          </cell>
          <cell r="L284" t="str">
            <v>€.</v>
          </cell>
          <cell r="M284">
            <v>0</v>
          </cell>
          <cell r="N284">
            <v>0</v>
          </cell>
          <cell r="O284">
            <v>0</v>
          </cell>
        </row>
        <row r="285">
          <cell r="B285" t="str">
            <v>4.10.30.20.050.030.00.000</v>
          </cell>
          <cell r="C285" t="str">
            <v>410302005003000000</v>
          </cell>
          <cell r="K285" t="str">
            <v>Altri concorsi, recuperi e rimborsi per attività tipiche da parte di altri enti pubblici</v>
          </cell>
          <cell r="L285" t="str">
            <v>€.</v>
          </cell>
          <cell r="M285">
            <v>1</v>
          </cell>
          <cell r="N285">
            <v>1</v>
          </cell>
          <cell r="O285">
            <v>0</v>
          </cell>
          <cell r="T285">
            <v>1</v>
          </cell>
        </row>
        <row r="286">
          <cell r="B286" t="str">
            <v>4.10.30.20.050.060.00.000</v>
          </cell>
          <cell r="C286" t="str">
            <v>410302005006000000</v>
          </cell>
          <cell r="K286" t="str">
            <v>Altri concorsi, recuperi e rimborsi per attività tipiche da parte di Regione Lombardia</v>
          </cell>
          <cell r="L286" t="str">
            <v>€.</v>
          </cell>
          <cell r="M286">
            <v>0</v>
          </cell>
          <cell r="N286">
            <v>0</v>
          </cell>
          <cell r="O286">
            <v>0</v>
          </cell>
        </row>
        <row r="287">
          <cell r="B287" t="str">
            <v>4.10.30.20.050.065.00.000</v>
          </cell>
          <cell r="C287" t="str">
            <v>410302005006500000</v>
          </cell>
          <cell r="K287" t="str">
            <v>Ricavi per differenziale tariffe TUC</v>
          </cell>
          <cell r="L287" t="str">
            <v>€.</v>
          </cell>
          <cell r="N287">
            <v>0</v>
          </cell>
        </row>
        <row r="288">
          <cell r="B288" t="str">
            <v>4.10.30.20.080.010.00.000</v>
          </cell>
          <cell r="C288" t="str">
            <v>410302008001000000</v>
          </cell>
          <cell r="K288" t="str">
            <v>Recuperi da personale dipendente  (vitto, alloggio, …)</v>
          </cell>
          <cell r="L288" t="str">
            <v>€.</v>
          </cell>
          <cell r="M288">
            <v>8</v>
          </cell>
          <cell r="N288">
            <v>0</v>
          </cell>
          <cell r="O288">
            <v>-8</v>
          </cell>
        </row>
        <row r="289">
          <cell r="B289" t="str">
            <v>4.10.30.20.080.020.00.000</v>
          </cell>
          <cell r="C289" t="str">
            <v>410302008002000000</v>
          </cell>
          <cell r="K289" t="str">
            <v>Concorsi, recuperi, rimborsi da sperimentazioni gestionali (art. 9-bis, D.Lgs. 502/92)</v>
          </cell>
          <cell r="L289" t="str">
            <v>€.</v>
          </cell>
          <cell r="M289">
            <v>0</v>
          </cell>
          <cell r="N289">
            <v>0</v>
          </cell>
          <cell r="O289">
            <v>0</v>
          </cell>
        </row>
        <row r="290">
          <cell r="B290" t="str">
            <v>4.10.30.20.080.025.00.000</v>
          </cell>
          <cell r="C290" t="str">
            <v>410302008002500000</v>
          </cell>
          <cell r="K290" t="str">
            <v>Concorsi, recuperi, rimborsi da esternalizzazioni di servizi</v>
          </cell>
          <cell r="L290" t="str">
            <v>€.</v>
          </cell>
          <cell r="M290">
            <v>0</v>
          </cell>
          <cell r="N290">
            <v>0</v>
          </cell>
          <cell r="O290">
            <v>0</v>
          </cell>
        </row>
        <row r="291">
          <cell r="B291" t="str">
            <v>4.10.30.20.080.030.00.000</v>
          </cell>
          <cell r="C291" t="str">
            <v>410302008003000000</v>
          </cell>
          <cell r="K291" t="str">
            <v>Rimborso obiettori di coscienza</v>
          </cell>
          <cell r="L291" t="str">
            <v>€.</v>
          </cell>
          <cell r="N291">
            <v>0</v>
          </cell>
        </row>
        <row r="292">
          <cell r="B292" t="str">
            <v>4.10.30.20.080.040.00.000</v>
          </cell>
          <cell r="C292" t="str">
            <v>410302008004000000</v>
          </cell>
          <cell r="K292" t="str">
            <v>Quote da utenti per accesso ai servizi socio assistenziali</v>
          </cell>
          <cell r="L292" t="str">
            <v>€.</v>
          </cell>
          <cell r="N292">
            <v>0</v>
          </cell>
        </row>
        <row r="293">
          <cell r="B293" t="str">
            <v>4.10.30.20.080.045.00.000</v>
          </cell>
          <cell r="C293" t="str">
            <v>410302008004500000</v>
          </cell>
          <cell r="K293" t="str">
            <v>Rette a carico degli ospiti per accesso a servizi sociosanitari integrati</v>
          </cell>
          <cell r="L293" t="str">
            <v>€.</v>
          </cell>
          <cell r="M293">
            <v>0</v>
          </cell>
          <cell r="N293">
            <v>0</v>
          </cell>
          <cell r="O293">
            <v>0</v>
          </cell>
        </row>
        <row r="294">
          <cell r="B294" t="str">
            <v>4.10.30.20.080.050.00.000</v>
          </cell>
          <cell r="C294" t="str">
            <v>410302008005000000</v>
          </cell>
          <cell r="K294" t="str">
            <v>Rette a carico dei Comuni per accesso a servizi sociosanitari integrati</v>
          </cell>
          <cell r="L294" t="str">
            <v>€.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4.10.30.20.080.055.00.000</v>
          </cell>
          <cell r="C295" t="str">
            <v>410302008005500000</v>
          </cell>
          <cell r="K295" t="str">
            <v>Rette a carico di altri enti pubblici per accesso a servizi sociosanitari integrati</v>
          </cell>
          <cell r="L295" t="str">
            <v>€.</v>
          </cell>
          <cell r="M295">
            <v>0</v>
          </cell>
          <cell r="N295">
            <v>0</v>
          </cell>
          <cell r="O295">
            <v>0</v>
          </cell>
        </row>
        <row r="296">
          <cell r="B296" t="str">
            <v>4.10.30.20.080.060.00.000</v>
          </cell>
          <cell r="C296" t="str">
            <v>410302008006000000</v>
          </cell>
          <cell r="K296" t="str">
            <v>Rette a carico di enti privati per accesso a servizi sociosanitari integrati</v>
          </cell>
          <cell r="L296" t="str">
            <v>€.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4.10.30.20.080.065.00.000</v>
          </cell>
          <cell r="C297" t="str">
            <v>410302008006500000</v>
          </cell>
          <cell r="K297" t="str">
            <v>Rette solventi per accesso a servizi sociosanitari integrati</v>
          </cell>
          <cell r="L297" t="str">
            <v>€.</v>
          </cell>
          <cell r="M297">
            <v>0</v>
          </cell>
          <cell r="N297">
            <v>0</v>
          </cell>
          <cell r="O297">
            <v>0</v>
          </cell>
        </row>
        <row r="298">
          <cell r="B298" t="str">
            <v>4.10.30.20.080.080.00.000</v>
          </cell>
          <cell r="C298" t="str">
            <v>410302008008000000</v>
          </cell>
          <cell r="K298" t="str">
            <v>Altri ricavi per concorsi, recuperi e rimborsi verso privati</v>
          </cell>
          <cell r="L298" t="str">
            <v>€.</v>
          </cell>
          <cell r="M298">
            <v>0</v>
          </cell>
          <cell r="N298">
            <v>8</v>
          </cell>
          <cell r="O298">
            <v>8</v>
          </cell>
          <cell r="Q298">
            <v>2</v>
          </cell>
          <cell r="R298">
            <v>2</v>
          </cell>
          <cell r="S298">
            <v>2</v>
          </cell>
          <cell r="T298">
            <v>2</v>
          </cell>
        </row>
        <row r="299">
          <cell r="B299" t="str">
            <v>4.10.30.20.060.900.00.000</v>
          </cell>
          <cell r="C299" t="str">
            <v>410302006090000000</v>
          </cell>
          <cell r="K299" t="str">
            <v>REGIONE: Pay-back per il superamento del tetto della spesa farmaceutica territoriale</v>
          </cell>
          <cell r="L299" t="str">
            <v>€.</v>
          </cell>
        </row>
        <row r="300">
          <cell r="B300" t="str">
            <v>4.10.30.20.060.910.00.000</v>
          </cell>
          <cell r="C300" t="str">
            <v>410302006091000000</v>
          </cell>
          <cell r="K300" t="str">
            <v>REGIONE:  Pay-back per superamento del tetto della spesa farmaceutica ospedaliera</v>
          </cell>
          <cell r="L300" t="str">
            <v>€.</v>
          </cell>
        </row>
        <row r="301">
          <cell r="B301" t="str">
            <v>4.10.30.20.060.920.00.000</v>
          </cell>
          <cell r="C301" t="str">
            <v>410302006092000000</v>
          </cell>
          <cell r="K301" t="str">
            <v>REGIONE:  Ulteriore Pay-back</v>
          </cell>
          <cell r="L301" t="str">
            <v>€.</v>
          </cell>
        </row>
        <row r="304">
          <cell r="B304" t="str">
            <v>4.10.40.00.000.000.00.000</v>
          </cell>
          <cell r="C304" t="str">
            <v>410400000000000000</v>
          </cell>
          <cell r="K304" t="str">
            <v>A.4) Compartecipazione alla spesa per prestazioni sanitarie - Totale</v>
          </cell>
          <cell r="L304" t="str">
            <v>€.</v>
          </cell>
          <cell r="M304">
            <v>16</v>
          </cell>
          <cell r="N304">
            <v>16</v>
          </cell>
          <cell r="O304">
            <v>0</v>
          </cell>
          <cell r="Q304">
            <v>4</v>
          </cell>
          <cell r="R304">
            <v>4</v>
          </cell>
          <cell r="S304">
            <v>4</v>
          </cell>
          <cell r="T304">
            <v>4</v>
          </cell>
        </row>
        <row r="306">
          <cell r="B306" t="str">
            <v>COD_COGE_NI</v>
          </cell>
          <cell r="C306" t="str">
            <v>COD_COGE</v>
          </cell>
          <cell r="K306" t="str">
            <v xml:space="preserve">Descrizione </v>
          </cell>
          <cell r="M306" t="str">
            <v>Preconsuntivo al  31/12/2016</v>
          </cell>
          <cell r="N306" t="str">
            <v>Preventivo al  31/12/2017</v>
          </cell>
          <cell r="O306" t="str">
            <v>Variazione</v>
          </cell>
          <cell r="Q306" t="str">
            <v>Budget primo trimestre 2017</v>
          </cell>
          <cell r="R306" t="str">
            <v>Budget secondo trimestre 2017</v>
          </cell>
          <cell r="S306" t="str">
            <v>Budget terzo trimestre 2017</v>
          </cell>
          <cell r="T306" t="str">
            <v>Budget quarto trimestre 2017</v>
          </cell>
        </row>
        <row r="307">
          <cell r="B307" t="str">
            <v>4.10.40.10.000.000.00.000</v>
          </cell>
          <cell r="C307" t="str">
            <v>410401000000000000</v>
          </cell>
          <cell r="K307" t="str">
            <v>Ticket sulle prestazioni di specialistica ambulatoriale</v>
          </cell>
          <cell r="L307" t="str">
            <v>€.</v>
          </cell>
          <cell r="M307">
            <v>16</v>
          </cell>
          <cell r="N307">
            <v>16</v>
          </cell>
          <cell r="O307">
            <v>0</v>
          </cell>
          <cell r="Q307">
            <v>4</v>
          </cell>
          <cell r="R307">
            <v>4</v>
          </cell>
          <cell r="S307">
            <v>4</v>
          </cell>
          <cell r="T307">
            <v>4</v>
          </cell>
        </row>
        <row r="308">
          <cell r="B308" t="str">
            <v>4.10.40.20.000.000.00.000</v>
          </cell>
          <cell r="C308" t="str">
            <v>410402000000000000</v>
          </cell>
          <cell r="K308" t="str">
            <v>Ticket sul prontosoccorso</v>
          </cell>
          <cell r="L308" t="str">
            <v>€.</v>
          </cell>
          <cell r="N308">
            <v>0</v>
          </cell>
        </row>
        <row r="309">
          <cell r="B309" t="str">
            <v>4.10.40.80.000.000.00.000</v>
          </cell>
          <cell r="C309" t="str">
            <v>410408000000000000</v>
          </cell>
          <cell r="K309" t="str">
            <v>Altri Tickets</v>
          </cell>
          <cell r="L309" t="str">
            <v>€.</v>
          </cell>
          <cell r="M309">
            <v>0</v>
          </cell>
          <cell r="O309">
            <v>0</v>
          </cell>
        </row>
        <row r="312">
          <cell r="B312" t="str">
            <v>4.10.50.00.000.000.00.000</v>
          </cell>
          <cell r="C312" t="str">
            <v>410500000000000000</v>
          </cell>
          <cell r="K312" t="str">
            <v>A.5) Costi capitalizzati - Totale</v>
          </cell>
          <cell r="L312" t="str">
            <v>€.</v>
          </cell>
          <cell r="M312">
            <v>101</v>
          </cell>
          <cell r="N312">
            <v>124</v>
          </cell>
          <cell r="O312">
            <v>23</v>
          </cell>
          <cell r="Q312">
            <v>31</v>
          </cell>
          <cell r="R312">
            <v>31</v>
          </cell>
          <cell r="S312">
            <v>31</v>
          </cell>
          <cell r="T312">
            <v>31</v>
          </cell>
        </row>
        <row r="314">
          <cell r="B314" t="str">
            <v>COD_COGE_NI</v>
          </cell>
          <cell r="C314" t="str">
            <v>COD_COGE</v>
          </cell>
          <cell r="K314" t="str">
            <v xml:space="preserve">Descrizione </v>
          </cell>
          <cell r="M314" t="str">
            <v>Preconsuntivo al  31/12/2016</v>
          </cell>
          <cell r="N314" t="str">
            <v>Preventivo al  31/12/2017</v>
          </cell>
          <cell r="O314" t="str">
            <v>Variazione</v>
          </cell>
          <cell r="Q314" t="str">
            <v>Budget primo trimestre 2017</v>
          </cell>
          <cell r="R314" t="str">
            <v>Budget secondo trimestre 2017</v>
          </cell>
          <cell r="S314" t="str">
            <v>Budget terzo trimestre 2017</v>
          </cell>
          <cell r="T314" t="str">
            <v>Budget quarto trimestre 2017</v>
          </cell>
        </row>
        <row r="315">
          <cell r="B315" t="str">
            <v>4.10.50.10.010.010.00.000</v>
          </cell>
          <cell r="C315" t="str">
            <v>410501001001000000</v>
          </cell>
          <cell r="K315" t="str">
            <v>Quota contributi c/capitale da utilizzo finanziamenti per investimenti da Regione</v>
          </cell>
          <cell r="L315" t="str">
            <v>€.</v>
          </cell>
          <cell r="M315">
            <v>90</v>
          </cell>
          <cell r="N315">
            <v>112</v>
          </cell>
          <cell r="O315">
            <v>22</v>
          </cell>
          <cell r="Q315">
            <v>28</v>
          </cell>
          <cell r="R315">
            <v>28</v>
          </cell>
          <cell r="S315">
            <v>28</v>
          </cell>
          <cell r="T315">
            <v>28</v>
          </cell>
        </row>
        <row r="316">
          <cell r="B316" t="str">
            <v>4.10.50.10.010.012.00.000</v>
          </cell>
          <cell r="C316" t="str">
            <v>410501001001200000</v>
          </cell>
          <cell r="K316" t="str">
            <v>Quota contributi c/capitale da utilizzo finanziamenti per investimenti da Regione - Beni di prima dotazione</v>
          </cell>
          <cell r="L316" t="str">
            <v>€.</v>
          </cell>
          <cell r="M316">
            <v>11</v>
          </cell>
          <cell r="N316">
            <v>12</v>
          </cell>
          <cell r="O316">
            <v>1</v>
          </cell>
          <cell r="Q316">
            <v>3</v>
          </cell>
          <cell r="R316">
            <v>3</v>
          </cell>
          <cell r="S316">
            <v>3</v>
          </cell>
          <cell r="T316">
            <v>3</v>
          </cell>
        </row>
        <row r="317">
          <cell r="B317" t="str">
            <v>4.10.50.10.010.020.00.000</v>
          </cell>
          <cell r="C317" t="str">
            <v>410501001002000000</v>
          </cell>
          <cell r="K317" t="str">
            <v>Quota contributi c/capitale da utilizzo finanziamenti per investimenti dallo Stato</v>
          </cell>
          <cell r="L317" t="str">
            <v>€.</v>
          </cell>
          <cell r="M317">
            <v>0</v>
          </cell>
          <cell r="N317">
            <v>0</v>
          </cell>
          <cell r="O317">
            <v>0</v>
          </cell>
        </row>
        <row r="318">
          <cell r="B318" t="str">
            <v>4.10.50.10.015.010.00.000</v>
          </cell>
          <cell r="C318" t="str">
            <v>410501001501000000</v>
          </cell>
          <cell r="K318" t="str">
            <v>Quota contributi c/esercizio da contributi FSR destinati a investimenti</v>
          </cell>
          <cell r="L318" t="str">
            <v>€.</v>
          </cell>
          <cell r="M318">
            <v>0</v>
          </cell>
          <cell r="N318">
            <v>0</v>
          </cell>
          <cell r="O318">
            <v>0</v>
          </cell>
        </row>
        <row r="319">
          <cell r="B319" t="str">
            <v>4.10.50.10.015.020.00.000</v>
          </cell>
          <cell r="C319" t="str">
            <v>410501001502000000</v>
          </cell>
          <cell r="K319" t="str">
            <v>Quota contributi c/esercizio da altri contributi destinati a investimenti</v>
          </cell>
          <cell r="L319" t="str">
            <v>€.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4.10.50.10.020.010.00.000</v>
          </cell>
          <cell r="C320" t="str">
            <v>410501002001000000</v>
          </cell>
          <cell r="K320" t="str">
            <v>Costi capitalizzati da utilizzo riserva plusvalenze da reinvestire</v>
          </cell>
          <cell r="L320" t="str">
            <v>€.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4.10.50.10.020.020.00.000</v>
          </cell>
          <cell r="C321" t="str">
            <v>410501002002000000</v>
          </cell>
          <cell r="K321" t="str">
            <v>Costi capitalizzati da utilizzo riserva successioni e donazioni</v>
          </cell>
          <cell r="L321" t="str">
            <v>€.</v>
          </cell>
          <cell r="M321">
            <v>0</v>
          </cell>
          <cell r="N321">
            <v>0</v>
          </cell>
          <cell r="O321">
            <v>0</v>
          </cell>
        </row>
        <row r="322">
          <cell r="B322" t="str">
            <v>4.10.50.10.020.030.00.000</v>
          </cell>
          <cell r="C322" t="str">
            <v>410501002003000000</v>
          </cell>
          <cell r="K322" t="str">
            <v>Costi capitalizzati da utilizzo riserva per investimenti</v>
          </cell>
          <cell r="L322" t="str">
            <v>€.</v>
          </cell>
          <cell r="M322">
            <v>0</v>
          </cell>
          <cell r="N322">
            <v>0</v>
          </cell>
          <cell r="O322">
            <v>0</v>
          </cell>
        </row>
        <row r="323">
          <cell r="B323" t="str">
            <v>4.10.50.20.010.010.00.000</v>
          </cell>
          <cell r="C323" t="str">
            <v>410502001001000000</v>
          </cell>
          <cell r="K323" t="str">
            <v>Capitalizzazione costi (sostenuti in economia)</v>
          </cell>
          <cell r="L323" t="str">
            <v>€.</v>
          </cell>
          <cell r="M323">
            <v>0</v>
          </cell>
          <cell r="N323">
            <v>0</v>
          </cell>
          <cell r="O323">
            <v>0</v>
          </cell>
        </row>
        <row r="326">
          <cell r="M326" t="str">
            <v>Preconsuntivo al  31/12/2016</v>
          </cell>
          <cell r="N326" t="str">
            <v>Preventivo al  31/12/2017</v>
          </cell>
          <cell r="O326" t="str">
            <v>Variazione</v>
          </cell>
          <cell r="Q326" t="str">
            <v>Budget primo trimestre 2017</v>
          </cell>
          <cell r="R326" t="str">
            <v>Budget secondo trimestre 2017</v>
          </cell>
          <cell r="S326" t="str">
            <v>Budget terzo trimestre 2017</v>
          </cell>
          <cell r="T326" t="str">
            <v>Budget quarto trimestre 2017</v>
          </cell>
          <cell r="V326" t="str">
            <v>Costi da utilizzo contributi</v>
          </cell>
          <cell r="W326" t="str">
            <v>Costi da utilizzo contributi DI CUI SOCIO-SAN</v>
          </cell>
        </row>
        <row r="327">
          <cell r="B327" t="str">
            <v>4.20.00.00.000.000.00.000</v>
          </cell>
          <cell r="C327" t="str">
            <v>420000000000000000</v>
          </cell>
          <cell r="K327" t="str">
            <v>B) COSTI DELLA PRODUZIONE</v>
          </cell>
          <cell r="M327">
            <v>10139</v>
          </cell>
          <cell r="N327">
            <v>6298</v>
          </cell>
          <cell r="O327">
            <v>-3841</v>
          </cell>
          <cell r="Q327">
            <v>1574</v>
          </cell>
          <cell r="R327">
            <v>1576</v>
          </cell>
          <cell r="S327">
            <v>1573</v>
          </cell>
          <cell r="T327">
            <v>1575</v>
          </cell>
          <cell r="V327">
            <v>20</v>
          </cell>
          <cell r="W327">
            <v>0</v>
          </cell>
        </row>
        <row r="330">
          <cell r="M330" t="str">
            <v>Preconsuntivo al  31/12/2016</v>
          </cell>
          <cell r="N330" t="str">
            <v>Preventivo al  31/12/2017</v>
          </cell>
          <cell r="O330" t="str">
            <v>Variazione</v>
          </cell>
          <cell r="Q330" t="str">
            <v>Budget primo trimestre 2017</v>
          </cell>
          <cell r="R330" t="str">
            <v>Budget secondo trimestre 2017</v>
          </cell>
          <cell r="S330" t="str">
            <v>Budget terzo trimestre 2017</v>
          </cell>
          <cell r="T330" t="str">
            <v>Budget quarto trimestre 2017</v>
          </cell>
          <cell r="V330" t="str">
            <v>Costi da utilizzo contributi</v>
          </cell>
          <cell r="W330" t="str">
            <v>Costi da utilizzo contributi DI CUI SOCIO-SAN</v>
          </cell>
        </row>
        <row r="331">
          <cell r="B331" t="str">
            <v>4.20.05.00.000.000.00.000</v>
          </cell>
          <cell r="C331" t="str">
            <v>420050000000000000</v>
          </cell>
          <cell r="K331" t="str">
            <v>B.1) Acquisti di beni - Totale</v>
          </cell>
          <cell r="L331" t="str">
            <v>€.</v>
          </cell>
          <cell r="M331">
            <v>3175</v>
          </cell>
          <cell r="N331">
            <v>1224</v>
          </cell>
          <cell r="O331">
            <v>-1951</v>
          </cell>
          <cell r="Q331">
            <v>308</v>
          </cell>
          <cell r="R331">
            <v>305</v>
          </cell>
          <cell r="S331">
            <v>307</v>
          </cell>
          <cell r="T331">
            <v>304</v>
          </cell>
          <cell r="V331">
            <v>0</v>
          </cell>
          <cell r="W331">
            <v>0</v>
          </cell>
        </row>
        <row r="333">
          <cell r="B333" t="str">
            <v>4.20.05.10.000.000.00.000</v>
          </cell>
          <cell r="C333" t="str">
            <v>420051000000000000</v>
          </cell>
          <cell r="K333" t="str">
            <v>B.1.A) Acquisti di beni sanitari - Totale</v>
          </cell>
          <cell r="L333" t="str">
            <v>€.</v>
          </cell>
          <cell r="M333">
            <v>3144</v>
          </cell>
          <cell r="N333">
            <v>1196</v>
          </cell>
          <cell r="O333">
            <v>-1948</v>
          </cell>
          <cell r="Q333">
            <v>300</v>
          </cell>
          <cell r="R333">
            <v>299</v>
          </cell>
          <cell r="S333">
            <v>299</v>
          </cell>
          <cell r="T333">
            <v>298</v>
          </cell>
          <cell r="V333">
            <v>0</v>
          </cell>
          <cell r="W333">
            <v>0</v>
          </cell>
        </row>
        <row r="335">
          <cell r="B335" t="str">
            <v>COD_COGE_NI</v>
          </cell>
          <cell r="C335" t="str">
            <v>COD_COGE</v>
          </cell>
          <cell r="K335" t="str">
            <v xml:space="preserve">Descrizione </v>
          </cell>
          <cell r="M335" t="str">
            <v>Preconsuntivo al  31/12/2016</v>
          </cell>
          <cell r="N335" t="str">
            <v>Preventivo al  31/12/2017</v>
          </cell>
          <cell r="O335" t="str">
            <v>Variazione</v>
          </cell>
          <cell r="Q335" t="str">
            <v>Budget primo trimestre 2017</v>
          </cell>
          <cell r="R335" t="str">
            <v>Budget secondo trimestre 2017</v>
          </cell>
          <cell r="S335" t="str">
            <v>Budget terzo trimestre 2017</v>
          </cell>
          <cell r="T335" t="str">
            <v>Budget quarto trimestre 2017</v>
          </cell>
          <cell r="V335" t="str">
            <v>Costi da utilizzo contributi</v>
          </cell>
          <cell r="W335" t="str">
            <v>Costi da utilizzo contributi DI CUI SOCIO-SAN</v>
          </cell>
        </row>
        <row r="336">
          <cell r="B336" t="str">
            <v>4.20.05.10.010.010.00.000</v>
          </cell>
          <cell r="C336" t="str">
            <v>420051001001000000</v>
          </cell>
          <cell r="K336" t="str">
            <v>Farmaceutici: Specialità Medicinali</v>
          </cell>
          <cell r="L336" t="str">
            <v>€.</v>
          </cell>
        </row>
        <row r="337">
          <cell r="B337" t="str">
            <v>4.20.05.10.010.010.01.000</v>
          </cell>
          <cell r="C337" t="str">
            <v>420051001001001000</v>
          </cell>
          <cell r="K337" t="str">
            <v>Farmaceutici: Specialità Medicinali (File F compreso HCV)</v>
          </cell>
          <cell r="L337" t="str">
            <v>€.</v>
          </cell>
          <cell r="O337">
            <v>0</v>
          </cell>
        </row>
        <row r="338">
          <cell r="B338" t="str">
            <v>4.20.05.10.010.010.01.050</v>
          </cell>
          <cell r="C338" t="str">
            <v>420051001001001050</v>
          </cell>
          <cell r="K338" t="str">
            <v>Farmaceutici: Specialità Medicinali (File F escluso HCV)</v>
          </cell>
          <cell r="L338" t="str">
            <v>€.</v>
          </cell>
          <cell r="M338">
            <v>0</v>
          </cell>
          <cell r="N338">
            <v>0</v>
          </cell>
          <cell r="O338">
            <v>0</v>
          </cell>
        </row>
        <row r="339">
          <cell r="B339" t="str">
            <v>4.20.05.10.010.010.01.070</v>
          </cell>
          <cell r="C339" t="str">
            <v>420051001001001070</v>
          </cell>
          <cell r="K339" t="str">
            <v>Farmaceutici: Specialità Medicinali (HCV)</v>
          </cell>
          <cell r="L339" t="str">
            <v>€.</v>
          </cell>
          <cell r="M339">
            <v>0</v>
          </cell>
          <cell r="N339">
            <v>0</v>
          </cell>
          <cell r="O339">
            <v>0</v>
          </cell>
        </row>
        <row r="340">
          <cell r="B340" t="str">
            <v>4.20.05.10.010.010.02.000</v>
          </cell>
          <cell r="C340" t="str">
            <v>420051001001002000</v>
          </cell>
          <cell r="K340" t="str">
            <v>Farmaceutici: Specialità Medicinali (altro: farmaci ospedalieri)</v>
          </cell>
          <cell r="L340" t="str">
            <v>€.</v>
          </cell>
          <cell r="M340">
            <v>0</v>
          </cell>
          <cell r="N340">
            <v>0</v>
          </cell>
          <cell r="O340">
            <v>0</v>
          </cell>
        </row>
        <row r="341">
          <cell r="B341" t="str">
            <v>4.20.05.10.010.020.00.000</v>
          </cell>
          <cell r="C341" t="str">
            <v>420051001002000000</v>
          </cell>
          <cell r="K341" t="str">
            <v>Farmaceutici: Specialità Medicinali (Doppio Canale ex Nota CUF 37)</v>
          </cell>
          <cell r="L341" t="str">
            <v>€.</v>
          </cell>
          <cell r="M341">
            <v>546</v>
          </cell>
          <cell r="N341">
            <v>0</v>
          </cell>
          <cell r="O341">
            <v>-546</v>
          </cell>
        </row>
        <row r="342">
          <cell r="B342" t="str">
            <v>4.20.05.10.010.030.00.000</v>
          </cell>
          <cell r="C342" t="str">
            <v>420051001003000000</v>
          </cell>
          <cell r="K342" t="str">
            <v>Farmaceutici: Specialità Medicinali (Primo Ciclo terapeutico D.G.R. 10246/02)</v>
          </cell>
          <cell r="L342" t="str">
            <v>€.</v>
          </cell>
          <cell r="M342">
            <v>0</v>
          </cell>
          <cell r="N342">
            <v>0</v>
          </cell>
          <cell r="O342">
            <v>0</v>
          </cell>
        </row>
        <row r="343">
          <cell r="B343" t="str">
            <v>4.20.05.10.010.810.00.000</v>
          </cell>
          <cell r="C343" t="str">
            <v>420051001081000000</v>
          </cell>
          <cell r="K343" t="str">
            <v>Farmaceutici: Specialità Medicinali da ATS/ASST/Fondazioni della Regione</v>
          </cell>
          <cell r="L343" t="str">
            <v>€.</v>
          </cell>
          <cell r="M343">
            <v>0</v>
          </cell>
          <cell r="N343">
            <v>0</v>
          </cell>
          <cell r="O343">
            <v>0</v>
          </cell>
        </row>
        <row r="344">
          <cell r="B344" t="str">
            <v>4.20.05.10.010.820.00.000</v>
          </cell>
          <cell r="C344" t="str">
            <v>420051001082000000</v>
          </cell>
          <cell r="K344" t="str">
            <v>Farmaceutici: Specialità Medicinali (Doppio Canale ex Nota CUF 37) da ATS/ASST/Fondazioni della Regione</v>
          </cell>
          <cell r="L344" t="str">
            <v>€.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4.20.05.10.020.010.00.000</v>
          </cell>
          <cell r="C345" t="str">
            <v>420051002001000000</v>
          </cell>
          <cell r="K345" t="str">
            <v>Farmaceutici: Ossigeno</v>
          </cell>
          <cell r="L345" t="str">
            <v>€.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4.20.05.10.020.020.00.000</v>
          </cell>
          <cell r="C346" t="str">
            <v>420051002002000000</v>
          </cell>
          <cell r="K346" t="str">
            <v>Farmaceutici: Ossigeno (Doppio Canale)</v>
          </cell>
          <cell r="L346" t="str">
            <v>€.</v>
          </cell>
          <cell r="M346">
            <v>112</v>
          </cell>
          <cell r="N346">
            <v>0</v>
          </cell>
          <cell r="O346">
            <v>-112</v>
          </cell>
        </row>
        <row r="347">
          <cell r="B347" t="str">
            <v>4.20.05.10.020.810.00.000</v>
          </cell>
          <cell r="C347" t="str">
            <v>420051002081000000</v>
          </cell>
          <cell r="K347" t="str">
            <v>Farmaceutici: Ossigeno da ATS/ASST/Fondazioni della Regione</v>
          </cell>
          <cell r="L347" t="str">
            <v>€.</v>
          </cell>
          <cell r="M347">
            <v>0</v>
          </cell>
          <cell r="N347">
            <v>0</v>
          </cell>
          <cell r="O347">
            <v>0</v>
          </cell>
        </row>
        <row r="348">
          <cell r="B348" t="str">
            <v>4.20.05.10.020.820.00.000</v>
          </cell>
          <cell r="C348" t="str">
            <v>420051002082000000</v>
          </cell>
          <cell r="K348" t="str">
            <v>Farmaceutici: Ossigeno (Doppio Canale) da ATS/ASST/Fondazioni della Regione</v>
          </cell>
          <cell r="L348" t="str">
            <v>€.</v>
          </cell>
          <cell r="M348">
            <v>0</v>
          </cell>
          <cell r="N348">
            <v>0</v>
          </cell>
          <cell r="O348">
            <v>0</v>
          </cell>
        </row>
        <row r="349">
          <cell r="B349" t="str">
            <v>4.20.05.10.025.010.00.000</v>
          </cell>
          <cell r="C349" t="str">
            <v>420051002501000000</v>
          </cell>
          <cell r="K349" t="str">
            <v>Farmaceutici: Specialità Medicinali SENZA AIC</v>
          </cell>
          <cell r="L349" t="str">
            <v>€.</v>
          </cell>
          <cell r="M349">
            <v>6</v>
          </cell>
          <cell r="N349">
            <v>6</v>
          </cell>
          <cell r="O349">
            <v>0</v>
          </cell>
          <cell r="Q349">
            <v>1</v>
          </cell>
          <cell r="R349">
            <v>1</v>
          </cell>
          <cell r="S349">
            <v>2</v>
          </cell>
          <cell r="T349">
            <v>2</v>
          </cell>
        </row>
        <row r="350">
          <cell r="B350" t="str">
            <v>4.20.05.10.025.020.00.000</v>
          </cell>
          <cell r="C350" t="str">
            <v>420051002502000000</v>
          </cell>
          <cell r="K350" t="str">
            <v>Farmaceutici: Galenici e altri medicinali SENZA AIC</v>
          </cell>
          <cell r="L350" t="str">
            <v>€.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4.20.05.10.025.030.00.000</v>
          </cell>
          <cell r="C351" t="str">
            <v>420051002503000000</v>
          </cell>
          <cell r="K351" t="str">
            <v>Farmaceutici: Ossigeno e gas medicali SENZA AIC</v>
          </cell>
          <cell r="L351" t="str">
            <v>€.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4.20.05.10.030.010.00.000</v>
          </cell>
          <cell r="C352" t="str">
            <v>420051003001000000</v>
          </cell>
          <cell r="K352" t="str">
            <v>Emoderivati</v>
          </cell>
          <cell r="L352" t="str">
            <v>€.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>4.20.05.10.030.012.00.000</v>
          </cell>
          <cell r="C353" t="str">
            <v>420051003001200000</v>
          </cell>
          <cell r="K353" t="str">
            <v>Emoderivati da Privati SOLAMENTE OVE GESTITI NELL'AMBITO DEL CONSORZIO INTERREGIONALE]</v>
          </cell>
          <cell r="L353" t="str">
            <v>€.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4.20.05.10.030.020.00.000</v>
          </cell>
          <cell r="C354" t="str">
            <v>420051003002000000</v>
          </cell>
          <cell r="K354" t="str">
            <v>Emoderivati (Doppio Canale ex Nota CUF 37)</v>
          </cell>
          <cell r="L354" t="str">
            <v>€.</v>
          </cell>
          <cell r="M354">
            <v>1799</v>
          </cell>
          <cell r="N354">
            <v>0</v>
          </cell>
          <cell r="O354">
            <v>-1799</v>
          </cell>
        </row>
        <row r="355">
          <cell r="B355" t="str">
            <v>4.20.05.10.030.810.00.000</v>
          </cell>
          <cell r="C355" t="str">
            <v>420051003081000000</v>
          </cell>
          <cell r="K355" t="str">
            <v>Emoderivati da ATS/ASST/Fondazioni della Regione  ESCLUSI EMODERIVATI GESTITI VIA CONSORZIO INTERREGIONALE]</v>
          </cell>
          <cell r="L355" t="str">
            <v>€.</v>
          </cell>
          <cell r="M355">
            <v>0</v>
          </cell>
          <cell r="N355">
            <v>0</v>
          </cell>
          <cell r="O355">
            <v>0</v>
          </cell>
        </row>
        <row r="356">
          <cell r="B356" t="str">
            <v>4.20.05.10.030.812.00.000</v>
          </cell>
          <cell r="C356" t="str">
            <v>420051003081200000</v>
          </cell>
          <cell r="K356" t="str">
            <v>Emoderivati da ATS/ASST/Fondazioni della Regione SOLAMENTE OVE GESTITI NELL'AMBITO DEL CONSORZIO INTERREGIONALE]</v>
          </cell>
          <cell r="L356" t="str">
            <v>€.</v>
          </cell>
          <cell r="M356">
            <v>0</v>
          </cell>
          <cell r="N356">
            <v>0</v>
          </cell>
          <cell r="O356">
            <v>0</v>
          </cell>
        </row>
        <row r="357">
          <cell r="B357" t="str">
            <v>4.20.05.10.030.815.00.000</v>
          </cell>
          <cell r="C357" t="str">
            <v>420051003081500000</v>
          </cell>
          <cell r="K357" t="str">
            <v>Emoderivati da Az. Pubbliche ExtraRegione SOLAMENTE OVE GESTITI NELL'AMBITO DEL CONSORZIO INTERREGIONALE]</v>
          </cell>
          <cell r="L357" t="str">
            <v>€.</v>
          </cell>
          <cell r="M357">
            <v>0</v>
          </cell>
          <cell r="N357">
            <v>0</v>
          </cell>
          <cell r="O357">
            <v>0</v>
          </cell>
        </row>
        <row r="358">
          <cell r="B358" t="str">
            <v>4.20.05.10.030.820.00.000</v>
          </cell>
          <cell r="C358" t="str">
            <v>420051003082000000</v>
          </cell>
          <cell r="K358" t="str">
            <v>Emoderivati (Doppio Canale ex Nota CUF 37) da ATS/ASST/Fondazioni della Regione</v>
          </cell>
          <cell r="L358" t="str">
            <v>€.</v>
          </cell>
          <cell r="M358">
            <v>0</v>
          </cell>
          <cell r="N358">
            <v>0</v>
          </cell>
          <cell r="O358">
            <v>0</v>
          </cell>
        </row>
        <row r="359">
          <cell r="B359" t="str">
            <v>4.20.05.10.030.900.00.000</v>
          </cell>
          <cell r="C359" t="str">
            <v>420051003090000000</v>
          </cell>
          <cell r="K359" t="str">
            <v>Emoderivati di produzione regionale</v>
          </cell>
          <cell r="L359" t="str">
            <v>€.</v>
          </cell>
          <cell r="N359">
            <v>0</v>
          </cell>
        </row>
        <row r="360">
          <cell r="B360" t="str">
            <v>4.20.05.10.040.010.00.000</v>
          </cell>
          <cell r="C360" t="str">
            <v>420051004001000000</v>
          </cell>
          <cell r="K360" t="str">
            <v>Prodotti dietetici</v>
          </cell>
          <cell r="L360" t="str">
            <v>€.</v>
          </cell>
          <cell r="M360">
            <v>0</v>
          </cell>
          <cell r="N360">
            <v>0</v>
          </cell>
          <cell r="O360">
            <v>0</v>
          </cell>
        </row>
        <row r="361">
          <cell r="B361" t="str">
            <v>4.20.05.10.050.010.00.000</v>
          </cell>
          <cell r="C361" t="str">
            <v>420051005001000000</v>
          </cell>
          <cell r="K361" t="str">
            <v>Dispositivi medici:  Cnd W - Materiali Diagnostici in vitro</v>
          </cell>
          <cell r="L361" t="str">
            <v>€.</v>
          </cell>
          <cell r="M361">
            <v>6</v>
          </cell>
          <cell r="N361">
            <v>6</v>
          </cell>
          <cell r="O361">
            <v>0</v>
          </cell>
          <cell r="Q361">
            <v>2</v>
          </cell>
          <cell r="R361">
            <v>2</v>
          </cell>
          <cell r="S361">
            <v>1</v>
          </cell>
          <cell r="T361">
            <v>1</v>
          </cell>
        </row>
        <row r="362">
          <cell r="B362" t="str">
            <v>4.20.05.10.050.020.00.000</v>
          </cell>
          <cell r="C362" t="str">
            <v>420051005002000000</v>
          </cell>
          <cell r="K362" t="str">
            <v xml:space="preserve">Dispositivi medici: Cnd Z - Materiali diagnostici (materiale per apparecchiature sanitare e relativi componenti) </v>
          </cell>
          <cell r="L362" t="str">
            <v>€.</v>
          </cell>
          <cell r="M362">
            <v>3</v>
          </cell>
          <cell r="N362">
            <v>2</v>
          </cell>
          <cell r="O362">
            <v>-1</v>
          </cell>
          <cell r="Q362">
            <v>1</v>
          </cell>
          <cell r="R362">
            <v>1</v>
          </cell>
        </row>
        <row r="363">
          <cell r="B363" t="str">
            <v>4.20.05.10.050.030.00.000</v>
          </cell>
          <cell r="C363" t="str">
            <v>420051005003000000</v>
          </cell>
          <cell r="K363" t="str">
            <v>Prodotti chimici: Materiali diagnostici (senza Cnd)</v>
          </cell>
          <cell r="L363" t="str">
            <v>€.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4.20.05.10.060.010.00.000</v>
          </cell>
          <cell r="C364" t="str">
            <v>420051006001000000</v>
          </cell>
          <cell r="K364" t="str">
            <v>Dispositivi medici: Presidi chirurgici e materiali sanitari - Cnd: A; B; D; G; H; K; L; M; N; Q; R; S; T [escluso T04]; U; V; Y</v>
          </cell>
          <cell r="L364" t="str">
            <v>€.</v>
          </cell>
          <cell r="N364">
            <v>0</v>
          </cell>
        </row>
        <row r="365">
          <cell r="B365" t="str">
            <v>4.20.05.10.060.011.00.000</v>
          </cell>
          <cell r="C365" t="str">
            <v>420051006001100000</v>
          </cell>
          <cell r="K365" t="str">
            <v xml:space="preserve">Dispositivi Medici: Cnd  A - Dispositivi da somministrazione, prelievo e raccolta </v>
          </cell>
          <cell r="L365" t="str">
            <v>€.</v>
          </cell>
          <cell r="M365">
            <v>7</v>
          </cell>
          <cell r="N365">
            <v>7</v>
          </cell>
          <cell r="O365">
            <v>0</v>
          </cell>
          <cell r="Q365">
            <v>1</v>
          </cell>
          <cell r="R365">
            <v>2</v>
          </cell>
          <cell r="S365">
            <v>2</v>
          </cell>
          <cell r="T365">
            <v>2</v>
          </cell>
        </row>
        <row r="366">
          <cell r="B366" t="str">
            <v>4.20.05.10.060.012.00.000</v>
          </cell>
          <cell r="C366" t="str">
            <v>420051006001200000</v>
          </cell>
          <cell r="K366" t="str">
            <v xml:space="preserve">Dispositivi Medici: Cnd K, L - Strumentario chirurgico </v>
          </cell>
          <cell r="L366" t="str">
            <v>€.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>4.20.05.10.060.013.00.000</v>
          </cell>
          <cell r="C367" t="str">
            <v>420051006001300000</v>
          </cell>
          <cell r="K367" t="str">
            <v>Dispositivi Medici: Cnd H - Dispositivi di sutura</v>
          </cell>
          <cell r="L367" t="str">
            <v>€.</v>
          </cell>
          <cell r="M367">
            <v>0</v>
          </cell>
          <cell r="N367">
            <v>0</v>
          </cell>
          <cell r="O367">
            <v>0</v>
          </cell>
        </row>
        <row r="368">
          <cell r="B368" t="str">
            <v>4.20.05.10.060.014.00.000</v>
          </cell>
          <cell r="C368" t="str">
            <v>420051006001400000</v>
          </cell>
          <cell r="K368" t="str">
            <v>Dispositivi Medici: Cnd M - Dispositivi per medicazioni generali e specialistiche</v>
          </cell>
          <cell r="L368" t="str">
            <v>€.</v>
          </cell>
          <cell r="M368">
            <v>23</v>
          </cell>
          <cell r="N368">
            <v>22</v>
          </cell>
          <cell r="O368">
            <v>-1</v>
          </cell>
          <cell r="Q368">
            <v>5</v>
          </cell>
          <cell r="R368">
            <v>5</v>
          </cell>
          <cell r="S368">
            <v>6</v>
          </cell>
          <cell r="T368">
            <v>6</v>
          </cell>
        </row>
        <row r="369">
          <cell r="B369" t="str">
            <v>4.20.05.10.060.015.00.000</v>
          </cell>
          <cell r="C369" t="str">
            <v>420051006001500000</v>
          </cell>
          <cell r="K369" t="str">
            <v xml:space="preserve">Dispositivi Medici: Cnd T - Dispositivi di protezione e ausili per incontinenza (d. lgs. 46/97) </v>
          </cell>
          <cell r="L369" t="str">
            <v>€.</v>
          </cell>
          <cell r="M369">
            <v>538</v>
          </cell>
          <cell r="N369">
            <v>0</v>
          </cell>
          <cell r="O369">
            <v>-538</v>
          </cell>
        </row>
        <row r="370">
          <cell r="B370" t="str">
            <v>4.20.05.10.060.016.00.000</v>
          </cell>
          <cell r="C370" t="str">
            <v>420051006001600000</v>
          </cell>
          <cell r="K370" t="str">
            <v xml:space="preserve">Dispositivi Medici: Cnd Y - Supporti o ausili tecnici per persone disabili </v>
          </cell>
          <cell r="L370" t="str">
            <v>€.</v>
          </cell>
          <cell r="M370">
            <v>27</v>
          </cell>
          <cell r="N370">
            <v>0</v>
          </cell>
          <cell r="O370">
            <v>-27</v>
          </cell>
        </row>
        <row r="371">
          <cell r="B371" t="str">
            <v>4.20.05.10.060.017.00.000</v>
          </cell>
          <cell r="C371" t="str">
            <v>420051006001700000</v>
          </cell>
          <cell r="K371" t="str">
            <v xml:space="preserve">Dispositivi Medici: Cnd B; G; N; Q; R; U - Presidi medico-chirurgici specialistici  </v>
          </cell>
          <cell r="L371" t="str">
            <v>€.</v>
          </cell>
          <cell r="M371">
            <v>64</v>
          </cell>
          <cell r="N371">
            <v>62</v>
          </cell>
          <cell r="O371">
            <v>-2</v>
          </cell>
          <cell r="Q371">
            <v>16</v>
          </cell>
          <cell r="R371">
            <v>15</v>
          </cell>
          <cell r="S371">
            <v>16</v>
          </cell>
          <cell r="T371">
            <v>15</v>
          </cell>
        </row>
        <row r="372">
          <cell r="B372" t="str">
            <v>4.20.05.10.060.018.00.000</v>
          </cell>
          <cell r="C372" t="str">
            <v>420051006001800000</v>
          </cell>
          <cell r="K372" t="str">
            <v>Dispositivi Medici: Cnd: D; S; V - Disinfettanti, prodotti per sterilizzazione e dispositivi vari</v>
          </cell>
          <cell r="L372" t="str">
            <v>€.</v>
          </cell>
          <cell r="M372">
            <v>0</v>
          </cell>
          <cell r="N372">
            <v>0</v>
          </cell>
          <cell r="O372">
            <v>0</v>
          </cell>
        </row>
        <row r="373">
          <cell r="B373" t="str">
            <v>4.20.05.10.060.020.00.000</v>
          </cell>
          <cell r="C373" t="str">
            <v>420051006002000000</v>
          </cell>
          <cell r="K373" t="str">
            <v>Dispositivi medici:  Cnd: C - Dispositivi per appar. Cardiocircolatorio</v>
          </cell>
          <cell r="M373">
            <v>1</v>
          </cell>
          <cell r="N373">
            <v>1</v>
          </cell>
          <cell r="O373">
            <v>0</v>
          </cell>
          <cell r="Q373">
            <v>1</v>
          </cell>
        </row>
        <row r="374">
          <cell r="B374" t="str">
            <v>4.20.05.10.060.030.00.000</v>
          </cell>
          <cell r="C374" t="str">
            <v>420051006003000000</v>
          </cell>
          <cell r="K374" t="str">
            <v>Dispositivi medici con repertorio e senza CND (tipo 2, kit)</v>
          </cell>
          <cell r="L374" t="str">
            <v>€.</v>
          </cell>
          <cell r="M374">
            <v>3</v>
          </cell>
          <cell r="N374">
            <v>3</v>
          </cell>
          <cell r="O374">
            <v>0</v>
          </cell>
          <cell r="Q374">
            <v>1</v>
          </cell>
          <cell r="R374">
            <v>1</v>
          </cell>
          <cell r="S374">
            <v>1</v>
          </cell>
        </row>
        <row r="375">
          <cell r="B375" t="str">
            <v>4.20.05.10.060.040.00.000</v>
          </cell>
          <cell r="C375" t="str">
            <v>420051006004000000</v>
          </cell>
          <cell r="K375" t="str">
            <v>Dispositivi medici non registrati in Italia (senza repertorio e con CND assimilabile)</v>
          </cell>
          <cell r="L375" t="str">
            <v>€.</v>
          </cell>
          <cell r="M375">
            <v>0</v>
          </cell>
          <cell r="N375">
            <v>2</v>
          </cell>
          <cell r="O375">
            <v>2</v>
          </cell>
          <cell r="Q375">
            <v>1</v>
          </cell>
          <cell r="R375">
            <v>1</v>
          </cell>
        </row>
        <row r="376">
          <cell r="B376" t="str">
            <v>4.20.05.10.070.010.00.000</v>
          </cell>
          <cell r="C376" t="str">
            <v>420051007001000000</v>
          </cell>
          <cell r="K376" t="str">
            <v>Materiale chirurgico e prodotti per uso veterinario</v>
          </cell>
          <cell r="L376" t="str">
            <v>€.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>4.20.05.10.080.010.00.000</v>
          </cell>
          <cell r="C377" t="str">
            <v>420051008001000000</v>
          </cell>
          <cell r="K377" t="str">
            <v>Materiali protesici (c.d. protesica "Maggiore")  - Cnd: Y</v>
          </cell>
          <cell r="L377" t="str">
            <v>€.</v>
          </cell>
          <cell r="N377">
            <v>0</v>
          </cell>
        </row>
        <row r="378">
          <cell r="B378" t="str">
            <v>4.20.05.10.080.020.00.000</v>
          </cell>
          <cell r="C378" t="str">
            <v>420051008002000000</v>
          </cell>
          <cell r="K378" t="str">
            <v>Materiali protesici (c.d. protesica "Minore") ] - Cnd: T04</v>
          </cell>
          <cell r="L378" t="str">
            <v>€.</v>
          </cell>
          <cell r="N378">
            <v>0</v>
          </cell>
        </row>
        <row r="379">
          <cell r="B379" t="str">
            <v>4.20.05.10.080.030.00.000</v>
          </cell>
          <cell r="C379" t="str">
            <v>420051008003000000</v>
          </cell>
          <cell r="K379" t="str">
            <v>Dispositivi Medici: Cnd: J - impiantabili attivi: Materiali protesici (endoprotesi)</v>
          </cell>
          <cell r="L379" t="str">
            <v>€.</v>
          </cell>
          <cell r="M379">
            <v>0</v>
          </cell>
          <cell r="N379">
            <v>0</v>
          </cell>
          <cell r="O379">
            <v>0</v>
          </cell>
        </row>
        <row r="380">
          <cell r="B380" t="str">
            <v>4.20.05.10.080.040.00.000</v>
          </cell>
          <cell r="C380" t="str">
            <v>420051008004000000</v>
          </cell>
          <cell r="K380" t="str">
            <v xml:space="preserve">Dispositivi medici: Cnd: P - Materiali protesici (endoprotesi non attive) </v>
          </cell>
          <cell r="M380">
            <v>6</v>
          </cell>
          <cell r="N380">
            <v>0</v>
          </cell>
          <cell r="O380">
            <v>-6</v>
          </cell>
        </row>
        <row r="381">
          <cell r="B381" t="str">
            <v>4.20.05.10.090.010.00.000</v>
          </cell>
          <cell r="C381" t="str">
            <v>420051009001000000</v>
          </cell>
          <cell r="K381" t="str">
            <v>Dispositivi Medici: Cnd F - Materiali per emodialisi</v>
          </cell>
          <cell r="L381" t="str">
            <v>€.</v>
          </cell>
          <cell r="M381">
            <v>0</v>
          </cell>
          <cell r="N381">
            <v>0</v>
          </cell>
          <cell r="O381">
            <v>0</v>
          </cell>
        </row>
        <row r="382">
          <cell r="B382" t="str">
            <v>4.20.05.10.100.010.00.000</v>
          </cell>
          <cell r="C382" t="str">
            <v>420051010001000000</v>
          </cell>
          <cell r="K382" t="str">
            <v>Materiali per la profilassi igienico-sanitari: sieri</v>
          </cell>
          <cell r="L382" t="str">
            <v>€.</v>
          </cell>
          <cell r="M382">
            <v>0</v>
          </cell>
          <cell r="N382">
            <v>0</v>
          </cell>
          <cell r="O382">
            <v>0</v>
          </cell>
        </row>
        <row r="383">
          <cell r="B383" t="str">
            <v>4.20.05.10.100.020.00.000</v>
          </cell>
          <cell r="C383" t="str">
            <v>420051010002000000</v>
          </cell>
          <cell r="K383" t="str">
            <v>Materiali per la profilassi igienico-sanitari: vaccini</v>
          </cell>
          <cell r="L383" t="str">
            <v>€.</v>
          </cell>
          <cell r="M383">
            <v>0</v>
          </cell>
          <cell r="N383">
            <v>1085</v>
          </cell>
          <cell r="O383">
            <v>1085</v>
          </cell>
          <cell r="Q383">
            <v>271</v>
          </cell>
          <cell r="R383">
            <v>271</v>
          </cell>
          <cell r="S383">
            <v>271</v>
          </cell>
          <cell r="T383">
            <v>272</v>
          </cell>
        </row>
        <row r="384">
          <cell r="B384" t="str">
            <v>4.20.05.10.120.010.00.000</v>
          </cell>
          <cell r="C384" t="str">
            <v>420051012001000000</v>
          </cell>
          <cell r="K384" t="str">
            <v>Prodotti farmaceutici per uso veterinario</v>
          </cell>
          <cell r="L384" t="str">
            <v>€.</v>
          </cell>
          <cell r="M384">
            <v>0</v>
          </cell>
          <cell r="N384">
            <v>0</v>
          </cell>
          <cell r="O384">
            <v>0</v>
          </cell>
        </row>
        <row r="385">
          <cell r="B385" t="str">
            <v>4.20.05.10.130.010.00.000</v>
          </cell>
          <cell r="C385" t="str">
            <v>420051013001000000</v>
          </cell>
          <cell r="K385" t="str">
            <v>Sangue ed emocomponenti</v>
          </cell>
          <cell r="L385" t="str">
            <v>€.</v>
          </cell>
          <cell r="M385">
            <v>0</v>
          </cell>
          <cell r="N385">
            <v>0</v>
          </cell>
          <cell r="O385">
            <v>0</v>
          </cell>
        </row>
        <row r="386">
          <cell r="B386" t="str">
            <v>4.20.05.10.130.800.00.000</v>
          </cell>
          <cell r="C386" t="str">
            <v>420051013080000000</v>
          </cell>
          <cell r="K386" t="str">
            <v>Sangue ed emocomponenti acquistati Extraregione</v>
          </cell>
          <cell r="L386" t="str">
            <v>€.</v>
          </cell>
          <cell r="M386">
            <v>0</v>
          </cell>
          <cell r="N386">
            <v>0</v>
          </cell>
          <cell r="O386">
            <v>0</v>
          </cell>
        </row>
        <row r="387">
          <cell r="B387" t="str">
            <v>4.20.05.10.130.810.00.000</v>
          </cell>
          <cell r="C387" t="str">
            <v>420051013081000000</v>
          </cell>
          <cell r="K387" t="str">
            <v>Sangue ed emocomponenti da ATS/ASST/Fondazioni della Regione</v>
          </cell>
          <cell r="L387" t="str">
            <v>€.</v>
          </cell>
          <cell r="M387">
            <v>0</v>
          </cell>
          <cell r="N387">
            <v>0</v>
          </cell>
          <cell r="O387">
            <v>0</v>
          </cell>
        </row>
        <row r="388">
          <cell r="B388" t="str">
            <v>4.20.05.10.800.010.00.000</v>
          </cell>
          <cell r="C388" t="str">
            <v>420051080001000000</v>
          </cell>
          <cell r="K388" t="str">
            <v>Altri beni e prodotti sanitari (PRODOTTI SENZA REPERTORIO E/O CND)</v>
          </cell>
          <cell r="L388" t="str">
            <v>€.</v>
          </cell>
          <cell r="M388">
            <v>3</v>
          </cell>
          <cell r="N388">
            <v>0</v>
          </cell>
          <cell r="O388">
            <v>-3</v>
          </cell>
        </row>
        <row r="389">
          <cell r="B389" t="str">
            <v>4.20.05.10.800.810.00.000</v>
          </cell>
          <cell r="C389" t="str">
            <v>420051080081000000</v>
          </cell>
          <cell r="K389" t="str">
            <v>Altri beni e prodotti sanitari (escluso Specialità medicinali, ossigeno, emoderivati e sangue) da ATS/ASST/Fondazioni della Regione</v>
          </cell>
          <cell r="L389" t="str">
            <v>€.</v>
          </cell>
          <cell r="M389">
            <v>0</v>
          </cell>
          <cell r="N389">
            <v>0</v>
          </cell>
          <cell r="O389">
            <v>0</v>
          </cell>
        </row>
        <row r="390">
          <cell r="K390" t="str">
            <v>Gli acquisti vanno indicati al netto di sconti, resi e abbuoni</v>
          </cell>
        </row>
        <row r="392">
          <cell r="B392" t="str">
            <v>4.20.05.20.000.000.00.000</v>
          </cell>
          <cell r="C392" t="str">
            <v>420052000000000000</v>
          </cell>
          <cell r="K392" t="str">
            <v>B.1.B) Acquisti di beni non sanitari - Totale</v>
          </cell>
          <cell r="M392">
            <v>31</v>
          </cell>
          <cell r="N392">
            <v>28</v>
          </cell>
          <cell r="O392">
            <v>-3</v>
          </cell>
          <cell r="Q392">
            <v>8</v>
          </cell>
          <cell r="R392">
            <v>6</v>
          </cell>
          <cell r="S392">
            <v>8</v>
          </cell>
          <cell r="T392">
            <v>6</v>
          </cell>
          <cell r="V392">
            <v>0</v>
          </cell>
          <cell r="W392">
            <v>0</v>
          </cell>
        </row>
        <row r="394">
          <cell r="B394" t="str">
            <v>COD_COGE_NI</v>
          </cell>
          <cell r="C394" t="str">
            <v>COD_COGE</v>
          </cell>
          <cell r="K394" t="str">
            <v xml:space="preserve">Descrizione </v>
          </cell>
          <cell r="M394" t="str">
            <v>Preconsuntivo al  31/12/2016</v>
          </cell>
          <cell r="N394" t="str">
            <v>Preventivo al  31/12/2017</v>
          </cell>
          <cell r="O394" t="str">
            <v>Variazione</v>
          </cell>
          <cell r="Q394" t="str">
            <v>Budget primo trimestre 2017</v>
          </cell>
          <cell r="R394" t="str">
            <v>Budget secondo trimestre 2017</v>
          </cell>
          <cell r="S394" t="str">
            <v>Budget terzo trimestre 2017</v>
          </cell>
          <cell r="T394" t="str">
            <v>Budget quarto trimestre 2017</v>
          </cell>
          <cell r="V394" t="str">
            <v>Costi da utilizzo contributi</v>
          </cell>
          <cell r="W394" t="str">
            <v>Costi da utilizzo contributi DI CUI SOCIO-SAN</v>
          </cell>
        </row>
        <row r="395">
          <cell r="B395" t="str">
            <v>4.20.05.20.010.010.00.000</v>
          </cell>
          <cell r="C395" t="str">
            <v>420052001001000000</v>
          </cell>
          <cell r="K395" t="str">
            <v>Prodotti alimentari</v>
          </cell>
          <cell r="L395" t="str">
            <v>€.</v>
          </cell>
          <cell r="M395">
            <v>1</v>
          </cell>
          <cell r="N395">
            <v>1</v>
          </cell>
          <cell r="O395">
            <v>0</v>
          </cell>
          <cell r="Q395">
            <v>1</v>
          </cell>
        </row>
        <row r="396">
          <cell r="B396" t="str">
            <v>4.20.05.20.020.010.00.000</v>
          </cell>
          <cell r="C396" t="str">
            <v>420052002001000000</v>
          </cell>
          <cell r="K396" t="str">
            <v>Materiale di guardaroba, di pulizia e di convivenza in genere</v>
          </cell>
          <cell r="L396" t="str">
            <v>€.</v>
          </cell>
          <cell r="M396">
            <v>3</v>
          </cell>
          <cell r="N396">
            <v>1</v>
          </cell>
          <cell r="O396">
            <v>-2</v>
          </cell>
          <cell r="Q396">
            <v>1</v>
          </cell>
        </row>
        <row r="397">
          <cell r="B397" t="str">
            <v>4.20.05.20.030.010.00.000</v>
          </cell>
          <cell r="C397" t="str">
            <v>420052003001000000</v>
          </cell>
          <cell r="K397" t="str">
            <v>Carburanti e lubrificanti</v>
          </cell>
          <cell r="L397" t="str">
            <v>€.</v>
          </cell>
          <cell r="M397">
            <v>8</v>
          </cell>
          <cell r="N397">
            <v>10</v>
          </cell>
          <cell r="O397">
            <v>2</v>
          </cell>
          <cell r="Q397">
            <v>2</v>
          </cell>
          <cell r="R397">
            <v>2</v>
          </cell>
          <cell r="S397">
            <v>3</v>
          </cell>
          <cell r="T397">
            <v>3</v>
          </cell>
        </row>
        <row r="398">
          <cell r="B398" t="str">
            <v>4.20.05.20.030.020.00.000</v>
          </cell>
          <cell r="C398" t="str">
            <v>420052003002000000</v>
          </cell>
          <cell r="K398" t="str">
            <v>Combustibili</v>
          </cell>
          <cell r="L398" t="str">
            <v>€.</v>
          </cell>
          <cell r="M398">
            <v>0</v>
          </cell>
          <cell r="N398">
            <v>0</v>
          </cell>
          <cell r="O398">
            <v>0</v>
          </cell>
        </row>
        <row r="399">
          <cell r="B399" t="str">
            <v>4.20.05.20.040.010.00.000</v>
          </cell>
          <cell r="C399" t="str">
            <v>420052004001000000</v>
          </cell>
          <cell r="K399" t="str">
            <v>Cancelleria e stampati</v>
          </cell>
          <cell r="L399" t="str">
            <v>€.</v>
          </cell>
          <cell r="M399">
            <v>6</v>
          </cell>
          <cell r="N399">
            <v>7</v>
          </cell>
          <cell r="O399">
            <v>1</v>
          </cell>
          <cell r="Q399">
            <v>2</v>
          </cell>
          <cell r="R399">
            <v>2</v>
          </cell>
          <cell r="S399">
            <v>2</v>
          </cell>
          <cell r="T399">
            <v>1</v>
          </cell>
        </row>
        <row r="400">
          <cell r="B400" t="str">
            <v>4.20.05.20.050.010.00.000</v>
          </cell>
          <cell r="C400" t="str">
            <v>420052005001000000</v>
          </cell>
          <cell r="K400" t="str">
            <v>Supporti informatici e materiale per EDP</v>
          </cell>
          <cell r="L400" t="str">
            <v>€.</v>
          </cell>
          <cell r="M400">
            <v>3</v>
          </cell>
          <cell r="N400">
            <v>4</v>
          </cell>
          <cell r="O400">
            <v>1</v>
          </cell>
          <cell r="Q400">
            <v>1</v>
          </cell>
          <cell r="R400">
            <v>1</v>
          </cell>
          <cell r="S400">
            <v>1</v>
          </cell>
          <cell r="T400">
            <v>1</v>
          </cell>
        </row>
        <row r="401">
          <cell r="B401" t="str">
            <v>4.20.05.20.060.010.00.000</v>
          </cell>
          <cell r="C401" t="str">
            <v>420052006001000000</v>
          </cell>
          <cell r="K401" t="str">
            <v>Materiale per manutenzioni e riparazioni immobili e loro pertinenze</v>
          </cell>
          <cell r="L401" t="str">
            <v>€.</v>
          </cell>
          <cell r="M401">
            <v>0</v>
          </cell>
          <cell r="N401">
            <v>0</v>
          </cell>
          <cell r="O401">
            <v>0</v>
          </cell>
        </row>
        <row r="402">
          <cell r="B402" t="str">
            <v>4.20.05.20.060.020.00.000</v>
          </cell>
          <cell r="C402" t="str">
            <v>420052006002000000</v>
          </cell>
          <cell r="K402" t="str">
            <v>Materiale per manutenzioni e riparazioni mobili e macchine</v>
          </cell>
          <cell r="L402" t="str">
            <v>€.</v>
          </cell>
          <cell r="M402">
            <v>0</v>
          </cell>
          <cell r="N402">
            <v>0</v>
          </cell>
          <cell r="O402">
            <v>0</v>
          </cell>
        </row>
        <row r="403">
          <cell r="B403" t="str">
            <v>4.20.05.20.060.030.00.000</v>
          </cell>
          <cell r="C403" t="str">
            <v>420052006003000000</v>
          </cell>
          <cell r="K403" t="str">
            <v>Materiale per manutenzioni e riparazioni attrezzature tecnico scientifico sanitarie</v>
          </cell>
          <cell r="L403" t="str">
            <v>€.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4.20.05.20.060.040.00.000</v>
          </cell>
          <cell r="C404" t="str">
            <v>420052006004000000</v>
          </cell>
          <cell r="K404" t="str">
            <v>Materiale per manutenzioni e riparazioni attrezzature tecnico economali</v>
          </cell>
          <cell r="L404" t="str">
            <v>€.</v>
          </cell>
          <cell r="M404">
            <v>0</v>
          </cell>
          <cell r="N404">
            <v>0</v>
          </cell>
          <cell r="O404">
            <v>0</v>
          </cell>
        </row>
        <row r="405">
          <cell r="B405" t="str">
            <v>4.20.05.20.060.050.00.000</v>
          </cell>
          <cell r="C405" t="str">
            <v>420052006005000000</v>
          </cell>
          <cell r="K405" t="str">
            <v>Materiale per manutenzioni e riparazioni automezzi (sanitari e non)</v>
          </cell>
          <cell r="L405" t="str">
            <v>€.</v>
          </cell>
          <cell r="M405">
            <v>0</v>
          </cell>
          <cell r="N405">
            <v>0</v>
          </cell>
          <cell r="O405">
            <v>0</v>
          </cell>
        </row>
        <row r="406">
          <cell r="B406" t="str">
            <v>4.20.05.20.060.080.00.000</v>
          </cell>
          <cell r="C406" t="str">
            <v>420052006008000000</v>
          </cell>
          <cell r="K406" t="str">
            <v>Materiale per manutenzioni e riparazioni - Altro</v>
          </cell>
          <cell r="L406" t="str">
            <v>€.</v>
          </cell>
          <cell r="M406">
            <v>0</v>
          </cell>
          <cell r="N406">
            <v>0</v>
          </cell>
          <cell r="O406">
            <v>0</v>
          </cell>
        </row>
        <row r="407">
          <cell r="B407" t="str">
            <v>4.20.05.20.800.010.00.000</v>
          </cell>
          <cell r="C407" t="str">
            <v>420052080001000000</v>
          </cell>
          <cell r="K407" t="str">
            <v xml:space="preserve">Altri beni non sanitari </v>
          </cell>
          <cell r="L407" t="str">
            <v>€.</v>
          </cell>
          <cell r="M407">
            <v>10</v>
          </cell>
          <cell r="N407">
            <v>5</v>
          </cell>
          <cell r="O407">
            <v>-5</v>
          </cell>
          <cell r="Q407">
            <v>1</v>
          </cell>
          <cell r="R407">
            <v>1</v>
          </cell>
          <cell r="S407">
            <v>2</v>
          </cell>
          <cell r="T407">
            <v>1</v>
          </cell>
        </row>
        <row r="408">
          <cell r="B408" t="str">
            <v>4.20.05.20.800.810.00.000</v>
          </cell>
          <cell r="C408" t="str">
            <v>420052080081000000</v>
          </cell>
          <cell r="K408" t="str">
            <v>Altri beni non sanitari da ATS/ASST/Fondazioni della Regione</v>
          </cell>
          <cell r="L408" t="str">
            <v>€.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4.20.05.20.800.900.00.000</v>
          </cell>
          <cell r="C409" t="str">
            <v>420052080090000000</v>
          </cell>
          <cell r="K409" t="str">
            <v>REGIONE: Acquisti di beni non sanitari - Spese dirette regionali</v>
          </cell>
          <cell r="L409" t="str">
            <v>€.</v>
          </cell>
        </row>
        <row r="410">
          <cell r="K410" t="str">
            <v>Gli acquisti vanno indicati al netto di sconti, resi e abbuoni</v>
          </cell>
        </row>
        <row r="412">
          <cell r="M412" t="str">
            <v>Preconsuntivo al  31/12/2016</v>
          </cell>
          <cell r="N412" t="str">
            <v>Preventivo al  31/12/2017</v>
          </cell>
          <cell r="O412" t="str">
            <v>Variazione</v>
          </cell>
          <cell r="Q412" t="str">
            <v>Budget primo trimestre 2017</v>
          </cell>
          <cell r="R412" t="str">
            <v>Budget secondo trimestre 2017</v>
          </cell>
          <cell r="S412" t="str">
            <v>Budget terzo trimestre 2017</v>
          </cell>
          <cell r="T412" t="str">
            <v>Budget quarto trimestre 2017</v>
          </cell>
          <cell r="V412" t="str">
            <v>Costi da utilizzo contributi</v>
          </cell>
          <cell r="W412" t="str">
            <v>Costi da utilizzo contributi DI CUI SOCIO-SAN</v>
          </cell>
        </row>
        <row r="413">
          <cell r="B413" t="str">
            <v>4.20.10.00.000.000.00.000</v>
          </cell>
          <cell r="C413" t="str">
            <v>420100000000000000</v>
          </cell>
          <cell r="K413" t="str">
            <v>B.2) Acquisti di servizi - Totale</v>
          </cell>
          <cell r="L413" t="str">
            <v>€.</v>
          </cell>
          <cell r="M413">
            <v>1716</v>
          </cell>
          <cell r="N413">
            <v>765</v>
          </cell>
          <cell r="O413">
            <v>-951</v>
          </cell>
          <cell r="Q413">
            <v>188</v>
          </cell>
          <cell r="R413">
            <v>191</v>
          </cell>
          <cell r="S413">
            <v>192</v>
          </cell>
          <cell r="T413">
            <v>194</v>
          </cell>
          <cell r="V413">
            <v>20</v>
          </cell>
          <cell r="W413">
            <v>0</v>
          </cell>
        </row>
        <row r="415">
          <cell r="M415" t="str">
            <v>Preconsuntivo al  31/12/2016</v>
          </cell>
          <cell r="N415" t="str">
            <v>Preventivo al  31/12/2017</v>
          </cell>
          <cell r="O415" t="str">
            <v>Variazione</v>
          </cell>
          <cell r="Q415" t="str">
            <v>Budget primo trimestre 2017</v>
          </cell>
          <cell r="R415" t="str">
            <v>Budget secondo trimestre 2017</v>
          </cell>
          <cell r="S415" t="str">
            <v>Budget terzo trimestre 2017</v>
          </cell>
          <cell r="T415" t="str">
            <v>Budget quarto trimestre 2017</v>
          </cell>
          <cell r="V415" t="str">
            <v>Costi da utilizzo contributi</v>
          </cell>
          <cell r="W415" t="str">
            <v>Costi da utilizzo contributi DI CUI SOCIO-SAN</v>
          </cell>
        </row>
        <row r="416">
          <cell r="B416" t="str">
            <v>4.20.10.10.000.000.00.000</v>
          </cell>
          <cell r="C416" t="str">
            <v>420101000000000000</v>
          </cell>
          <cell r="K416" t="str">
            <v>B.2.A) Acquisti di servizi sanitari - Totale</v>
          </cell>
          <cell r="L416" t="str">
            <v>€.</v>
          </cell>
          <cell r="M416">
            <v>1409</v>
          </cell>
          <cell r="N416">
            <v>457</v>
          </cell>
          <cell r="O416">
            <v>-952</v>
          </cell>
          <cell r="Q416">
            <v>112</v>
          </cell>
          <cell r="R416">
            <v>113</v>
          </cell>
          <cell r="S416">
            <v>115</v>
          </cell>
          <cell r="T416">
            <v>117</v>
          </cell>
          <cell r="V416">
            <v>0</v>
          </cell>
          <cell r="W416">
            <v>0</v>
          </cell>
        </row>
        <row r="418">
          <cell r="B418" t="str">
            <v>4.20.10.10.010.000.00.000</v>
          </cell>
          <cell r="C418" t="str">
            <v>420101001000000000</v>
          </cell>
          <cell r="K418" t="str">
            <v>B.2.A.1) Acquisti di servizi sanitari per medicina di base - Totale</v>
          </cell>
          <cell r="L418" t="str">
            <v>€.</v>
          </cell>
          <cell r="M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V418">
            <v>0</v>
          </cell>
          <cell r="W418">
            <v>0</v>
          </cell>
        </row>
        <row r="420">
          <cell r="B420" t="str">
            <v>COD_COGE_NI</v>
          </cell>
          <cell r="C420" t="str">
            <v>COD_COGE</v>
          </cell>
          <cell r="K420" t="str">
            <v xml:space="preserve">Descrizione </v>
          </cell>
          <cell r="M420" t="str">
            <v>Preconsuntivo al  31/12/2016</v>
          </cell>
          <cell r="N420" t="str">
            <v>Preventivo al  31/12/2017</v>
          </cell>
          <cell r="O420" t="str">
            <v>Variazione</v>
          </cell>
          <cell r="Q420" t="str">
            <v>Budget primo trimestre 2017</v>
          </cell>
          <cell r="R420" t="str">
            <v>Budget secondo trimestre 2017</v>
          </cell>
          <cell r="S420" t="str">
            <v>Budget terzo trimestre 2017</v>
          </cell>
          <cell r="T420" t="str">
            <v>Budget quarto trimestre 2017</v>
          </cell>
          <cell r="V420" t="str">
            <v>Costi da utilizzo contributi</v>
          </cell>
          <cell r="W420" t="str">
            <v>Costi da utilizzo contributi DI CUI SOCIO-SAN</v>
          </cell>
        </row>
        <row r="421">
          <cell r="B421" t="str">
            <v>4.20.10.10.010.010.00.000</v>
          </cell>
          <cell r="C421" t="str">
            <v>420101001001000000</v>
          </cell>
          <cell r="K421" t="str">
            <v>Assistenza per medicina di base convenzionata: Medici Medicina Generale</v>
          </cell>
          <cell r="L421" t="str">
            <v>€.</v>
          </cell>
        </row>
        <row r="422">
          <cell r="B422" t="str">
            <v>4.20.10.10.010.020.00.000</v>
          </cell>
          <cell r="C422" t="str">
            <v>420101001002000000</v>
          </cell>
          <cell r="K422" t="str">
            <v>Assistenza per medicina di base convenzionata: Pediatri Libera Scelta</v>
          </cell>
          <cell r="L422" t="str">
            <v>€.</v>
          </cell>
        </row>
        <row r="423">
          <cell r="B423" t="str">
            <v>4.20.10.10.010.030.00.000</v>
          </cell>
          <cell r="C423" t="str">
            <v>420101001003000000</v>
          </cell>
          <cell r="K423" t="str">
            <v>Assistenza per medicina di base convenzionata: Medici Guardia medica - Continuità assistenziale</v>
          </cell>
          <cell r="L423" t="str">
            <v>€.</v>
          </cell>
        </row>
        <row r="424">
          <cell r="B424" t="str">
            <v>4.20.10.10.010.040.00.000</v>
          </cell>
          <cell r="C424" t="str">
            <v>420101001004000000</v>
          </cell>
          <cell r="K424" t="str">
            <v>Assistenza per medicina di base convenzionata: Medicina dei servizi</v>
          </cell>
          <cell r="L424" t="str">
            <v>€.</v>
          </cell>
        </row>
        <row r="425">
          <cell r="B425" t="str">
            <v>4.20.10.10.010.050.00.000</v>
          </cell>
          <cell r="C425" t="str">
            <v>420101001005000000</v>
          </cell>
          <cell r="K425" t="str">
            <v>Assistenza per medicina di base convenzionata: Psicologi</v>
          </cell>
          <cell r="L425" t="str">
            <v>€.</v>
          </cell>
        </row>
        <row r="426">
          <cell r="B426" t="str">
            <v>4.20.10.10.010.060.00.000</v>
          </cell>
          <cell r="C426" t="str">
            <v>420101001006000000</v>
          </cell>
          <cell r="K426" t="str">
            <v>Assistenza per medicina di base convenzionata: Medici 118</v>
          </cell>
          <cell r="L426" t="str">
            <v>€.</v>
          </cell>
        </row>
        <row r="427">
          <cell r="B427" t="str">
            <v>4.20.10.10.010.100.00.000</v>
          </cell>
          <cell r="C427" t="str">
            <v>420101001010000000</v>
          </cell>
          <cell r="K427" t="str">
            <v>Altra assistenza per medicina di base</v>
          </cell>
          <cell r="L427" t="str">
            <v>€.</v>
          </cell>
        </row>
        <row r="428">
          <cell r="B428" t="str">
            <v>4.20.10.10.010.200.00.000</v>
          </cell>
          <cell r="C428" t="str">
            <v>420101001020000000</v>
          </cell>
          <cell r="K428" t="str">
            <v>Assistenza per medicina di base convenzionata: da pubblico Mobilità (Extra Regione)</v>
          </cell>
          <cell r="L428" t="str">
            <v>€.</v>
          </cell>
        </row>
        <row r="429">
          <cell r="B429" t="str">
            <v>4.20.10.10.010.900.00.000</v>
          </cell>
          <cell r="C429" t="str">
            <v>420101001090000000</v>
          </cell>
          <cell r="K429" t="str">
            <v>REGIONE: Mobilità attiva MMG da contabilizzare a costo</v>
          </cell>
          <cell r="L429" t="str">
            <v>€.</v>
          </cell>
        </row>
        <row r="431">
          <cell r="B431" t="str">
            <v>4.20.10.10.020.000.00.000</v>
          </cell>
          <cell r="C431" t="str">
            <v>420101002000000000</v>
          </cell>
          <cell r="K431" t="str">
            <v>B.2.A.2) Acquisti di servizi sanitari per farmaceutica - Totale</v>
          </cell>
          <cell r="L431" t="str">
            <v>€.</v>
          </cell>
          <cell r="M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V431">
            <v>0</v>
          </cell>
          <cell r="W431">
            <v>0</v>
          </cell>
        </row>
        <row r="433">
          <cell r="B433" t="str">
            <v>COD_COGE_NI</v>
          </cell>
          <cell r="C433" t="str">
            <v>COD_COGE</v>
          </cell>
          <cell r="K433" t="str">
            <v xml:space="preserve">Descrizione </v>
          </cell>
          <cell r="M433" t="str">
            <v>Preconsuntivo al  31/12/2016</v>
          </cell>
          <cell r="N433" t="str">
            <v>Preventivo al  31/12/2017</v>
          </cell>
          <cell r="O433" t="str">
            <v>Variazione</v>
          </cell>
          <cell r="Q433" t="str">
            <v>Budget primo trimestre 2017</v>
          </cell>
          <cell r="R433" t="str">
            <v>Budget secondo trimestre 2017</v>
          </cell>
          <cell r="S433" t="str">
            <v>Budget terzo trimestre 2017</v>
          </cell>
          <cell r="T433" t="str">
            <v>Budget quarto trimestre 2017</v>
          </cell>
          <cell r="V433" t="str">
            <v>Costi da utilizzo contributi</v>
          </cell>
          <cell r="W433" t="str">
            <v>Costi da utilizzo contributi DI CUI SOCIO-SAN</v>
          </cell>
        </row>
        <row r="434">
          <cell r="B434" t="str">
            <v>4.20.10.10.020.010.10.000</v>
          </cell>
          <cell r="C434" t="str">
            <v>420101002001010000</v>
          </cell>
          <cell r="K434" t="str">
            <v>acquisto di prestazioni di farmaceutica da farmacie ubicate nel proprio territorio (Farmaceutica convenzionata ex art. 8, c. 2, D. Lgs. 502/92): Farmaci</v>
          </cell>
          <cell r="L434" t="str">
            <v>€.</v>
          </cell>
        </row>
        <row r="435">
          <cell r="B435" t="str">
            <v>4.20.10.10.020.010.20.000</v>
          </cell>
          <cell r="C435" t="str">
            <v>420101002001020000</v>
          </cell>
          <cell r="K435" t="str">
            <v>acquisto di prestazioni di farmaceutica da farmacie ubicate in altre province lombarde (Farmaceutica convenzionata ex art. 8, c. 2, D. Lgs. 502/92): Farmaci</v>
          </cell>
          <cell r="L435" t="str">
            <v>€.</v>
          </cell>
        </row>
        <row r="436">
          <cell r="B436" t="str">
            <v>4.20.10.10.020.010.30.000</v>
          </cell>
          <cell r="C436" t="str">
            <v>420101002001030000</v>
          </cell>
          <cell r="K436" t="str">
            <v>acquisto di prestazioni di farmaceutica da farmacie ubicate fuori regione (Farmaceutica convenzionata ex art. 8, c. 2, D. Lgs. 502/92): Farmaci (Mobilità passiva in compensazione)</v>
          </cell>
          <cell r="L436" t="str">
            <v>€.</v>
          </cell>
        </row>
        <row r="437">
          <cell r="B437" t="str">
            <v>4.20.10.10.020.020.10.000</v>
          </cell>
          <cell r="C437" t="str">
            <v>420101002002010000</v>
          </cell>
          <cell r="K437" t="str">
            <v>acquisto di prestazioni di farmaceutica da farmacie ubicate nel proprio territorio (Farmaceutica convenzionata ex art. 8, c. 2, D. Lgs. 502/92): Galenici</v>
          </cell>
          <cell r="L437" t="str">
            <v>€.</v>
          </cell>
        </row>
        <row r="438">
          <cell r="B438" t="str">
            <v>4.20.10.10.020.020.20.000</v>
          </cell>
          <cell r="C438" t="str">
            <v>420101002002020000</v>
          </cell>
          <cell r="K438" t="str">
            <v>acquisto di prestazioni di farmaceutica da farmacie ubicate in altre province lombarde (Farmaceutica convenzionata ex art. 8, c. 2, D. Lgs. 502/92): Galenici</v>
          </cell>
          <cell r="L438" t="str">
            <v>€.</v>
          </cell>
        </row>
        <row r="439">
          <cell r="B439" t="str">
            <v>4.20.10.10.020.020.30.000</v>
          </cell>
          <cell r="C439" t="str">
            <v>420101002002030000</v>
          </cell>
          <cell r="K439" t="str">
            <v>acquisto di prestazioni di farmaceutica da farmacie ubicate fuori regione (Farmaceutica convenzionata ex art. 8, c. 2, D. Lgs. 502/92): Galenici (Mobilità passiva in compensazione)</v>
          </cell>
          <cell r="L439" t="str">
            <v>€.</v>
          </cell>
        </row>
        <row r="440">
          <cell r="B440" t="str">
            <v>4.20.10.10.020.030.10.000</v>
          </cell>
          <cell r="C440" t="str">
            <v>420101002003010000</v>
          </cell>
          <cell r="K440" t="str">
            <v>acquisto di prestazioni di farmaceutica da farmacie ubicate nel proprio territorio (Farmaceutica convenzionata ex art. 8, c. 2, D. Lgs. 502/92): Ossigeno</v>
          </cell>
          <cell r="L440" t="str">
            <v>€.</v>
          </cell>
        </row>
        <row r="441">
          <cell r="B441" t="str">
            <v>4.20.10.10.020.030.20.000</v>
          </cell>
          <cell r="C441" t="str">
            <v>420101002003020000</v>
          </cell>
          <cell r="K441" t="str">
            <v>acquisto di prestazioni di farmaceutica da farmacie ubicate in altre province lombarde (Farmaceutica convenzionata ex art. 8, c. 2, D. Lgs. 502/92): Ossigeno</v>
          </cell>
          <cell r="L441" t="str">
            <v>€.</v>
          </cell>
        </row>
        <row r="442">
          <cell r="B442" t="str">
            <v>4.20.10.10.020.030.30.000</v>
          </cell>
          <cell r="C442" t="str">
            <v>420101002003030000</v>
          </cell>
          <cell r="K442" t="str">
            <v>acquisto di prestazioni di farmaceutica da farmacie ubicate fuori regione (Farmaceutica convenzionata ex art. 8, c. 2, D. Lgs. 502/92): Ossigeno (Mobilità passiva in compensazione)</v>
          </cell>
          <cell r="L442" t="str">
            <v>€.</v>
          </cell>
        </row>
        <row r="443">
          <cell r="B443" t="str">
            <v>4.20.10.10.020.040.10.000</v>
          </cell>
          <cell r="C443" t="str">
            <v>420101002004010000</v>
          </cell>
          <cell r="K443" t="str">
            <v>acquisto di prestazioni di farmaceutica da farmacie rurali</v>
          </cell>
          <cell r="L443" t="str">
            <v>€.</v>
          </cell>
        </row>
        <row r="444">
          <cell r="B444" t="str">
            <v>4.20.10.10.020.040.20.000</v>
          </cell>
          <cell r="C444" t="str">
            <v>420101002004020000</v>
          </cell>
          <cell r="K444" t="str">
            <v>Indennità farmacie rurali</v>
          </cell>
          <cell r="L444" t="str">
            <v>€.</v>
          </cell>
        </row>
        <row r="445">
          <cell r="B445" t="str">
            <v>4.20.10.10.020.050.10.000</v>
          </cell>
          <cell r="C445" t="str">
            <v>420101002005010000</v>
          </cell>
          <cell r="K445" t="str">
            <v>contributi ENPAF per acquisto di prestazioni di farmaceutica (Farmaceutica convenzionata ex art. 8, c. 2, D. Lgs. 502/92)</v>
          </cell>
          <cell r="L445" t="str">
            <v>€.</v>
          </cell>
        </row>
        <row r="446">
          <cell r="B446" t="str">
            <v>4.20.10.10.020.090.10.000</v>
          </cell>
          <cell r="C446" t="str">
            <v>420101002009010000</v>
          </cell>
          <cell r="K446" t="str">
            <v>altri contributi relativi alle prestazioni di farmaceutica Convenzionata</v>
          </cell>
          <cell r="L446" t="str">
            <v>€.</v>
          </cell>
        </row>
        <row r="447">
          <cell r="B447" t="str">
            <v>4.20.10.10.020.900.90.000</v>
          </cell>
          <cell r="C447" t="str">
            <v>420101002090090000</v>
          </cell>
          <cell r="K447" t="str">
            <v>REGIONE: Mobilità attiva Farmaceutica da contabilizzare a costo</v>
          </cell>
          <cell r="L447" t="str">
            <v>€.</v>
          </cell>
        </row>
        <row r="449">
          <cell r="B449" t="str">
            <v>4.20.10.10.030.000.00.000</v>
          </cell>
          <cell r="C449" t="str">
            <v>420101003000000000</v>
          </cell>
          <cell r="K449" t="str">
            <v>B.2.A.3) Acquisti di servizi sanitari per assistenza specialistica ambulatoriale - Totale</v>
          </cell>
          <cell r="L449" t="str">
            <v>€.</v>
          </cell>
          <cell r="M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V449">
            <v>0</v>
          </cell>
          <cell r="W449">
            <v>0</v>
          </cell>
        </row>
        <row r="451">
          <cell r="B451" t="str">
            <v>COD_COGE_NI</v>
          </cell>
          <cell r="C451" t="str">
            <v>COD_COGE</v>
          </cell>
          <cell r="K451" t="str">
            <v xml:space="preserve">Descrizione </v>
          </cell>
          <cell r="M451" t="str">
            <v>Preconsuntivo al  31/12/2016</v>
          </cell>
          <cell r="N451" t="str">
            <v>Preventivo al  31/12/2017</v>
          </cell>
          <cell r="O451" t="str">
            <v>Variazione</v>
          </cell>
          <cell r="Q451" t="str">
            <v>Budget primo trimestre 2017</v>
          </cell>
          <cell r="R451" t="str">
            <v>Budget secondo trimestre 2017</v>
          </cell>
          <cell r="S451" t="str">
            <v>Budget terzo trimestre 2017</v>
          </cell>
          <cell r="T451" t="str">
            <v>Budget quarto trimestre 2017</v>
          </cell>
          <cell r="V451" t="str">
            <v>Costi da utilizzo contributi</v>
          </cell>
          <cell r="W451" t="str">
            <v>Costi da utilizzo contributi DI CUI SOCIO-SAN</v>
          </cell>
        </row>
        <row r="452">
          <cell r="B452" t="str">
            <v>4.20.10.10.030.010.10.010</v>
          </cell>
          <cell r="C452" t="str">
            <v>420101003001010010</v>
          </cell>
          <cell r="K452" t="str">
            <v>acquisto di prestazioni ambulatoriali da strutture pubbliche ubicate nel proprio territorio:  ASST/ATS/Fondazioni pubbliche</v>
          </cell>
          <cell r="L452" t="str">
            <v>€.</v>
          </cell>
        </row>
        <row r="453">
          <cell r="B453" t="str">
            <v>4.20.10.10.030.010.10.020</v>
          </cell>
          <cell r="C453" t="str">
            <v>420101003001010020</v>
          </cell>
          <cell r="K453" t="str">
            <v>acquisto di prestazioni ambulatoriali da strutture pubbliche ubicate nel proprio territorio: altri soggetti pubblici</v>
          </cell>
          <cell r="L453" t="str">
            <v>€.</v>
          </cell>
        </row>
        <row r="454">
          <cell r="B454" t="str">
            <v>4.20.10.10.030.010.10.030</v>
          </cell>
          <cell r="C454" t="str">
            <v>420101003001010030</v>
          </cell>
          <cell r="K454" t="str">
            <v>acquisto di prestazioni ambulatoriali in strutture pubbliche ubicate in altre province della Lombardia: ASST/ATS/Fondazioni pubbliche</v>
          </cell>
          <cell r="L454" t="str">
            <v>€.</v>
          </cell>
        </row>
        <row r="455">
          <cell r="B455" t="str">
            <v>4.20.10.10.030.010.10.050</v>
          </cell>
          <cell r="C455" t="str">
            <v>420101003001010050</v>
          </cell>
          <cell r="K455" t="str">
            <v>acquisto di prestazioni ambulatoriali in strutture pubbliche ubicate in altre province della Lombardia: altri soggetti pubblici</v>
          </cell>
          <cell r="L455" t="str">
            <v>€.</v>
          </cell>
        </row>
        <row r="456">
          <cell r="B456" t="str">
            <v>4.20.10.10.030.010.20.010</v>
          </cell>
          <cell r="C456" t="str">
            <v>420101003001020010</v>
          </cell>
          <cell r="K456" t="str">
            <v>acquisto di prestazioni ambulatoriali da strutture private ubicate nel proprio territorio: IRCCS privati</v>
          </cell>
          <cell r="L456" t="str">
            <v>€.</v>
          </cell>
        </row>
        <row r="457">
          <cell r="B457" t="str">
            <v>4.20.10.10.030.010.20.020</v>
          </cell>
          <cell r="C457" t="str">
            <v>420101003001020020</v>
          </cell>
          <cell r="K457" t="str">
            <v>acquisto di prestazioni ambulatoriali da strutture private ubicate nel proprio territorio: ospedali classificati</v>
          </cell>
          <cell r="L457" t="str">
            <v>€.</v>
          </cell>
        </row>
        <row r="458">
          <cell r="B458" t="str">
            <v>4.20.10.10.030.010.20.030</v>
          </cell>
          <cell r="C458" t="str">
            <v>420101003001020030</v>
          </cell>
          <cell r="K458" t="str">
            <v>acquisto di prestazioni ambulatoriali da strutture private ubicate nel proprio territorio: case di cura private</v>
          </cell>
          <cell r="L458" t="str">
            <v>€.</v>
          </cell>
        </row>
        <row r="459">
          <cell r="B459" t="str">
            <v>4.20.10.10.030.010.20.040</v>
          </cell>
          <cell r="C459" t="str">
            <v>420101003001020040</v>
          </cell>
          <cell r="K459" t="str">
            <v>acquisto di prestazioni ambulatoriali da strutture private ubicate nel proprio territorio: strutture accreditate</v>
          </cell>
          <cell r="L459" t="str">
            <v>€.</v>
          </cell>
        </row>
        <row r="460">
          <cell r="B460" t="str">
            <v>4.20.10.10.030.010.20.110</v>
          </cell>
          <cell r="C460" t="str">
            <v>420101003001020110</v>
          </cell>
          <cell r="K460" t="str">
            <v>acquisto di prestazioni ambulatoriali in strutture private ubicate in altre province della Lombardia: IRCCS privati</v>
          </cell>
          <cell r="L460" t="str">
            <v>€.</v>
          </cell>
        </row>
        <row r="461">
          <cell r="B461" t="str">
            <v>4.20.10.10.030.010.20.120</v>
          </cell>
          <cell r="C461" t="str">
            <v>420101003001020120</v>
          </cell>
          <cell r="K461" t="str">
            <v>acquisto di prestazioni ambulatoriali in strutture private ubicate in altre province della Lombardia: ospedali classificati</v>
          </cell>
          <cell r="L461" t="str">
            <v>€.</v>
          </cell>
        </row>
        <row r="462">
          <cell r="B462" t="str">
            <v>4.20.10.10.030.010.20.130</v>
          </cell>
          <cell r="C462" t="str">
            <v>420101003001020130</v>
          </cell>
          <cell r="K462" t="str">
            <v>acquisto di prestazioni ambulatoriali in strutture private ubicate in altre province della Lombardia: case di cura private</v>
          </cell>
          <cell r="L462" t="str">
            <v>€.</v>
          </cell>
        </row>
        <row r="463">
          <cell r="B463" t="str">
            <v>4.20.10.10.030.010.20.140</v>
          </cell>
          <cell r="C463" t="str">
            <v>420101003001020140</v>
          </cell>
          <cell r="K463" t="str">
            <v>acquisto di prestazioni ambulatoriali in strutture private ubicate in altre province della Lombardia: strutture accreditate</v>
          </cell>
          <cell r="L463" t="str">
            <v>€.</v>
          </cell>
        </row>
        <row r="464">
          <cell r="B464" t="str">
            <v>4.20.10.10.030.010.30.010</v>
          </cell>
          <cell r="C464" t="str">
            <v>420101003001030010</v>
          </cell>
          <cell r="K464" t="str">
            <v>acquisto di prestazioni ambulatoriali in strutture ubicate fuori Regione (mobilità passiva in compensazione)</v>
          </cell>
          <cell r="L464" t="str">
            <v>€.</v>
          </cell>
        </row>
        <row r="465">
          <cell r="B465" t="str">
            <v>4.20.10.10.030.020.10.010</v>
          </cell>
          <cell r="C465" t="str">
            <v>420101003002010010</v>
          </cell>
          <cell r="K465" t="str">
            <v>assistenza medico specialistica convenzionata interna (SUMAI)</v>
          </cell>
          <cell r="L465" t="str">
            <v>€.</v>
          </cell>
          <cell r="M465">
            <v>0</v>
          </cell>
          <cell r="N465">
            <v>0</v>
          </cell>
          <cell r="O465">
            <v>0</v>
          </cell>
        </row>
        <row r="466">
          <cell r="B466" t="str">
            <v>4.20.10.10.030.030.10.010</v>
          </cell>
          <cell r="C466" t="str">
            <v>420101003003010010</v>
          </cell>
          <cell r="K466" t="str">
            <v>Prestazioni di "screening" in strutture pubbliche ubicate nel proprio territorio: ASST/ATS/Fondazioni pubbliche</v>
          </cell>
          <cell r="L466" t="str">
            <v>€.</v>
          </cell>
        </row>
        <row r="467">
          <cell r="B467" t="str">
            <v>4.20.10.10.030.030.10.020</v>
          </cell>
          <cell r="C467" t="str">
            <v>420101003003010020</v>
          </cell>
          <cell r="K467" t="str">
            <v>Prestazioni di "screening" in strutture pubbliche ubicate nel proprio territorio: altri soggetti pubblici</v>
          </cell>
          <cell r="L467" t="str">
            <v>€.</v>
          </cell>
        </row>
        <row r="468">
          <cell r="B468" t="str">
            <v>4.20.10.10.030.030.10.030</v>
          </cell>
          <cell r="C468" t="str">
            <v>420101003003010030</v>
          </cell>
          <cell r="K468" t="str">
            <v>Prestazioni di "screening" in strutture pubbliche ubicate in altre province della Lombardia: ASST/ATS/Fondazioni pubbliche</v>
          </cell>
          <cell r="L468" t="str">
            <v>€.</v>
          </cell>
        </row>
        <row r="469">
          <cell r="B469" t="str">
            <v>4.20.10.10.030.030.10.040</v>
          </cell>
          <cell r="C469" t="str">
            <v>420101003003010040</v>
          </cell>
          <cell r="K469" t="str">
            <v>Prestazioni di "screening" in strutture pubbliche ubicate in altre province della Lombardia: altri soggetti pubblici</v>
          </cell>
          <cell r="L469" t="str">
            <v>€.</v>
          </cell>
        </row>
        <row r="470">
          <cell r="B470" t="str">
            <v>4.20.10.10.030.030.20.010</v>
          </cell>
          <cell r="C470" t="str">
            <v>420101003003020010</v>
          </cell>
          <cell r="K470" t="str">
            <v>Prestazioni di "screening" in strutture private ubicate nel proprio territorio: IRCCS privati</v>
          </cell>
          <cell r="L470" t="str">
            <v>€.</v>
          </cell>
        </row>
        <row r="471">
          <cell r="B471" t="str">
            <v>4.20.10.10.030.030.20.020</v>
          </cell>
          <cell r="C471" t="str">
            <v>420101003003020020</v>
          </cell>
          <cell r="K471" t="str">
            <v>Prestazioni di "screening" in strutture private ubicate nel proprio territorio: ospedali classificati</v>
          </cell>
          <cell r="L471" t="str">
            <v>€.</v>
          </cell>
        </row>
        <row r="472">
          <cell r="B472" t="str">
            <v>4.20.10.10.030.030.20.030</v>
          </cell>
          <cell r="C472" t="str">
            <v>420101003003020030</v>
          </cell>
          <cell r="K472" t="str">
            <v>Prestazioni di "screening" in strutture private ubicate nel proprio territorio: case di cura private</v>
          </cell>
          <cell r="L472" t="str">
            <v>€.</v>
          </cell>
        </row>
        <row r="473">
          <cell r="B473" t="str">
            <v>4.20.10.10.030.030.20.040</v>
          </cell>
          <cell r="C473" t="str">
            <v>420101003003020040</v>
          </cell>
          <cell r="K473" t="str">
            <v>Prestazioni di "screening" in strutture private ubicate nel proprio territorio: strutture accreditate</v>
          </cell>
          <cell r="L473" t="str">
            <v>€.</v>
          </cell>
        </row>
        <row r="474">
          <cell r="B474" t="str">
            <v>4.20.10.10.030.030.20.110</v>
          </cell>
          <cell r="C474" t="str">
            <v>420101003003020110</v>
          </cell>
          <cell r="K474" t="str">
            <v>Prestazioni di "screening" in strutture private ubicate in altre province della Lombardia: IRCCS privati</v>
          </cell>
          <cell r="L474" t="str">
            <v>€.</v>
          </cell>
        </row>
        <row r="475">
          <cell r="B475" t="str">
            <v>4.20.10.10.030.030.20.120</v>
          </cell>
          <cell r="C475" t="str">
            <v>420101003003020120</v>
          </cell>
          <cell r="K475" t="str">
            <v>Prestazioni di "screening" in strutture private ubicate in altre province della Lombardia: ospedali classificati</v>
          </cell>
          <cell r="L475" t="str">
            <v>€.</v>
          </cell>
        </row>
        <row r="476">
          <cell r="B476" t="str">
            <v>4.20.10.10.030.030.20.130</v>
          </cell>
          <cell r="C476" t="str">
            <v>420101003003020130</v>
          </cell>
          <cell r="K476" t="str">
            <v>Prestazioni di "screening" in strutture private ubicate in altre province della Lombardia: case di cura private</v>
          </cell>
          <cell r="L476" t="str">
            <v>€.</v>
          </cell>
        </row>
        <row r="477">
          <cell r="B477" t="str">
            <v>4.20.10.10.030.030.20.140</v>
          </cell>
          <cell r="C477" t="str">
            <v>420101003003020140</v>
          </cell>
          <cell r="K477" t="str">
            <v>Prestazioni di "screening" in strutture private ubicate in altre province della Lombardia: strutture accreditate</v>
          </cell>
          <cell r="L477" t="str">
            <v>€.</v>
          </cell>
        </row>
        <row r="478">
          <cell r="B478" t="str">
            <v>4.20.10.10.030.030.30.010</v>
          </cell>
          <cell r="C478" t="str">
            <v>420101003003030010</v>
          </cell>
          <cell r="K478" t="str">
            <v>acquisto di prestazioni di "screening" in strutture ubicate fuori Regione (mobilità passiva in compensazione)</v>
          </cell>
          <cell r="L478" t="str">
            <v>€.</v>
          </cell>
        </row>
        <row r="479">
          <cell r="B479" t="str">
            <v>4.20.10.10.030.040.10.010</v>
          </cell>
          <cell r="C479" t="str">
            <v>420101003004010010</v>
          </cell>
          <cell r="K479" t="str">
            <v>acquisto di prestazioni di Neuro-psichiatria Infantile (Uonpia) in strutture pubbliche ubicate nel proprio territorio: ASST/ATS/Fondazioni pubbliche</v>
          </cell>
          <cell r="L479" t="str">
            <v>€.</v>
          </cell>
        </row>
        <row r="480">
          <cell r="B480" t="str">
            <v>4.20.10.10.030.040.10.020</v>
          </cell>
          <cell r="C480" t="str">
            <v>420101003004010020</v>
          </cell>
          <cell r="K480" t="str">
            <v>acquisto di prestazioni di Neuro-psichiatria Infantile (Uonpia) in strutture pubbliche ubicate nel proprio territorio: altri soggetti pubblici</v>
          </cell>
          <cell r="L480" t="str">
            <v>€.</v>
          </cell>
        </row>
        <row r="481">
          <cell r="B481" t="str">
            <v>4.20.10.10.030.040.10.030</v>
          </cell>
          <cell r="C481" t="str">
            <v>420101003004010030</v>
          </cell>
          <cell r="K481" t="str">
            <v>acquisto di prestazioni di Neuro-psichiatria Infantile (Uonpia) in strutture pubbliche ubicate in altre province della Lombardia: ASST/ATS/Fondazioni pubbliche</v>
          </cell>
          <cell r="L481" t="str">
            <v>€.</v>
          </cell>
        </row>
        <row r="482">
          <cell r="B482" t="str">
            <v>4.20.10.10.030.040.10.040</v>
          </cell>
          <cell r="C482" t="str">
            <v>420101003004010040</v>
          </cell>
          <cell r="K482" t="str">
            <v>acquisto di prestazioni di Neuro-psichiatria Infantile (Uonpia) in strutture pubbliche ubicate in altre province della Lombardia: altri soggetti pubblici</v>
          </cell>
          <cell r="L482" t="str">
            <v>€.</v>
          </cell>
        </row>
        <row r="483">
          <cell r="B483" t="str">
            <v>4.20.10.10.030.040.20.010</v>
          </cell>
          <cell r="C483" t="str">
            <v>420101003004020010</v>
          </cell>
          <cell r="K483" t="str">
            <v>acquisto di prestazioni di Neuro-psichiatria Infantile (Uonpia) in strutture private ubicate nel proprio territorio: IRCCS privati</v>
          </cell>
          <cell r="L483" t="str">
            <v>€.</v>
          </cell>
        </row>
        <row r="484">
          <cell r="B484" t="str">
            <v>4.20.10.10.030.040.20.020</v>
          </cell>
          <cell r="C484" t="str">
            <v>420101003004020020</v>
          </cell>
          <cell r="K484" t="str">
            <v>acquisto di prestazioni di Neuro-psichiatria Infantile (Uonpia) in strutture private ubicate nel proprio territorio: ospedali classificati</v>
          </cell>
          <cell r="L484" t="str">
            <v>€.</v>
          </cell>
        </row>
        <row r="485">
          <cell r="B485" t="str">
            <v>4.20.10.10.030.040.20.030</v>
          </cell>
          <cell r="C485" t="str">
            <v>420101003004020030</v>
          </cell>
          <cell r="K485" t="str">
            <v>acquisto di prestazioni di Neuro-psichiatria Infantile (Uonpia) in strutture private ubicate nel proprio territorio: case di cura private</v>
          </cell>
          <cell r="L485" t="str">
            <v>€.</v>
          </cell>
        </row>
        <row r="486">
          <cell r="B486" t="str">
            <v>4.20.10.10.030.040.20.040</v>
          </cell>
          <cell r="C486" t="str">
            <v>420101003004020040</v>
          </cell>
          <cell r="K486" t="str">
            <v>acquisto di prestazioni di Neuro-psichiatria Infantile (Uonpia) in strutture private ubicate nel proprio territorio: strutture accreditate</v>
          </cell>
          <cell r="L486" t="str">
            <v>€.</v>
          </cell>
        </row>
        <row r="487">
          <cell r="B487" t="str">
            <v>4.20.10.10.030.040.20.110</v>
          </cell>
          <cell r="C487" t="str">
            <v>420101003004020110</v>
          </cell>
          <cell r="K487" t="str">
            <v>acquisto di prestazioni di Neuro-psichiatria Infantile (Uonpia) in strutture private ubicate in altre province lombarde: IRCCS privati</v>
          </cell>
          <cell r="L487" t="str">
            <v>€.</v>
          </cell>
        </row>
        <row r="488">
          <cell r="B488" t="str">
            <v>4.20.10.10.030.040.20.120</v>
          </cell>
          <cell r="C488" t="str">
            <v>420101003004020120</v>
          </cell>
          <cell r="K488" t="str">
            <v>acquisto di prestazioni di Neuro-psichiatria Infantile (Uonpia) in strutture private ubicate in altre province lombarde: ospedali classificati</v>
          </cell>
          <cell r="L488" t="str">
            <v>€.</v>
          </cell>
        </row>
        <row r="489">
          <cell r="B489" t="str">
            <v>4.20.10.10.030.040.20.130</v>
          </cell>
          <cell r="C489" t="str">
            <v>420101003004020130</v>
          </cell>
          <cell r="K489" t="str">
            <v>acquisto di prestazioni di Neuro-psichiatria Infantile (Uonpia) in strutture private ubicate in altre province lombarde: case di cura private</v>
          </cell>
          <cell r="L489" t="str">
            <v>€.</v>
          </cell>
        </row>
        <row r="490">
          <cell r="B490" t="str">
            <v>4.20.10.10.030.040.20.140</v>
          </cell>
          <cell r="C490" t="str">
            <v>420101003004020140</v>
          </cell>
          <cell r="K490" t="str">
            <v>acquisto di prestazioni di Neuro-psichiatria Infantile (Uonpia) in strutture private ubicate in altre province lombarde: strutture accreditate</v>
          </cell>
          <cell r="L490" t="str">
            <v>€.</v>
          </cell>
        </row>
        <row r="491">
          <cell r="B491" t="str">
            <v>4.20.10.10.030.040.30.010</v>
          </cell>
          <cell r="C491" t="str">
            <v>420101003004030010</v>
          </cell>
          <cell r="K491" t="str">
            <v>acquisto di prestazioni di Neuro-psichiatria Infantile (Uonpia) in strutture private ubicate fuori regione (mobilità passiva non in compensazione)</v>
          </cell>
          <cell r="L491" t="str">
            <v>€.</v>
          </cell>
        </row>
        <row r="492">
          <cell r="B492" t="str">
            <v>4.20.10.10.030.900.90.900</v>
          </cell>
          <cell r="C492" t="str">
            <v>420101003090090900</v>
          </cell>
          <cell r="K492" t="str">
            <v>REGIONE: Mobilità attiva Specialistica, Screening, NPI privato da contabilizzare a costo</v>
          </cell>
          <cell r="L492" t="str">
            <v>€.</v>
          </cell>
        </row>
        <row r="493">
          <cell r="B493" t="str">
            <v>4.20.10.10.030.900.90.910</v>
          </cell>
          <cell r="C493" t="str">
            <v>420101003090090910</v>
          </cell>
          <cell r="K493" t="str">
            <v>REGIONE: Funzioni non tariffate IRCCS privati + Altro - Specialistica</v>
          </cell>
          <cell r="L493" t="str">
            <v>€.</v>
          </cell>
        </row>
        <row r="494">
          <cell r="B494" t="str">
            <v>4.20.10.10.030.900.90.920</v>
          </cell>
          <cell r="C494" t="str">
            <v>420101003090090920</v>
          </cell>
          <cell r="K494" t="str">
            <v>REGIONE: Funzioni non tariffate ospedali classificati + Altro - Specialistica</v>
          </cell>
          <cell r="L494" t="str">
            <v>€.</v>
          </cell>
        </row>
        <row r="495">
          <cell r="B495" t="str">
            <v>4.20.10.10.030.900.90.930</v>
          </cell>
          <cell r="C495" t="str">
            <v>420101003090090930</v>
          </cell>
          <cell r="K495" t="str">
            <v>REGIONE: Funzioni non tariffate case di cura private + Altro - Specialistica</v>
          </cell>
          <cell r="L495" t="str">
            <v>€.</v>
          </cell>
        </row>
        <row r="497">
          <cell r="B497" t="str">
            <v>4.20.10.10.040.000.00.000</v>
          </cell>
          <cell r="C497" t="str">
            <v>420101004000000000</v>
          </cell>
          <cell r="K497" t="str">
            <v>B.2.A.4) Acquisti di servizi sanitari per assistenza riabilitativa - Totale</v>
          </cell>
          <cell r="L497" t="str">
            <v>€.</v>
          </cell>
          <cell r="M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V497">
            <v>0</v>
          </cell>
          <cell r="W497">
            <v>0</v>
          </cell>
        </row>
        <row r="499">
          <cell r="B499" t="str">
            <v>COD_COGE_NI</v>
          </cell>
          <cell r="C499" t="str">
            <v>COD_COGE</v>
          </cell>
          <cell r="K499" t="str">
            <v xml:space="preserve">Descrizione </v>
          </cell>
          <cell r="M499" t="str">
            <v>Preconsuntivo al  31/12/2016</v>
          </cell>
          <cell r="N499" t="str">
            <v>Preventivo al  31/12/2017</v>
          </cell>
          <cell r="O499" t="str">
            <v>Variazione</v>
          </cell>
          <cell r="Q499" t="str">
            <v>Budget primo trimestre 2017</v>
          </cell>
          <cell r="R499" t="str">
            <v>Budget secondo trimestre 2017</v>
          </cell>
          <cell r="S499" t="str">
            <v>Budget terzo trimestre 2017</v>
          </cell>
          <cell r="T499" t="str">
            <v>Budget quarto trimestre 2017</v>
          </cell>
          <cell r="V499" t="str">
            <v>Costi da utilizzo contributi</v>
          </cell>
          <cell r="W499" t="str">
            <v>Costi da utilizzo contributi DI CUI SOCIO-SAN</v>
          </cell>
        </row>
        <row r="500">
          <cell r="B500" t="str">
            <v>4.20.10.10.040.010.10.000</v>
          </cell>
          <cell r="C500" t="str">
            <v>420101004001010000</v>
          </cell>
          <cell r="K500" t="str">
            <v>acquisto di prestazioni socio sanitarie integrate da strutture ubicate nel proprio territorio da servizi di riabilizazione territoriale extraospedaliera pubblici</v>
          </cell>
          <cell r="L500" t="str">
            <v>€.</v>
          </cell>
        </row>
        <row r="501">
          <cell r="B501" t="str">
            <v>4.20.10.10.040.010.20.000</v>
          </cell>
          <cell r="C501" t="str">
            <v>420101004001020000</v>
          </cell>
          <cell r="K501" t="str">
            <v>acquisto di prestazioni socio sanitarie integrate da strutture ubicate in altre province della Regione da servizi di riabilizazione territoriale extraospedaliera pubblici</v>
          </cell>
          <cell r="L501" t="str">
            <v>€.</v>
          </cell>
        </row>
        <row r="502">
          <cell r="B502" t="str">
            <v>4.20.10.10.040.010.30.000</v>
          </cell>
          <cell r="C502" t="str">
            <v>420101004001030000</v>
          </cell>
          <cell r="K502" t="str">
            <v>acquisto di prestazioni socio sanitarie integrate da strutture ubicate fuori Regione da I.D.R. extraosp. Art.26 €.833/78 pubblici (non soggetto a compensazione)</v>
          </cell>
          <cell r="L502" t="str">
            <v>€.</v>
          </cell>
        </row>
        <row r="503">
          <cell r="B503" t="str">
            <v>4.20.10.10.040.020.10.000</v>
          </cell>
          <cell r="C503" t="str">
            <v>420101004002010000</v>
          </cell>
          <cell r="K503" t="str">
            <v>acquisto di prestazioni socio sanitarie integrate da strutture ubicate nel proprio territorio da servizi di riabilizazione territoriale extraospedaliera privati</v>
          </cell>
          <cell r="L503" t="str">
            <v>€.</v>
          </cell>
        </row>
        <row r="504">
          <cell r="B504" t="str">
            <v>4.20.10.10.040.020.20.000</v>
          </cell>
          <cell r="C504" t="str">
            <v>420101004002020000</v>
          </cell>
          <cell r="K504" t="str">
            <v>acquisto di prestazioni socio sanitarie integrate da strutture ubicate in altre province della Regione da servizi di riabilizazione territoriale extraospedaliera privati</v>
          </cell>
          <cell r="L504" t="str">
            <v>€.</v>
          </cell>
        </row>
        <row r="505">
          <cell r="B505" t="str">
            <v>4.20.10.10.040.020.30.000</v>
          </cell>
          <cell r="C505" t="str">
            <v>420101004002030000</v>
          </cell>
          <cell r="K505" t="str">
            <v>acquisto di prestazioni socio sanitarie integrate da strutture ubicate fuori Regione da I.D.R. extraosp. Art.26 L.833/78 privati</v>
          </cell>
          <cell r="L505" t="str">
            <v>€.</v>
          </cell>
        </row>
        <row r="507">
          <cell r="B507" t="str">
            <v>4.20.10.10.050.000.00.000</v>
          </cell>
          <cell r="C507" t="str">
            <v>420101005000000000</v>
          </cell>
          <cell r="K507" t="str">
            <v>B.2.A.5) Acquisti servizi sanitari per assistenza integrativa e protesica - Totale</v>
          </cell>
          <cell r="L507" t="str">
            <v>€.</v>
          </cell>
          <cell r="M507">
            <v>956</v>
          </cell>
          <cell r="N507">
            <v>0</v>
          </cell>
          <cell r="O507">
            <v>-956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V507">
            <v>0</v>
          </cell>
          <cell r="W507">
            <v>0</v>
          </cell>
        </row>
        <row r="509">
          <cell r="B509" t="str">
            <v>COD_COGE_NI</v>
          </cell>
          <cell r="C509" t="str">
            <v>COD_COGE</v>
          </cell>
          <cell r="K509" t="str">
            <v xml:space="preserve">Descrizione </v>
          </cell>
          <cell r="M509" t="str">
            <v>Preconsuntivo al  31/12/2016</v>
          </cell>
          <cell r="N509" t="str">
            <v>Preventivo al  31/12/2017</v>
          </cell>
          <cell r="O509" t="str">
            <v>Variazione</v>
          </cell>
          <cell r="Q509" t="str">
            <v>Budget primo trimestre 2017</v>
          </cell>
          <cell r="R509" t="str">
            <v>Budget secondo trimestre 2017</v>
          </cell>
          <cell r="S509" t="str">
            <v>Budget terzo trimestre 2017</v>
          </cell>
          <cell r="T509" t="str">
            <v>Budget quarto trimestre 2017</v>
          </cell>
          <cell r="V509" t="str">
            <v>Costi da utilizzo contributi</v>
          </cell>
          <cell r="W509" t="str">
            <v>Costi da utilizzo contributi DI CUI SOCIO-SAN</v>
          </cell>
        </row>
        <row r="510">
          <cell r="B510" t="str">
            <v>4.20.10.10.050.010.00.000</v>
          </cell>
          <cell r="C510" t="str">
            <v>420101005001000000</v>
          </cell>
          <cell r="K510" t="str">
            <v>acquisto di prestazioni di farmaceutica da farmacie ubicate nel proprio territorio (Farmaceutica convenzionata ex art. 8, c. 2, D. Lgs. 502/92): Protesica</v>
          </cell>
          <cell r="L510" t="str">
            <v>€.</v>
          </cell>
        </row>
        <row r="511">
          <cell r="B511" t="str">
            <v>4.20.10.10.050.020.00.000</v>
          </cell>
          <cell r="C511" t="str">
            <v>420101005002000000</v>
          </cell>
          <cell r="K511" t="str">
            <v>acquisto di prestazioni di farmaceutica da farmacie ubicate in altre province lombarde (Farmaceutica convenzionata ex art. 8, c. 2, D. Lgs. 502/92): Protesica</v>
          </cell>
          <cell r="L511" t="str">
            <v>€.</v>
          </cell>
        </row>
        <row r="512">
          <cell r="B512" t="str">
            <v>4.20.10.10.050.030.00.000</v>
          </cell>
          <cell r="C512" t="str">
            <v>420101005003000000</v>
          </cell>
          <cell r="K512" t="str">
            <v>acquisto di prestazioni di farmaceutica da farmacie ubicate fuori regione (Farmaceutica convenzionata ex art. 8, c. 2, D. Lgs. 502/92): Protesica</v>
          </cell>
          <cell r="L512" t="str">
            <v>€.</v>
          </cell>
        </row>
        <row r="513">
          <cell r="B513" t="str">
            <v>4.20.10.10.050.110.00.000</v>
          </cell>
          <cell r="C513" t="str">
            <v>420101005011000000</v>
          </cell>
          <cell r="K513" t="str">
            <v>acquisto di prestazioni di farmaceutica da farmacie ubicate nel proprio territorio (Farmaceutica convenzionata ex art. 8, c. 2, D. Lgs. 502/92): Dietetica</v>
          </cell>
          <cell r="L513" t="str">
            <v>€.</v>
          </cell>
        </row>
        <row r="514">
          <cell r="B514" t="str">
            <v>4.20.10.10.050.120.00.000</v>
          </cell>
          <cell r="C514" t="str">
            <v>420101005012000000</v>
          </cell>
          <cell r="K514" t="str">
            <v>acquisto di prestazioni di farmaceutica da farmacie ubicate in altre province lombarde (Farmaceutica convenzionata ex art. 8, c. 2, D. Lgs. 502/92): Dietetica</v>
          </cell>
          <cell r="L514" t="str">
            <v>€.</v>
          </cell>
        </row>
        <row r="515">
          <cell r="B515" t="str">
            <v>4.20.10.10.050.130.00.000</v>
          </cell>
          <cell r="C515" t="str">
            <v>420101005013000000</v>
          </cell>
          <cell r="K515" t="str">
            <v>acquisto di prestazioni di farmaceutica da farmacie ubicate fuori regione (Farmaceutica convenzionata ex art. 8, c. 2, D. Lgs. 502/92): Dietetica</v>
          </cell>
          <cell r="L515" t="str">
            <v>€.</v>
          </cell>
        </row>
        <row r="516">
          <cell r="B516" t="str">
            <v>4.20.10.10.050.150.00.000</v>
          </cell>
          <cell r="C516" t="str">
            <v>420101005015000000</v>
          </cell>
          <cell r="K516" t="str">
            <v>acquisto di prestazioni di farmaceutica da farmacie ubicate nel proprio territorio (Farmaceutica convenzionata ex art. 8, c. 2, D. Lgs. 502/92): Diabetica</v>
          </cell>
          <cell r="L516" t="str">
            <v>€.</v>
          </cell>
        </row>
        <row r="517">
          <cell r="B517" t="str">
            <v>4.20.10.10.050.152.00.000</v>
          </cell>
          <cell r="C517" t="str">
            <v>420101005015200000</v>
          </cell>
          <cell r="K517" t="str">
            <v>acquisto di prestazioni di farmaceutica da farmacie ubicate in altre province lombarde (Farmaceutica convenzionata ex art. 8, c. 2, D. Lgs. 502/92): Diabetica</v>
          </cell>
          <cell r="L517" t="str">
            <v>€.</v>
          </cell>
        </row>
        <row r="518">
          <cell r="B518" t="str">
            <v>4.20.10.10.050.154.00.000</v>
          </cell>
          <cell r="C518" t="str">
            <v>420101005015400000</v>
          </cell>
          <cell r="K518" t="str">
            <v>acquisto di prestazioni di farmaceutica da farmacie ubicate fuori regione (Farmaceutica convenzionata ex art. 8, c. 2, D. Lgs. 502/92): Diabetica</v>
          </cell>
          <cell r="L518" t="str">
            <v>€.</v>
          </cell>
        </row>
        <row r="519">
          <cell r="B519" t="str">
            <v>4.20.10.10.050.210.00.000</v>
          </cell>
          <cell r="C519" t="str">
            <v>420101005021000000</v>
          </cell>
          <cell r="K519" t="str">
            <v>Assistenza Integrativa (Dietetica) non erogata tramite Farmaceutica Convenzionata - Negozi non WebCare - (ex art. 8, c. 2, D.Lgs. 502/92)</v>
          </cell>
          <cell r="L519" t="str">
            <v>€.</v>
          </cell>
        </row>
        <row r="520">
          <cell r="B520" t="str">
            <v>4.20.10.10.050.215.00.000</v>
          </cell>
          <cell r="C520" t="str">
            <v>420101005021500000</v>
          </cell>
          <cell r="K520" t="str">
            <v>Assistenza Integrativa (Dietetica) non erogata tramite Farmaceutica Convenzionata - WEBCARE -(ex art. 8, c. 2, D.Lgs. 502/92)</v>
          </cell>
          <cell r="L520" t="str">
            <v>€.</v>
          </cell>
        </row>
        <row r="521">
          <cell r="B521" t="str">
            <v>4.20.10.10.050.220.00.000</v>
          </cell>
          <cell r="C521" t="str">
            <v>420101005022000000</v>
          </cell>
          <cell r="K521" t="str">
            <v>Assistenza Integrativa (Ausili per Diabetici) non erogata tramite Farmaceutica Convenzionata (ex art. 8, c. 2, D.Lgs. 502/92)</v>
          </cell>
          <cell r="L521" t="str">
            <v>€.</v>
          </cell>
        </row>
        <row r="522">
          <cell r="B522" t="str">
            <v>4.20.10.10.050.310.00.000</v>
          </cell>
          <cell r="C522" t="str">
            <v>420101005031000000</v>
          </cell>
          <cell r="K522" t="str">
            <v>Assistenza Protesica non erogata tramite Farmaceutica Convenzionata (ex art. 8, c. 2, D.Lgs. 502/92) c.d. protesica "Maggiore"</v>
          </cell>
          <cell r="L522" t="str">
            <v>€.</v>
          </cell>
          <cell r="M522">
            <v>755</v>
          </cell>
          <cell r="N522">
            <v>0</v>
          </cell>
          <cell r="O522">
            <v>-755</v>
          </cell>
        </row>
        <row r="523">
          <cell r="B523" t="str">
            <v>4.20.10.10.050.320.00.000</v>
          </cell>
          <cell r="C523" t="str">
            <v>420101005032000000</v>
          </cell>
          <cell r="K523" t="str">
            <v>Assistenza Protesica non erogata tramite Farmaceutica Convenzionata (ex art. 8, c. 2, D.Lgs. 502/92) c.d. protesica "Minore"</v>
          </cell>
          <cell r="L523" t="str">
            <v>€.</v>
          </cell>
          <cell r="N523">
            <v>0</v>
          </cell>
        </row>
        <row r="524">
          <cell r="B524" t="str">
            <v>4.20.10.10.050.330.00.000</v>
          </cell>
          <cell r="C524" t="str">
            <v>420101005033000000</v>
          </cell>
          <cell r="K524" t="str">
            <v>Assistenza Protesica non erogata tramite Farmaceutica Convenzionata (ex art. 8, c. 2, D.Lgs. 502/92)  - Costi di gestione magazzino</v>
          </cell>
          <cell r="L524" t="str">
            <v>€.</v>
          </cell>
          <cell r="M524">
            <v>81</v>
          </cell>
          <cell r="N524">
            <v>0</v>
          </cell>
          <cell r="O524">
            <v>-81</v>
          </cell>
        </row>
        <row r="525">
          <cell r="B525" t="str">
            <v>4.20.10.10.050.332.00.000</v>
          </cell>
          <cell r="C525" t="str">
            <v>420101005033200000</v>
          </cell>
          <cell r="K525" t="str">
            <v>Acquisto di prestazioni relative all'Assistenza Integrativa  - Nutrizione Artificiale Enterale</v>
          </cell>
          <cell r="L525" t="str">
            <v>€.</v>
          </cell>
          <cell r="M525">
            <v>120</v>
          </cell>
          <cell r="N525">
            <v>0</v>
          </cell>
          <cell r="O525">
            <v>-120</v>
          </cell>
        </row>
        <row r="526">
          <cell r="B526" t="str">
            <v>4.20.10.10.050.334.00.000</v>
          </cell>
          <cell r="C526" t="str">
            <v>420101005033400000</v>
          </cell>
          <cell r="K526" t="str">
            <v>Acquisto di prestazioni relative all'Assistenza Integrativa (SOLO Servizio Distributivo da privato)</v>
          </cell>
          <cell r="L526" t="str">
            <v>€.</v>
          </cell>
          <cell r="M526">
            <v>0</v>
          </cell>
          <cell r="N526">
            <v>0</v>
          </cell>
          <cell r="O526">
            <v>0</v>
          </cell>
        </row>
        <row r="527">
          <cell r="B527" t="str">
            <v>4.20.10.10.050.336.00.000</v>
          </cell>
          <cell r="C527" t="str">
            <v>420101005033600000</v>
          </cell>
          <cell r="K527" t="str">
            <v>Acquisto di prestazioni relative all'Assistenza Protesica (SOLO Servizio Distributivo da privato)</v>
          </cell>
          <cell r="L527" t="str">
            <v>€.</v>
          </cell>
          <cell r="M527">
            <v>0</v>
          </cell>
          <cell r="N527">
            <v>0</v>
          </cell>
          <cell r="O527">
            <v>0</v>
          </cell>
        </row>
        <row r="528">
          <cell r="B528" t="str">
            <v>4.20.10.10.050.400.00.000</v>
          </cell>
          <cell r="C528" t="str">
            <v>420101005040000000</v>
          </cell>
          <cell r="K528" t="str">
            <v>Acquisto di prestazioni relative all'Assistenza Protesica Extraregione</v>
          </cell>
          <cell r="L528" t="str">
            <v>€.</v>
          </cell>
          <cell r="M528">
            <v>0</v>
          </cell>
          <cell r="N528">
            <v>0</v>
          </cell>
          <cell r="O528">
            <v>0</v>
          </cell>
        </row>
        <row r="529">
          <cell r="B529" t="str">
            <v>4.20.10.10.050.450.00.000</v>
          </cell>
          <cell r="C529" t="str">
            <v>420101005045000000</v>
          </cell>
          <cell r="K529" t="str">
            <v>Acquisto di prestazioni relative all'Assistenza Integrativa Extraregione</v>
          </cell>
          <cell r="L529" t="str">
            <v>€.</v>
          </cell>
          <cell r="M529">
            <v>0</v>
          </cell>
          <cell r="N529">
            <v>0</v>
          </cell>
          <cell r="O529">
            <v>0</v>
          </cell>
        </row>
        <row r="530">
          <cell r="B530" t="str">
            <v>4.20.10.10.050.800.00.000</v>
          </cell>
          <cell r="C530" t="str">
            <v>420101005080000000</v>
          </cell>
          <cell r="K530" t="str">
            <v>Acquisto di prestazioni relative all'Assistenza Integrativa e Protesica (SOLO Servizio Distributivo da privato) da non più utilizzare]</v>
          </cell>
          <cell r="L530" t="str">
            <v>€.</v>
          </cell>
        </row>
        <row r="532">
          <cell r="B532" t="str">
            <v>4.20.10.10.060.000.00.000</v>
          </cell>
          <cell r="C532" t="str">
            <v>420101006000000000</v>
          </cell>
          <cell r="K532" t="str">
            <v>B.2.A.6) Acquisti servizi sanitari per assistenza ospedaliera - Totale</v>
          </cell>
          <cell r="L532" t="str">
            <v>€.</v>
          </cell>
          <cell r="M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V532">
            <v>0</v>
          </cell>
          <cell r="W532">
            <v>0</v>
          </cell>
        </row>
        <row r="534">
          <cell r="B534" t="str">
            <v>COD_COGE_NI</v>
          </cell>
          <cell r="C534" t="str">
            <v>COD_COGE</v>
          </cell>
          <cell r="K534" t="str">
            <v xml:space="preserve">Descrizione </v>
          </cell>
          <cell r="M534" t="str">
            <v>Preconsuntivo al  31/12/2016</v>
          </cell>
          <cell r="N534" t="str">
            <v>Preventivo al  31/12/2017</v>
          </cell>
          <cell r="O534" t="str">
            <v>Variazione</v>
          </cell>
          <cell r="Q534" t="str">
            <v>Budget primo trimestre 2017</v>
          </cell>
          <cell r="R534" t="str">
            <v>Budget secondo trimestre 2017</v>
          </cell>
          <cell r="S534" t="str">
            <v>Budget terzo trimestre 2017</v>
          </cell>
          <cell r="T534" t="str">
            <v>Budget quarto trimestre 2017</v>
          </cell>
          <cell r="V534" t="str">
            <v>Costi da utilizzo contributi</v>
          </cell>
          <cell r="W534" t="str">
            <v>Costi da utilizzo contributi DI CUI SOCIO-SAN</v>
          </cell>
        </row>
        <row r="535">
          <cell r="B535" t="str">
            <v>4.20.10.10.060.010.10.000</v>
          </cell>
          <cell r="C535" t="str">
            <v>420101006001010000</v>
          </cell>
          <cell r="K535" t="str">
            <v>acquisto di Drg da strutture pubbliche ubicate nel proprio territorio: ASST/Fondazioni pubbliche</v>
          </cell>
          <cell r="L535" t="str">
            <v>€.</v>
          </cell>
        </row>
        <row r="536">
          <cell r="B536" t="str">
            <v>4.20.10.10.060.010.20.000</v>
          </cell>
          <cell r="C536" t="str">
            <v>420101006001020000</v>
          </cell>
          <cell r="K536" t="str">
            <v>acquisto di Drg da strutture pubbliche ubicate nel proprio territorio: altri soggetti pubblici</v>
          </cell>
          <cell r="L536" t="str">
            <v>€.</v>
          </cell>
        </row>
        <row r="537">
          <cell r="B537" t="str">
            <v>4.20.10.10.060.010.30.000</v>
          </cell>
          <cell r="C537" t="str">
            <v>420101006001030000</v>
          </cell>
          <cell r="K537" t="str">
            <v>acquisto di Drg da strutture pubbliche ubicate in altre province della Lombardia: ATS/ASST/Fondazioni pubbliche</v>
          </cell>
          <cell r="L537" t="str">
            <v>€.</v>
          </cell>
        </row>
        <row r="538">
          <cell r="B538" t="str">
            <v>4.20.10.10.060.010.40.000</v>
          </cell>
          <cell r="C538" t="str">
            <v>420101006001040000</v>
          </cell>
          <cell r="K538" t="str">
            <v>acquisto di Drg da strutture pubbliche ubicate in altre province della Lombardia: altri soggetti pubblici</v>
          </cell>
          <cell r="L538" t="str">
            <v>€.</v>
          </cell>
        </row>
        <row r="539">
          <cell r="B539" t="str">
            <v>4.20.10.10.060.010.80.000</v>
          </cell>
          <cell r="C539" t="str">
            <v>420101006001080000</v>
          </cell>
          <cell r="K539" t="str">
            <v>acquisto di Drg da strutture pubbliche ubicate fuori Regione (mobilità passiva in compensazione)</v>
          </cell>
          <cell r="L539" t="str">
            <v>€.</v>
          </cell>
        </row>
        <row r="540">
          <cell r="B540" t="str">
            <v>4.20.10.10.060.020.10.000</v>
          </cell>
          <cell r="C540" t="str">
            <v>420101006002010000</v>
          </cell>
          <cell r="K540" t="str">
            <v>acquisto di Drg da erogatori privati ubicati nel proprio territorio: IRCCS privati</v>
          </cell>
          <cell r="L540" t="str">
            <v>€.</v>
          </cell>
        </row>
        <row r="541">
          <cell r="B541" t="str">
            <v>4.20.10.10.060.020.20.000</v>
          </cell>
          <cell r="C541" t="str">
            <v>420101006002020000</v>
          </cell>
          <cell r="K541" t="str">
            <v>acquisto di Drg da erogatori privati ubicati nel proprio territorio: ospedali classificati</v>
          </cell>
          <cell r="L541" t="str">
            <v>€.</v>
          </cell>
        </row>
        <row r="542">
          <cell r="B542" t="str">
            <v>4.20.10.10.060.020.30.000</v>
          </cell>
          <cell r="C542" t="str">
            <v>420101006002030000</v>
          </cell>
          <cell r="K542" t="str">
            <v>acquisto di Drg da erogatori privati ubicati nel proprio territorio: case di cura private</v>
          </cell>
          <cell r="L542" t="str">
            <v>€.</v>
          </cell>
        </row>
        <row r="543">
          <cell r="B543" t="str">
            <v>4.20.10.10.060.020.40.000</v>
          </cell>
          <cell r="C543" t="str">
            <v>420101006002040000</v>
          </cell>
          <cell r="K543" t="str">
            <v>acquisto di Drg da erogatori privati ubicati in altre province della Lombardia: IRCCS privati</v>
          </cell>
          <cell r="L543" t="str">
            <v>€.</v>
          </cell>
        </row>
        <row r="544">
          <cell r="B544" t="str">
            <v>4.20.10.10.060.020.50.000</v>
          </cell>
          <cell r="C544" t="str">
            <v>420101006002050000</v>
          </cell>
          <cell r="K544" t="str">
            <v>acquisto di Drg da erogatori privati ubicati in altre province della Lombardia: ospedali classificati</v>
          </cell>
          <cell r="L544" t="str">
            <v>€.</v>
          </cell>
        </row>
        <row r="545">
          <cell r="B545" t="str">
            <v>4.20.10.10.060.020.60.000</v>
          </cell>
          <cell r="C545" t="str">
            <v>420101006002060000</v>
          </cell>
          <cell r="K545" t="str">
            <v>acquisto di Drg da erogatori privati ubicati in altre province della Lombardia: case di cura private</v>
          </cell>
          <cell r="L545" t="str">
            <v>€.</v>
          </cell>
        </row>
        <row r="546">
          <cell r="B546" t="str">
            <v>4.20.10.10.060.900.10.000</v>
          </cell>
          <cell r="C546" t="str">
            <v>420101006090010000</v>
          </cell>
          <cell r="K546" t="str">
            <v>REGIONE: Mobilità attiva Ricoveri privato da contabilizzare a costo</v>
          </cell>
          <cell r="L546" t="str">
            <v>€.</v>
          </cell>
        </row>
        <row r="547">
          <cell r="B547" t="str">
            <v>4.20.10.10.060.900.20.000</v>
          </cell>
          <cell r="C547" t="str">
            <v>420101006090020000</v>
          </cell>
          <cell r="K547" t="str">
            <v>REGIONE: Funzioni non tariffate IRCCS privati + Altro</v>
          </cell>
          <cell r="L547" t="str">
            <v>€.</v>
          </cell>
        </row>
        <row r="548">
          <cell r="B548" t="str">
            <v>4.20.10.10.060.900.30.000</v>
          </cell>
          <cell r="C548" t="str">
            <v>420101006090030000</v>
          </cell>
          <cell r="K548" t="str">
            <v>REGIONE: Funzioni non tariffate ospedali classificati + Altro</v>
          </cell>
          <cell r="L548" t="str">
            <v>€.</v>
          </cell>
        </row>
        <row r="549">
          <cell r="B549" t="str">
            <v>4.20.10.10.060.900.40.000</v>
          </cell>
          <cell r="C549" t="str">
            <v>420101006090040000</v>
          </cell>
          <cell r="K549" t="str">
            <v>REGIONE: Funzioni non tariffate case di cura private + Altro</v>
          </cell>
          <cell r="L549" t="str">
            <v>€.</v>
          </cell>
        </row>
        <row r="551">
          <cell r="B551" t="str">
            <v>4.20.10.10.070.000.00.000</v>
          </cell>
          <cell r="C551" t="str">
            <v>420101007000000000</v>
          </cell>
          <cell r="K551" t="str">
            <v>B.2.A.7) Acquisto prestazioni di psichiatria residenziale e semiresidenziale - Totale</v>
          </cell>
          <cell r="L551" t="str">
            <v>€.</v>
          </cell>
          <cell r="M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V551">
            <v>0</v>
          </cell>
          <cell r="W551">
            <v>0</v>
          </cell>
        </row>
        <row r="553">
          <cell r="B553" t="str">
            <v>COD_COGE_NI</v>
          </cell>
          <cell r="C553" t="str">
            <v>COD_COGE</v>
          </cell>
          <cell r="K553" t="str">
            <v xml:space="preserve">Descrizione </v>
          </cell>
          <cell r="M553" t="str">
            <v>Preconsuntivo al  31/12/2016</v>
          </cell>
          <cell r="N553" t="str">
            <v>Preventivo al  31/12/2017</v>
          </cell>
          <cell r="O553" t="str">
            <v>Variazione</v>
          </cell>
          <cell r="Q553" t="str">
            <v>Budget primo trimestre 2017</v>
          </cell>
          <cell r="R553" t="str">
            <v>Budget secondo trimestre 2017</v>
          </cell>
          <cell r="S553" t="str">
            <v>Budget terzo trimestre 2017</v>
          </cell>
          <cell r="T553" t="str">
            <v>Budget quarto trimestre 2017</v>
          </cell>
          <cell r="V553" t="str">
            <v>Costi da utilizzo contributi</v>
          </cell>
          <cell r="W553" t="str">
            <v>Costi da utilizzo contributi DI CUI SOCIO-SAN</v>
          </cell>
        </row>
        <row r="554">
          <cell r="B554" t="str">
            <v>4.20.10.10.070.010.10.000</v>
          </cell>
          <cell r="C554" t="str">
            <v>420101007001010000</v>
          </cell>
          <cell r="K554" t="str">
            <v>acquisto di prestazioni di psichiatria in strutture pubbliche ubicate nel proprio territorio: ASST/Fondazioni pubbliche</v>
          </cell>
          <cell r="L554" t="str">
            <v>€.</v>
          </cell>
        </row>
        <row r="555">
          <cell r="B555" t="str">
            <v>4.20.10.10.070.010.20.000</v>
          </cell>
          <cell r="C555" t="str">
            <v>420101007001020000</v>
          </cell>
          <cell r="K555" t="str">
            <v>acquisto di prestazioni di psichiatria in strutture pubbliche ubicate nel proprio territorio: altri soggetti pubblici</v>
          </cell>
          <cell r="L555" t="str">
            <v>€.</v>
          </cell>
        </row>
        <row r="556">
          <cell r="B556" t="str">
            <v>4.20.10.10.070.010.30.000</v>
          </cell>
          <cell r="C556" t="str">
            <v>420101007001030000</v>
          </cell>
          <cell r="K556" t="str">
            <v>acquisto di prestazioni di psichiatria in strutture pubbliche ubicate in altre province lombarde: ATS/ASST/Fondazioni pubbliche</v>
          </cell>
          <cell r="L556" t="str">
            <v>€.</v>
          </cell>
        </row>
        <row r="557">
          <cell r="B557" t="str">
            <v>4.20.10.10.070.010.40.000</v>
          </cell>
          <cell r="C557" t="str">
            <v>420101007001040000</v>
          </cell>
          <cell r="K557" t="str">
            <v>acquisto di prestazioni di psichiatria in strutture pubbliche ubicate in altre province lombarde: altri soggetti pubblici</v>
          </cell>
          <cell r="L557" t="str">
            <v>€.</v>
          </cell>
        </row>
        <row r="558">
          <cell r="B558" t="str">
            <v>4.20.10.10.070.010.50.000</v>
          </cell>
          <cell r="C558" t="str">
            <v>420101007001050000</v>
          </cell>
          <cell r="K558" t="str">
            <v>acquisto di prestazioni di psichiatria in strutture pubbliche ubicate fuori regione (Mobilità passiva non soggetta a compensazione)</v>
          </cell>
          <cell r="L558" t="str">
            <v>€.</v>
          </cell>
        </row>
        <row r="559">
          <cell r="B559" t="str">
            <v>4.20.10.10.070.020.10.000</v>
          </cell>
          <cell r="C559" t="str">
            <v>420101007002010000</v>
          </cell>
          <cell r="K559" t="str">
            <v>acquisto di prestazioni di psichiatria in strutture private accreditate a contratto ubicate nel proprio territorio</v>
          </cell>
          <cell r="L559" t="str">
            <v>€.</v>
          </cell>
        </row>
        <row r="560">
          <cell r="B560" t="str">
            <v>4.20.10.10.070.020.20.000</v>
          </cell>
          <cell r="C560" t="str">
            <v>420101007002020000</v>
          </cell>
          <cell r="K560" t="str">
            <v>acquisto di prestazioni di psichiatria in strutture private accreditate a contratto ubicate in altre province lombarde</v>
          </cell>
          <cell r="L560" t="str">
            <v>€.</v>
          </cell>
        </row>
        <row r="561">
          <cell r="B561" t="str">
            <v>4.20.10.10.070.020.30.000</v>
          </cell>
          <cell r="C561" t="str">
            <v>420101007002030000</v>
          </cell>
          <cell r="K561" t="str">
            <v>acquisto di prestazioni di psichiatria in strutture private accreditate NON a contratto ubicate nel proprio territorio</v>
          </cell>
          <cell r="L561" t="str">
            <v>€.</v>
          </cell>
        </row>
        <row r="562">
          <cell r="B562" t="str">
            <v>4.20.10.10.070.020.40.000</v>
          </cell>
          <cell r="C562" t="str">
            <v>420101007002040000</v>
          </cell>
          <cell r="K562" t="str">
            <v>acquisto di prestazioni di psichiatria in strutture private accreditate NON a contratto ubicate in altre province lombarde</v>
          </cell>
          <cell r="L562" t="str">
            <v>€.</v>
          </cell>
        </row>
        <row r="563">
          <cell r="B563" t="str">
            <v>4.20.10.10.070.020.50.000</v>
          </cell>
          <cell r="C563" t="str">
            <v>420101007002050000</v>
          </cell>
          <cell r="K563" t="str">
            <v>acquisto di prestazioni di psichiatria in strutture private ubicate fuori regione (Mobilità passiva non soggetta a compensazione)</v>
          </cell>
          <cell r="L563" t="str">
            <v>€.</v>
          </cell>
        </row>
        <row r="565">
          <cell r="B565" t="str">
            <v>4.20.10.10.080.000.00.000</v>
          </cell>
          <cell r="C565" t="str">
            <v>420101008000000000</v>
          </cell>
          <cell r="K565" t="str">
            <v>B.2.A.8) Acquisto prestazioni di distribuzione farmaci e File F - Totale</v>
          </cell>
          <cell r="L565" t="str">
            <v>€.</v>
          </cell>
          <cell r="M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V565">
            <v>0</v>
          </cell>
          <cell r="W565">
            <v>0</v>
          </cell>
        </row>
        <row r="567">
          <cell r="B567" t="str">
            <v>COD_COGE_NI</v>
          </cell>
          <cell r="C567" t="str">
            <v>COD_COGE</v>
          </cell>
          <cell r="K567" t="str">
            <v xml:space="preserve">Descrizione </v>
          </cell>
          <cell r="M567" t="str">
            <v>Preconsuntivo al  31/12/2016</v>
          </cell>
          <cell r="N567" t="str">
            <v>Preventivo al  31/12/2017</v>
          </cell>
          <cell r="O567" t="str">
            <v>Variazione</v>
          </cell>
          <cell r="Q567" t="str">
            <v>Budget primo trimestre 2017</v>
          </cell>
          <cell r="R567" t="str">
            <v>Budget secondo trimestre 2017</v>
          </cell>
          <cell r="S567" t="str">
            <v>Budget terzo trimestre 2017</v>
          </cell>
          <cell r="T567" t="str">
            <v>Budget quarto trimestre 2017</v>
          </cell>
          <cell r="V567" t="str">
            <v>Costi da utilizzo contributi</v>
          </cell>
          <cell r="W567" t="str">
            <v>Costi da utilizzo contributi DI CUI SOCIO-SAN</v>
          </cell>
        </row>
        <row r="568">
          <cell r="B568" t="str">
            <v>4.20.10.10.080.010.10.000</v>
          </cell>
          <cell r="C568" t="str">
            <v>420101008001010000</v>
          </cell>
          <cell r="K568" t="str">
            <v>acquisto farmaci file F da struture pubbliche ubicate nel proprio territorio: ASST/Fondazioni pubbliche</v>
          </cell>
          <cell r="L568" t="str">
            <v>€.</v>
          </cell>
        </row>
        <row r="569">
          <cell r="B569" t="str">
            <v>4.20.10.10.080.010.20.000</v>
          </cell>
          <cell r="C569" t="str">
            <v>420101008001020000</v>
          </cell>
          <cell r="K569" t="str">
            <v>acquisto farmaci file F da struture pubbliche ubicate nel proprio territorio: altri Enti pubblici</v>
          </cell>
          <cell r="L569" t="str">
            <v>€.</v>
          </cell>
        </row>
        <row r="570">
          <cell r="B570" t="str">
            <v>4.20.10.10.080.010.30.000</v>
          </cell>
          <cell r="C570" t="str">
            <v>420101008001030000</v>
          </cell>
          <cell r="K570" t="str">
            <v>acquisto farmaci file F da strutture pubbliche ubicate in altre province della Regione: ATS/ASST/Fondazioni pubbliche</v>
          </cell>
          <cell r="L570" t="str">
            <v>€.</v>
          </cell>
        </row>
        <row r="571">
          <cell r="B571" t="str">
            <v>4.20.10.10.080.010.40.000</v>
          </cell>
          <cell r="C571" t="str">
            <v>420101008001040000</v>
          </cell>
          <cell r="K571" t="str">
            <v>acquisto farmaci file F da strutture pubbliche ubicate in altre province della Regione: altri Enti pubblici</v>
          </cell>
          <cell r="L571" t="str">
            <v>€.</v>
          </cell>
        </row>
        <row r="572">
          <cell r="B572" t="str">
            <v>4.20.10.10.080.010.50.000</v>
          </cell>
          <cell r="C572" t="str">
            <v>420101008001050000</v>
          </cell>
          <cell r="K572" t="str">
            <v>acquisto farmaci file F da Istituti penitenziari (anche per il tramite di ASST/Fondazioni pubbliche)</v>
          </cell>
          <cell r="L572" t="str">
            <v>€.</v>
          </cell>
        </row>
        <row r="573">
          <cell r="B573" t="str">
            <v>4.20.10.10.080.010.80.000</v>
          </cell>
          <cell r="C573" t="str">
            <v>420101008001080000</v>
          </cell>
          <cell r="K573" t="str">
            <v>acquisto farmaci file F fuori Regione (Mobilità passiva in compensazione)</v>
          </cell>
          <cell r="L573" t="str">
            <v>€.</v>
          </cell>
        </row>
        <row r="574">
          <cell r="B574" t="str">
            <v>4.20.10.10.080.020.10.000</v>
          </cell>
          <cell r="C574" t="str">
            <v>420101008002010000</v>
          </cell>
          <cell r="K574" t="str">
            <v>Acquisto farmaci file F da erogatori privati ubicati nel proprio territorio: IRCCS privati</v>
          </cell>
          <cell r="L574" t="str">
            <v>€.</v>
          </cell>
        </row>
        <row r="575">
          <cell r="B575" t="str">
            <v>4.20.10.10.080.020.20.000</v>
          </cell>
          <cell r="C575" t="str">
            <v>420101008002020000</v>
          </cell>
          <cell r="K575" t="str">
            <v>Acquisto farmaci file F da erogatori privati ubicati nel proprio territorio: ospedali classificati</v>
          </cell>
          <cell r="L575" t="str">
            <v>€.</v>
          </cell>
        </row>
        <row r="576">
          <cell r="B576" t="str">
            <v>4.20.10.10.080.020.30.000</v>
          </cell>
          <cell r="C576" t="str">
            <v>420101008002030000</v>
          </cell>
          <cell r="K576" t="str">
            <v>Acquisto farmaci file F da erogatori privati ubicati nel proprio territorio: case di cura private</v>
          </cell>
          <cell r="L576" t="str">
            <v>€.</v>
          </cell>
        </row>
        <row r="577">
          <cell r="B577" t="str">
            <v>4.20.10.10.080.020.40.000</v>
          </cell>
          <cell r="C577" t="str">
            <v>420101008002040000</v>
          </cell>
          <cell r="K577" t="str">
            <v>Acquisto farmaci file F da erogatori privati ubicati in altre province della Regione: IRCCS privati</v>
          </cell>
          <cell r="L577" t="str">
            <v>€.</v>
          </cell>
        </row>
        <row r="578">
          <cell r="B578" t="str">
            <v>4.20.10.10.080.020.50.000</v>
          </cell>
          <cell r="C578" t="str">
            <v>420101008002050000</v>
          </cell>
          <cell r="K578" t="str">
            <v>Acquisto farmaci file F da erogatori privati ubicati in altre province della Regione: ospedali classificati</v>
          </cell>
          <cell r="L578" t="str">
            <v>€.</v>
          </cell>
        </row>
        <row r="579">
          <cell r="B579" t="str">
            <v>4.20.10.10.080.020.60.000</v>
          </cell>
          <cell r="C579" t="str">
            <v>420101008002060000</v>
          </cell>
          <cell r="K579" t="str">
            <v>Acquisto farmaci file F da erogatori privati ubicati in altre province della Regione: case di cura private</v>
          </cell>
          <cell r="L579" t="str">
            <v>€.</v>
          </cell>
        </row>
        <row r="580">
          <cell r="B580" t="str">
            <v>4.20.10.10.080.030.10.000</v>
          </cell>
          <cell r="C580" t="str">
            <v>420101008003010000</v>
          </cell>
          <cell r="K580" t="str">
            <v>acquisto farmaci "Doppio canale" (ex Nota CUF 37 più ossigeno) da strutture pubbliche ubicate nel proprio territorio (rimborso farmaco più servizio): ASST/Fondazioni pubbliche</v>
          </cell>
          <cell r="L580" t="str">
            <v>€.</v>
          </cell>
        </row>
        <row r="581">
          <cell r="B581" t="str">
            <v>4.20.10.10.080.030.20.000</v>
          </cell>
          <cell r="C581" t="str">
            <v>420101008003020000</v>
          </cell>
          <cell r="K581" t="str">
            <v>acquisto farmaci "Doppio canale" (ex Nota CUF 37 più ossigeno) da strutture pubbliche ubicate nel proprio territorio (rimborso farmaco più servizio): altri Enti pubblici</v>
          </cell>
          <cell r="L581" t="str">
            <v>€.</v>
          </cell>
        </row>
        <row r="582">
          <cell r="B582" t="str">
            <v>4.20.10.10.080.030.30.000</v>
          </cell>
          <cell r="C582" t="str">
            <v>420101008003030000</v>
          </cell>
          <cell r="K582" t="str">
            <v>acquisto farmaci "Doppio canale" (ex Nota CUF 37 più ossigeno) da strutture pubbliche ubicate in altre province (rimborso farmaco più servizio): ATS/ASST/Fondazioni pubbliche</v>
          </cell>
          <cell r="L582" t="str">
            <v>€.</v>
          </cell>
        </row>
        <row r="583">
          <cell r="B583" t="str">
            <v>4.20.10.10.080.030.40.000</v>
          </cell>
          <cell r="C583" t="str">
            <v>420101008003040000</v>
          </cell>
          <cell r="K583" t="str">
            <v>acquisto farmaci "Doppio canale" (ex Nota CUF 37 più ossigeno) da strutture pubbliche ubicate in altre province (rimborso farmaco più servizio): altri Enti pubblici</v>
          </cell>
          <cell r="L583" t="str">
            <v>€.</v>
          </cell>
        </row>
        <row r="584">
          <cell r="B584" t="str">
            <v>4.20.10.10.080.030.80.000</v>
          </cell>
          <cell r="C584" t="str">
            <v>420101008003080000</v>
          </cell>
          <cell r="K584" t="str">
            <v>Prestazioni di acquisto di "Doppio canale" da strutture ubicate fuori regione (Mobilità passiva in compensazione)</v>
          </cell>
          <cell r="L584" t="str">
            <v>€.</v>
          </cell>
        </row>
        <row r="585">
          <cell r="B585" t="str">
            <v>4.20.10.10.080.040.10.000</v>
          </cell>
          <cell r="C585" t="str">
            <v>420101008004010000</v>
          </cell>
          <cell r="K585" t="str">
            <v>Prestazioni di acquisto più servizio distributivo di "Doppio canale" da soggetti privati ubicati nel proprio territorio</v>
          </cell>
          <cell r="L585" t="str">
            <v>€.</v>
          </cell>
        </row>
        <row r="586">
          <cell r="B586" t="str">
            <v>4.20.10.10.080.040.20.000</v>
          </cell>
          <cell r="C586" t="str">
            <v>420101008004020000</v>
          </cell>
          <cell r="K586" t="str">
            <v>Prestazioni di acquisto più servizio distributivo di "Doppio canale" da soggetti privati ubicati in altre province</v>
          </cell>
          <cell r="L586" t="str">
            <v>€.</v>
          </cell>
        </row>
        <row r="587">
          <cell r="B587" t="str">
            <v>4.20.10.10.080.040.30.000</v>
          </cell>
          <cell r="C587" t="str">
            <v>420101008004030000</v>
          </cell>
          <cell r="K587" t="str">
            <v>Acquisti di prestazioni derivanti dall'attività di "Doppio Canale" (SOLO Servizio Distributivo da privato)</v>
          </cell>
          <cell r="L587" t="str">
            <v>€.</v>
          </cell>
        </row>
        <row r="588">
          <cell r="B588" t="str">
            <v>4.20.10.10.080.050.10.000</v>
          </cell>
          <cell r="C588" t="str">
            <v>420101008005010000</v>
          </cell>
          <cell r="K588" t="str">
            <v>acquisto farmaci "Primo Ciclo" da strutture pubbliche ubicate nel proprio territorio: ASST/Fondazioni pubbliche</v>
          </cell>
          <cell r="L588" t="str">
            <v>€.</v>
          </cell>
        </row>
        <row r="589">
          <cell r="B589" t="str">
            <v>4.20.10.10.080.050.20.000</v>
          </cell>
          <cell r="C589" t="str">
            <v>420101008005020000</v>
          </cell>
          <cell r="K589" t="str">
            <v>acquisto farmaci "Primo Ciclo" da strutture pubbliche ubicate nel proprio territorio: altri Enti pubblici</v>
          </cell>
          <cell r="L589" t="str">
            <v>€.</v>
          </cell>
        </row>
        <row r="590">
          <cell r="B590" t="str">
            <v>4.20.10.10.080.050.30.000</v>
          </cell>
          <cell r="C590" t="str">
            <v>420101008005030000</v>
          </cell>
          <cell r="K590" t="str">
            <v>acquisto farmaci "Primo Ciclo" da strutture pubbliche ubicate in altre province della Regione: ASST/Fondazioni pubbliche</v>
          </cell>
          <cell r="L590" t="str">
            <v>€.</v>
          </cell>
        </row>
        <row r="591">
          <cell r="B591" t="str">
            <v>4.20.10.10.080.050.40.000</v>
          </cell>
          <cell r="C591" t="str">
            <v>420101008005040000</v>
          </cell>
          <cell r="K591" t="str">
            <v>acquisto farmaci "Primo Ciclo" da strutture pubbliche ubicate in altre province della Regione: altri Enti pubblici</v>
          </cell>
          <cell r="L591" t="str">
            <v>€.</v>
          </cell>
        </row>
        <row r="592">
          <cell r="B592" t="str">
            <v>4.20.10.10.080.050.80.000</v>
          </cell>
          <cell r="C592" t="str">
            <v>420101008005080000</v>
          </cell>
          <cell r="K592" t="str">
            <v>acquisto farmaci "Primo Ciclo" da strutture ubicate fuori Regione (Mobilità passiva in compensazione)</v>
          </cell>
          <cell r="L592" t="str">
            <v>€.</v>
          </cell>
        </row>
        <row r="593">
          <cell r="B593" t="str">
            <v>4.20.10.10.080.060.10.000</v>
          </cell>
          <cell r="C593" t="str">
            <v>420101008006010000</v>
          </cell>
          <cell r="K593" t="str">
            <v>acquisto farmaci "Primo Ciclo" da strutture private ubicate nel proprio territorio</v>
          </cell>
          <cell r="L593" t="str">
            <v>€.</v>
          </cell>
        </row>
        <row r="594">
          <cell r="B594" t="str">
            <v>4.20.10.10.080.060.20.000</v>
          </cell>
          <cell r="C594" t="str">
            <v>420101008006020000</v>
          </cell>
          <cell r="K594" t="str">
            <v>acquisto farmaci "Primo Ciclo" da strutture private ubicate in altre province della Regione</v>
          </cell>
          <cell r="L594" t="str">
            <v>€.</v>
          </cell>
        </row>
        <row r="595">
          <cell r="B595" t="str">
            <v>4.20.10.10.080.900.90.000</v>
          </cell>
          <cell r="C595" t="str">
            <v>420101008090090000</v>
          </cell>
          <cell r="K595" t="str">
            <v>REGIONE: Mobilità attiva File F, Doppio Canale, Primo Ciclo privato da contabilizzare a costo</v>
          </cell>
          <cell r="L595" t="str">
            <v>€.</v>
          </cell>
        </row>
        <row r="597">
          <cell r="B597" t="str">
            <v>4.20.10.10.090.000.00.000</v>
          </cell>
          <cell r="C597" t="str">
            <v>420101009000000000</v>
          </cell>
          <cell r="K597" t="str">
            <v>B.2.A.9) Acquisto prestazioni termali in convenzione - Totale</v>
          </cell>
          <cell r="L597" t="str">
            <v>€.</v>
          </cell>
          <cell r="M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V597">
            <v>0</v>
          </cell>
          <cell r="W597">
            <v>0</v>
          </cell>
        </row>
        <row r="599">
          <cell r="B599" t="str">
            <v>COD_COGE_NI</v>
          </cell>
          <cell r="C599" t="str">
            <v>COD_COGE</v>
          </cell>
          <cell r="K599" t="str">
            <v xml:space="preserve">Descrizione </v>
          </cell>
          <cell r="M599" t="str">
            <v>Preconsuntivo al  31/12/2016</v>
          </cell>
          <cell r="N599" t="str">
            <v>Preventivo al  31/12/2017</v>
          </cell>
          <cell r="O599" t="str">
            <v>Variazione</v>
          </cell>
          <cell r="Q599" t="str">
            <v>Budget primo trimestre 2017</v>
          </cell>
          <cell r="R599" t="str">
            <v>Budget secondo trimestre 2017</v>
          </cell>
          <cell r="S599" t="str">
            <v>Budget terzo trimestre 2017</v>
          </cell>
          <cell r="T599" t="str">
            <v>Budget quarto trimestre 2017</v>
          </cell>
          <cell r="V599" t="str">
            <v>Costi da utilizzo contributi</v>
          </cell>
          <cell r="W599" t="str">
            <v>Costi da utilizzo contributi DI CUI SOCIO-SAN</v>
          </cell>
        </row>
        <row r="600">
          <cell r="B600" t="str">
            <v>4.20.10.10.090.010.00.000</v>
          </cell>
          <cell r="C600" t="str">
            <v>420101009001000000</v>
          </cell>
          <cell r="K600" t="str">
            <v>assistenza termale in convenzione ubicate nel proprio territorio</v>
          </cell>
          <cell r="L600" t="str">
            <v>€.</v>
          </cell>
        </row>
        <row r="601">
          <cell r="B601" t="str">
            <v>4.20.10.10.090.020.00.000</v>
          </cell>
          <cell r="C601" t="str">
            <v>420101009002000000</v>
          </cell>
          <cell r="K601" t="str">
            <v>assistenza termale in convenzione ubicate in altre province della Regione</v>
          </cell>
          <cell r="L601" t="str">
            <v>€.</v>
          </cell>
        </row>
        <row r="602">
          <cell r="B602" t="str">
            <v>4.20.10.10.090.030.00.000</v>
          </cell>
          <cell r="C602" t="str">
            <v>420101009003000000</v>
          </cell>
          <cell r="K602" t="str">
            <v>assistenza termale in convenzione fuori Regione (Mobilità passiva in compensazione)</v>
          </cell>
          <cell r="L602" t="str">
            <v>€.</v>
          </cell>
        </row>
        <row r="603">
          <cell r="B603" t="str">
            <v>4.20.10.10.090.900.00.000</v>
          </cell>
          <cell r="C603" t="str">
            <v>420101009090000000</v>
          </cell>
          <cell r="K603" t="str">
            <v>REGIONE: Mobilità attiva prestazioni Termali privato da contabilizzare a costo</v>
          </cell>
          <cell r="L603" t="str">
            <v>€.</v>
          </cell>
        </row>
        <row r="605">
          <cell r="B605" t="str">
            <v>4.20.10.10.100.000.00.000</v>
          </cell>
          <cell r="C605" t="str">
            <v>420101010000000000</v>
          </cell>
          <cell r="K605" t="str">
            <v>B.2.A.10) Acquisto prestazioni trasporto sanitari - Totale</v>
          </cell>
          <cell r="L605" t="str">
            <v>€.</v>
          </cell>
          <cell r="M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V605">
            <v>0</v>
          </cell>
          <cell r="W605">
            <v>0</v>
          </cell>
        </row>
        <row r="607">
          <cell r="B607" t="str">
            <v>COD_COGE_NI</v>
          </cell>
          <cell r="C607" t="str">
            <v>COD_COGE</v>
          </cell>
          <cell r="K607" t="str">
            <v xml:space="preserve">Descrizione </v>
          </cell>
          <cell r="M607" t="str">
            <v>Preconsuntivo al  31/12/2016</v>
          </cell>
          <cell r="N607" t="str">
            <v>Preventivo al  31/12/2017</v>
          </cell>
          <cell r="O607" t="str">
            <v>Variazione</v>
          </cell>
          <cell r="Q607" t="str">
            <v>Budget primo trimestre 2017</v>
          </cell>
          <cell r="R607" t="str">
            <v>Budget secondo trimestre 2017</v>
          </cell>
          <cell r="S607" t="str">
            <v>Budget terzo trimestre 2017</v>
          </cell>
          <cell r="T607" t="str">
            <v>Budget quarto trimestre 2017</v>
          </cell>
          <cell r="V607" t="str">
            <v>Costi da utilizzo contributi</v>
          </cell>
          <cell r="W607" t="str">
            <v>Costi da utilizzo contributi DI CUI SOCIO-SAN</v>
          </cell>
        </row>
        <row r="608">
          <cell r="B608" t="str">
            <v>4.20.10.10.100.010.10.000</v>
          </cell>
          <cell r="C608" t="str">
            <v>420101010001010000</v>
          </cell>
          <cell r="K608" t="str">
            <v>Trasporti sanitari per emergenza da pubblico (118)</v>
          </cell>
          <cell r="L608" t="str">
            <v>€.</v>
          </cell>
        </row>
        <row r="609">
          <cell r="B609" t="str">
            <v>4.20.10.10.100.010.20.000</v>
          </cell>
          <cell r="C609" t="str">
            <v>420101010001020000</v>
          </cell>
          <cell r="K609" t="str">
            <v>Altri Trasporti sanitari da pubblico</v>
          </cell>
          <cell r="L609" t="str">
            <v>€.</v>
          </cell>
          <cell r="M609">
            <v>0</v>
          </cell>
          <cell r="N609">
            <v>0</v>
          </cell>
          <cell r="O609">
            <v>0</v>
          </cell>
        </row>
        <row r="610">
          <cell r="B610" t="str">
            <v>4.20.10.10.100.010.80.000</v>
          </cell>
          <cell r="C610" t="str">
            <v>420101010001080000</v>
          </cell>
          <cell r="K610" t="str">
            <v>Trasporti fuori regione (mobilità passiva in compensazione)</v>
          </cell>
          <cell r="L610" t="str">
            <v>€.</v>
          </cell>
          <cell r="M610">
            <v>0</v>
          </cell>
          <cell r="N610">
            <v>0</v>
          </cell>
          <cell r="O610">
            <v>0</v>
          </cell>
        </row>
        <row r="611">
          <cell r="B611" t="str">
            <v>4.20.10.10.100.020.10.000</v>
          </cell>
          <cell r="C611" t="str">
            <v>420101010002010000</v>
          </cell>
          <cell r="K611" t="str">
            <v>Trasporti sanitari per emergenza da privato (118)</v>
          </cell>
          <cell r="L611" t="str">
            <v>€.</v>
          </cell>
          <cell r="N611">
            <v>0</v>
          </cell>
        </row>
        <row r="612">
          <cell r="B612" t="str">
            <v>4.20.10.10.100.020.20.000</v>
          </cell>
          <cell r="C612" t="str">
            <v>420101010002020000</v>
          </cell>
          <cell r="K612" t="str">
            <v>Altri Trasporti sanitari da privato</v>
          </cell>
          <cell r="L612" t="str">
            <v>€.</v>
          </cell>
          <cell r="M612">
            <v>0</v>
          </cell>
          <cell r="N612">
            <v>0</v>
          </cell>
          <cell r="O612">
            <v>0</v>
          </cell>
        </row>
        <row r="613">
          <cell r="B613" t="str">
            <v>4.20.10.10.100.900.90.000</v>
          </cell>
          <cell r="C613" t="str">
            <v>420101010090090000</v>
          </cell>
          <cell r="K613" t="str">
            <v>REGIONE: Mobilità attiva prestazioni di Trasporto privato da contabilizzare a costo</v>
          </cell>
          <cell r="L613" t="str">
            <v>€.</v>
          </cell>
        </row>
        <row r="615">
          <cell r="B615" t="str">
            <v>4.20.10.10.110.000.00.000</v>
          </cell>
          <cell r="C615" t="str">
            <v>420101011000000000</v>
          </cell>
          <cell r="K615" t="str">
            <v>B.2.A.11) Acquisto prestazioni Socio-Sanitaria a rilevanza sanitaria - Totale</v>
          </cell>
          <cell r="L615" t="str">
            <v>€.</v>
          </cell>
          <cell r="M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V615">
            <v>0</v>
          </cell>
          <cell r="W615">
            <v>0</v>
          </cell>
        </row>
        <row r="617">
          <cell r="B617" t="str">
            <v>COD_COGE_NI</v>
          </cell>
          <cell r="C617" t="str">
            <v>COD_COGE</v>
          </cell>
          <cell r="K617" t="str">
            <v xml:space="preserve">Descrizione </v>
          </cell>
          <cell r="M617" t="str">
            <v>Preconsuntivo al  31/12/2016</v>
          </cell>
          <cell r="N617" t="str">
            <v>Preventivo al  31/12/2017</v>
          </cell>
          <cell r="O617" t="str">
            <v>Variazione</v>
          </cell>
          <cell r="Q617" t="str">
            <v>Budget primo trimestre 2017</v>
          </cell>
          <cell r="R617" t="str">
            <v>Budget secondo trimestre 2017</v>
          </cell>
          <cell r="S617" t="str">
            <v>Budget terzo trimestre 2017</v>
          </cell>
          <cell r="T617" t="str">
            <v>Budget quarto trimestre 2017</v>
          </cell>
          <cell r="V617" t="str">
            <v>Costi da utilizzo contributi</v>
          </cell>
          <cell r="W617" t="str">
            <v>Costi da utilizzo contributi DI CUI SOCIO-SAN</v>
          </cell>
        </row>
        <row r="618">
          <cell r="B618" t="str">
            <v>4.20.10.10.110.010.10.010</v>
          </cell>
          <cell r="C618" t="str">
            <v>420101011001010010</v>
          </cell>
          <cell r="K618" t="str">
            <v>acquisto di prestazioni socio sanitarie integrate da strutture ubicate nel proprio territorio: di cui da RSA pubbliche</v>
          </cell>
          <cell r="L618" t="str">
            <v>€.</v>
          </cell>
        </row>
        <row r="619">
          <cell r="B619" t="str">
            <v>4.20.10.10.110.010.10.040</v>
          </cell>
          <cell r="C619" t="str">
            <v>420101011001010040</v>
          </cell>
          <cell r="K619" t="str">
            <v>acquisto di prestazioni socio sanitarie integrate da strutture ubicate nel proprio territorio: di cui da C.S.E. pubblici</v>
          </cell>
          <cell r="L619" t="str">
            <v>€.</v>
          </cell>
        </row>
        <row r="620">
          <cell r="B620" t="str">
            <v>4.20.10.10.110.010.10.050</v>
          </cell>
          <cell r="C620" t="str">
            <v>420101011001010050</v>
          </cell>
          <cell r="K620" t="str">
            <v>acquisto di prestazioni socio sanitarie integrate da strutture ubicate nel proprio territorio: di cui da C.D.I. pubblici</v>
          </cell>
          <cell r="L620" t="str">
            <v>€.</v>
          </cell>
        </row>
        <row r="621">
          <cell r="B621" t="str">
            <v>4.20.10.10.110.010.10.060</v>
          </cell>
          <cell r="C621" t="str">
            <v>420101011001010060</v>
          </cell>
          <cell r="K621" t="str">
            <v>acquisto di prestazioni socio sanitarie integrate da strutture ubicate nel proprio territorio: di cui da R.S.D. pubbliche</v>
          </cell>
          <cell r="L621" t="str">
            <v>€.</v>
          </cell>
        </row>
        <row r="622">
          <cell r="B622" t="str">
            <v>4.20.10.10.110.010.10.070</v>
          </cell>
          <cell r="C622" t="str">
            <v>420101011001010070</v>
          </cell>
          <cell r="K622" t="str">
            <v>acquisto di prestazioni socio sanitarie integrate da strutture pubbliche ubicate nel proprio territorio: di cui per pazienti ex O.P. di fascia B (al netto delle tariffe di accreditamento)</v>
          </cell>
          <cell r="L622" t="str">
            <v>€.</v>
          </cell>
        </row>
        <row r="623">
          <cell r="B623" t="str">
            <v>4.20.10.10.110.010.10.080</v>
          </cell>
          <cell r="C623" t="str">
            <v>420101011001010080</v>
          </cell>
          <cell r="K623" t="str">
            <v>acquisto di prestazioni socio sanitarie integrate da strutture ubicate nel proprio territorio: di cui da Centri Diurni per persone Disabili (C.D.D.) pubblici</v>
          </cell>
          <cell r="L623" t="str">
            <v>€.</v>
          </cell>
        </row>
        <row r="624">
          <cell r="B624" t="str">
            <v>4.20.10.10.110.010.10.090</v>
          </cell>
          <cell r="C624" t="str">
            <v>420101011001010090</v>
          </cell>
          <cell r="K624" t="str">
            <v>acquisto di prestazioni socio sanitarie integrate da strutture ubicate nel proprio territorio: di cui da Comunità alloggio Socio Sanitarie per persone con disabilità (C.S.S.) pubbliche</v>
          </cell>
          <cell r="L624" t="str">
            <v>€.</v>
          </cell>
        </row>
        <row r="625">
          <cell r="B625" t="str">
            <v>4.20.10.10.110.010.10.100</v>
          </cell>
          <cell r="C625" t="str">
            <v>420101011001010100</v>
          </cell>
          <cell r="K625" t="str">
            <v>acquisto di prestazioni socio sanitarie integrate da strutture ubicate nel proprio territorio: di cui per Hospice pubblici</v>
          </cell>
          <cell r="L625" t="str">
            <v>€.</v>
          </cell>
        </row>
        <row r="626">
          <cell r="B626" t="str">
            <v>4.20.10.10.110.010.10.110</v>
          </cell>
          <cell r="C626" t="str">
            <v>420101011001010110</v>
          </cell>
          <cell r="K626" t="str">
            <v>acquisto di prestazioni socio sanitarie integrate da strutture ubicate nel proprio teritorio: di cui per cure intermedie pubbliche</v>
          </cell>
          <cell r="L626" t="str">
            <v>€.</v>
          </cell>
        </row>
        <row r="627">
          <cell r="B627" t="str">
            <v>4.20.10.10.110.010.20.010</v>
          </cell>
          <cell r="C627" t="str">
            <v>420101011001020010</v>
          </cell>
          <cell r="K627" t="str">
            <v>acquisto di prestazioni socio sanitarie integrate da strutture ubicate in altre province della Regione: di cui da RSA pubbliche</v>
          </cell>
          <cell r="L627" t="str">
            <v>€.</v>
          </cell>
        </row>
        <row r="628">
          <cell r="B628" t="str">
            <v>4.20.10.10.110.010.20.040</v>
          </cell>
          <cell r="C628" t="str">
            <v>420101011001020040</v>
          </cell>
          <cell r="K628" t="str">
            <v>acquisto di prestazioni socio sanitarie integrate da strutture ubicate in altre province della Regione: di cui da C.S.E. pubblici</v>
          </cell>
          <cell r="L628" t="str">
            <v>€.</v>
          </cell>
        </row>
        <row r="629">
          <cell r="B629" t="str">
            <v>4.20.10.10.110.010.20.050</v>
          </cell>
          <cell r="C629" t="str">
            <v>420101011001020050</v>
          </cell>
          <cell r="K629" t="str">
            <v>acquisto di prestazioni socio sanitarie integrate da strutture ubicate in altre province della Regione: di cui da C.D.I. pubblici</v>
          </cell>
          <cell r="L629" t="str">
            <v>€.</v>
          </cell>
        </row>
        <row r="630">
          <cell r="B630" t="str">
            <v>4.20.10.10.110.010.20.060</v>
          </cell>
          <cell r="C630" t="str">
            <v>420101011001020060</v>
          </cell>
          <cell r="K630" t="str">
            <v>acquisto di prestazioni socio sanitarie integrate da strutture ubicate in altre province della Regione: di cui da R.S.D. pubbliche</v>
          </cell>
          <cell r="L630" t="str">
            <v>€.</v>
          </cell>
        </row>
        <row r="631">
          <cell r="B631" t="str">
            <v>4.20.10.10.110.010.20.070</v>
          </cell>
          <cell r="C631" t="str">
            <v>420101011001020070</v>
          </cell>
          <cell r="K631" t="str">
            <v>acquisto di prestazioni socio sanitarie integrate da strutture pubbliche ubicate in altre province della Regione: di cui per pazienti ex O.P. di fascia B (al netto delle tariffe di accreditamento)</v>
          </cell>
          <cell r="L631" t="str">
            <v>€.</v>
          </cell>
        </row>
        <row r="632">
          <cell r="B632" t="str">
            <v>4.20.10.10.110.010.20.080</v>
          </cell>
          <cell r="C632" t="str">
            <v>420101011001020080</v>
          </cell>
          <cell r="K632" t="str">
            <v>acquisto di prestazioni socio sanitarie integrate da strutture ubicate in altre province della Regione: di cui da Centri Diurni per persone Disabili (C.D.D.) pubblici</v>
          </cell>
          <cell r="L632" t="str">
            <v>€.</v>
          </cell>
        </row>
        <row r="633">
          <cell r="B633" t="str">
            <v>4.20.10.10.110.010.20.090</v>
          </cell>
          <cell r="C633" t="str">
            <v>420101011001020090</v>
          </cell>
          <cell r="K633" t="str">
            <v>acquisto di prestazioni socio sanitarie integrate da strutture ubicate in altre province della Regione: di cui da Comunità alloggio Socio Sanitarie per persone con disabilità (C.S.S.) pubbliche</v>
          </cell>
          <cell r="L633" t="str">
            <v>€.</v>
          </cell>
        </row>
        <row r="634">
          <cell r="B634" t="str">
            <v>4.20.10.10.110.010.20.100</v>
          </cell>
          <cell r="C634" t="str">
            <v>420101011001020100</v>
          </cell>
          <cell r="K634" t="str">
            <v>acquisto di prestazioni socio sanitarie integrate da strutture ubicate in altre province della Regione: di cui per Hospice pubblici</v>
          </cell>
          <cell r="L634" t="str">
            <v>€.</v>
          </cell>
        </row>
        <row r="635">
          <cell r="B635" t="str">
            <v>4.20.10.10.110.010.20.110</v>
          </cell>
          <cell r="C635" t="str">
            <v>420101011001020110</v>
          </cell>
          <cell r="K635" t="str">
            <v>acquisto di prestazioni socio sanitarie integrate da strutture ubicate in altre province della Regione: di cui per cure intermedie pubbliche</v>
          </cell>
          <cell r="L635" t="str">
            <v>€.</v>
          </cell>
        </row>
        <row r="636">
          <cell r="B636" t="str">
            <v>4.20.10.10.110.010.30.010</v>
          </cell>
          <cell r="C636" t="str">
            <v>420101011001030010</v>
          </cell>
          <cell r="K636" t="str">
            <v>acquisto di prestazioni socio sanitarie integrate da strutture ubicate fuori Regione: di cui da RSA pubbliche</v>
          </cell>
          <cell r="L636" t="str">
            <v>€.</v>
          </cell>
        </row>
        <row r="637">
          <cell r="B637" t="str">
            <v>4.20.10.10.110.010.30.020</v>
          </cell>
          <cell r="C637" t="str">
            <v>420101011001030020</v>
          </cell>
          <cell r="K637" t="str">
            <v>acquisto di prestazioni socio sanitarie integrate da strutture ubicate fuori Regione: di cui da strutture per disabili pubbliche</v>
          </cell>
          <cell r="L637" t="str">
            <v>€.</v>
          </cell>
        </row>
        <row r="638">
          <cell r="B638" t="str">
            <v>4.20.10.10.110.010.30.030</v>
          </cell>
          <cell r="C638" t="str">
            <v>420101011001030030</v>
          </cell>
          <cell r="K638" t="str">
            <v>acquisto di prestazioni socio sanitarie integrate da strutture pubbliche ubicate fuori Regione: di cui per pazienti ex O.P. di fascia B (al netto delle tariffe di accreditamento)</v>
          </cell>
          <cell r="L638" t="str">
            <v>€.</v>
          </cell>
        </row>
        <row r="639">
          <cell r="B639" t="str">
            <v>4.20.10.10.110.010.40.010</v>
          </cell>
          <cell r="C639" t="str">
            <v>420101011001040010</v>
          </cell>
          <cell r="K639" t="str">
            <v>acquisto di prestazioni socio sanitarie integrate da strutture ubicate fuori Regione: di cui per Hospice pubblici</v>
          </cell>
          <cell r="L639" t="str">
            <v>€.</v>
          </cell>
        </row>
        <row r="640">
          <cell r="B640" t="str">
            <v>4.20.10.10.110.010.40.020</v>
          </cell>
          <cell r="C640" t="str">
            <v>420101011001040020</v>
          </cell>
          <cell r="K640" t="str">
            <v>acquisto di servizi di assistenza domiciliare integrata (ADI) da pubblico</v>
          </cell>
          <cell r="L640" t="str">
            <v>€.</v>
          </cell>
          <cell r="M640">
            <v>0</v>
          </cell>
          <cell r="N640">
            <v>0</v>
          </cell>
          <cell r="O640">
            <v>0</v>
          </cell>
        </row>
        <row r="641">
          <cell r="B641" t="str">
            <v>4.20.10.10.110.010.40.030</v>
          </cell>
          <cell r="C641" t="str">
            <v>420101011001040030</v>
          </cell>
          <cell r="K641" t="str">
            <v>acquisto di prestazioni di assistenza domiciliare integrata (ADI) - voucher sociosanitario da pubblico</v>
          </cell>
          <cell r="L641" t="str">
            <v>€.</v>
          </cell>
        </row>
        <row r="642">
          <cell r="B642" t="str">
            <v>4.20.10.10.110.010.40.040</v>
          </cell>
          <cell r="C642" t="str">
            <v>420101011001040040</v>
          </cell>
          <cell r="K642" t="str">
            <v>Acquisto servizi socio assistenziali da pubblico</v>
          </cell>
          <cell r="L642" t="str">
            <v>€.</v>
          </cell>
        </row>
        <row r="643">
          <cell r="B643" t="str">
            <v>4.20.10.10.110.010.40.050</v>
          </cell>
          <cell r="C643" t="str">
            <v>420101011001040050</v>
          </cell>
          <cell r="K643" t="str">
            <v>Acquisto di voucher sociosanitari da ATS/ASST/Fondazioni della Regione</v>
          </cell>
          <cell r="L643" t="str">
            <v>€.</v>
          </cell>
        </row>
        <row r="644">
          <cell r="B644" t="str">
            <v>4.20.10.10.110.010.80.010</v>
          </cell>
          <cell r="C644" t="str">
            <v>420101011001080010</v>
          </cell>
          <cell r="K644" t="str">
            <v>altri acquisti di prestazioni di servizi socio sanitari da ATS/ASST/Fondazioni della Regione</v>
          </cell>
          <cell r="L644" t="str">
            <v>€.</v>
          </cell>
          <cell r="M644">
            <v>0</v>
          </cell>
          <cell r="N644">
            <v>0</v>
          </cell>
          <cell r="O644">
            <v>0</v>
          </cell>
        </row>
        <row r="645">
          <cell r="B645" t="str">
            <v>4.20.10.10.110.010.80.020</v>
          </cell>
          <cell r="C645" t="str">
            <v>420101011001080020</v>
          </cell>
          <cell r="K645" t="str">
            <v>Altri costi per prestazioni di servizi socio sanitari da pubblico</v>
          </cell>
          <cell r="L645" t="str">
            <v>€.</v>
          </cell>
          <cell r="M645">
            <v>0</v>
          </cell>
          <cell r="N645">
            <v>0</v>
          </cell>
          <cell r="O645">
            <v>0</v>
          </cell>
        </row>
        <row r="646">
          <cell r="B646" t="str">
            <v>4.20.10.10.110.010.80.110</v>
          </cell>
          <cell r="C646" t="str">
            <v>420101011001080110</v>
          </cell>
          <cell r="K646" t="str">
            <v>altri acquisti di prestazioni di servizi socio assistenziali da ATS/ASST/Fondazioni della Regione</v>
          </cell>
          <cell r="L646" t="str">
            <v>€.</v>
          </cell>
        </row>
        <row r="647">
          <cell r="B647" t="str">
            <v>4.20.10.10.110.010.80.120</v>
          </cell>
          <cell r="C647" t="str">
            <v>420101011001080120</v>
          </cell>
          <cell r="K647" t="str">
            <v>Altri costi per prestazioni di servizi socio assistenziali da pubblico</v>
          </cell>
          <cell r="L647" t="str">
            <v>€.</v>
          </cell>
        </row>
        <row r="648">
          <cell r="B648" t="str">
            <v>4.20.10.10.110.020.10.010</v>
          </cell>
          <cell r="C648" t="str">
            <v>420101011002010010</v>
          </cell>
          <cell r="K648" t="str">
            <v>acquisto di prestazioni socio sanitarie integrate da strutture ubicate nel proprio territorio: di cui da RSA private</v>
          </cell>
          <cell r="L648" t="str">
            <v>€.</v>
          </cell>
        </row>
        <row r="649">
          <cell r="B649" t="str">
            <v>4.20.10.10.110.020.10.040</v>
          </cell>
          <cell r="C649" t="str">
            <v>420101011002010040</v>
          </cell>
          <cell r="K649" t="str">
            <v>acquisto di prestazioni socio sanitarie integrate da strutture ubicate nel proprio territorio: di cui da C.S.E. privati</v>
          </cell>
          <cell r="L649" t="str">
            <v>€.</v>
          </cell>
        </row>
        <row r="650">
          <cell r="B650" t="str">
            <v>4.20.10.10.110.020.10.050</v>
          </cell>
          <cell r="C650" t="str">
            <v>420101011002010050</v>
          </cell>
          <cell r="K650" t="str">
            <v>acquisto di prestazioni socio sanitarie integrate da strutture ubicate nel proprio territorio: di cui da C.D.I. privati</v>
          </cell>
          <cell r="L650" t="str">
            <v>€.</v>
          </cell>
        </row>
        <row r="651">
          <cell r="B651" t="str">
            <v>4.20.10.10.110.020.10.060</v>
          </cell>
          <cell r="C651" t="str">
            <v>420101011002010060</v>
          </cell>
          <cell r="K651" t="str">
            <v>acquisto di prestazioni socio sanitarie integrate da strutture ubicate nel proprio territorio: di cui da R.S.D. private</v>
          </cell>
          <cell r="L651" t="str">
            <v>€.</v>
          </cell>
        </row>
        <row r="652">
          <cell r="B652" t="str">
            <v>4.20.10.10.110.020.10.070</v>
          </cell>
          <cell r="C652" t="str">
            <v>420101011002010070</v>
          </cell>
          <cell r="K652" t="str">
            <v>acquisto di prestazioni socio sanitarie integrate da strutture private ubicate nel proprio territorio: di cui per pazienti ex O.P. di fascia B (al netto delle tariffe di accreditamento)</v>
          </cell>
          <cell r="L652" t="str">
            <v>€.</v>
          </cell>
        </row>
        <row r="653">
          <cell r="B653" t="str">
            <v>4.20.10.10.110.020.10.080</v>
          </cell>
          <cell r="C653" t="str">
            <v>420101011002010080</v>
          </cell>
          <cell r="K653" t="str">
            <v>acquisto di prestazioni socio sanitarie integrate da strutture ubicate nel proprio territorio: di cui da Centri Diurni per persone Disabili (C.D.D.) privati</v>
          </cell>
          <cell r="L653" t="str">
            <v>€.</v>
          </cell>
        </row>
        <row r="654">
          <cell r="B654" t="str">
            <v>4.20.10.10.110.020.10.090</v>
          </cell>
          <cell r="C654" t="str">
            <v>420101011002010090</v>
          </cell>
          <cell r="K654" t="str">
            <v>acquisto di prestazioni socio sanitarie integrate da strutture ubicate nel proprio territorio: di cui da Comunità alloggio Socio Sanitarie per persone con disabilità (C.S.S.) private</v>
          </cell>
          <cell r="L654" t="str">
            <v>€.</v>
          </cell>
        </row>
        <row r="655">
          <cell r="B655" t="str">
            <v>4.20.10.10.110.020.10.100</v>
          </cell>
          <cell r="C655" t="str">
            <v>420101011002010100</v>
          </cell>
          <cell r="K655" t="str">
            <v>acquisto di prestazioni socio sanitarie integrate da strutture ubicate nel proprio territorio: di cui da Hospice privati</v>
          </cell>
          <cell r="L655" t="str">
            <v>€.</v>
          </cell>
        </row>
        <row r="656">
          <cell r="B656" t="str">
            <v>4.20.10.10.110.020.10.110</v>
          </cell>
          <cell r="C656" t="str">
            <v>420101011002010110</v>
          </cell>
          <cell r="K656" t="str">
            <v>acquisto di prestazioni socio sanitarie integrate da strutture ubicate nel proprio teritorio: di cui per cure intermedie private</v>
          </cell>
          <cell r="L656" t="str">
            <v>€.</v>
          </cell>
        </row>
        <row r="657">
          <cell r="B657" t="str">
            <v>4.20.10.10.110.020.20.010</v>
          </cell>
          <cell r="C657" t="str">
            <v>420101011002020010</v>
          </cell>
          <cell r="K657" t="str">
            <v>acquisto di prestazioni socio sanitarie integrate da strutture ubicate in altre province della Regione: di cui da RSA private</v>
          </cell>
          <cell r="L657" t="str">
            <v>€.</v>
          </cell>
        </row>
        <row r="658">
          <cell r="B658" t="str">
            <v>4.20.10.10.110.020.20.040</v>
          </cell>
          <cell r="C658" t="str">
            <v>420101011002020040</v>
          </cell>
          <cell r="K658" t="str">
            <v>acquisto di prestazioni socio sanitarie integrate da strutture ubicate in altre province della Regione: di cui da C.S.E. privati</v>
          </cell>
          <cell r="L658" t="str">
            <v>€.</v>
          </cell>
        </row>
        <row r="659">
          <cell r="B659" t="str">
            <v>4.20.10.10.110.020.20.050</v>
          </cell>
          <cell r="C659" t="str">
            <v>420101011002020050</v>
          </cell>
          <cell r="K659" t="str">
            <v>acquisto di prestazioni socio sanitarie integrate da strutture ubicate in altre province della Regione: di cui da C.D.I. privati</v>
          </cell>
          <cell r="L659" t="str">
            <v>€.</v>
          </cell>
        </row>
        <row r="660">
          <cell r="B660" t="str">
            <v>4.20.10.10.110.020.20.060</v>
          </cell>
          <cell r="C660" t="str">
            <v>420101011002020060</v>
          </cell>
          <cell r="K660" t="str">
            <v>acquisto di prestazioni socio sanitarie integrate da strutture ubicate in altre province della Regione: di cui da R.S.D. private</v>
          </cell>
          <cell r="L660" t="str">
            <v>€.</v>
          </cell>
        </row>
        <row r="661">
          <cell r="B661" t="str">
            <v>4.20.10.10.110.020.20.070</v>
          </cell>
          <cell r="C661" t="str">
            <v>420101011002020070</v>
          </cell>
          <cell r="K661" t="str">
            <v>acquisto di prestazioni socio sanitarie integrate da strutture private ubicate in altre province della Regione: di cui per pazienti ex O.P. di fascia B (al netto delle tariffe di accreditamento)</v>
          </cell>
          <cell r="L661" t="str">
            <v>€.</v>
          </cell>
        </row>
        <row r="662">
          <cell r="B662" t="str">
            <v>4.20.10.10.110.020.20.080</v>
          </cell>
          <cell r="C662" t="str">
            <v>420101011002020080</v>
          </cell>
          <cell r="K662" t="str">
            <v>acquisto di prestazioni socio sanitarie integrate da strutture ubicate in altre province della Regione: di cui da Centri Diurni per persone Disabili (C.D.D.) privati</v>
          </cell>
          <cell r="L662" t="str">
            <v>€.</v>
          </cell>
        </row>
        <row r="663">
          <cell r="B663" t="str">
            <v>4.20.10.10.110.020.20.090</v>
          </cell>
          <cell r="C663" t="str">
            <v>420101011002020090</v>
          </cell>
          <cell r="K663" t="str">
            <v>acquisto di prestazioni socio sanitarie integrate da strutture ubicate in altre province della Regione: di cui da Comunità alloggio Socio Sanitarie per persone con disabilità (C.S.S.) private</v>
          </cell>
          <cell r="L663" t="str">
            <v>€.</v>
          </cell>
        </row>
        <row r="664">
          <cell r="B664" t="str">
            <v>4.20.10.10.110.020.20.100</v>
          </cell>
          <cell r="C664" t="str">
            <v>420101011002020100</v>
          </cell>
          <cell r="K664" t="str">
            <v>acquisto di prestazioni socio sanitarie integrate da strutture ubicate in altre province della Regione: di cui da Hospice privati</v>
          </cell>
          <cell r="L664" t="str">
            <v>€.</v>
          </cell>
        </row>
        <row r="665">
          <cell r="B665" t="str">
            <v>4.20.10.10.110.020.20.110</v>
          </cell>
          <cell r="C665" t="str">
            <v>420101011002020110</v>
          </cell>
          <cell r="K665" t="str">
            <v>acquisto di prestazioni socio sanitarie integrate da strutture ubicate in altre province della Regione: di cui per cure intermedie private</v>
          </cell>
          <cell r="L665" t="str">
            <v>€.</v>
          </cell>
        </row>
        <row r="666">
          <cell r="B666" t="str">
            <v>4.20.10.10.110.020.20.120</v>
          </cell>
          <cell r="C666" t="str">
            <v>420101011002020120</v>
          </cell>
          <cell r="K666" t="str">
            <v>acquisto di prestazioni socio sanitarie integrate da RSA gestite da ASST (ATS/ASST/Fondazioni della Regione)</v>
          </cell>
          <cell r="L666" t="str">
            <v>€.</v>
          </cell>
          <cell r="M666">
            <v>0</v>
          </cell>
          <cell r="N666">
            <v>0</v>
          </cell>
          <cell r="O666">
            <v>0</v>
          </cell>
        </row>
        <row r="667">
          <cell r="B667" t="str">
            <v>4.20.10.10.110.020.20.130</v>
          </cell>
          <cell r="C667" t="str">
            <v>420101011002020130</v>
          </cell>
          <cell r="K667" t="str">
            <v>acquisto di prestazioni socio sanitarie integrate da CDI gestiti da ASST (ATS/ASST/Fondazioni della Regione)</v>
          </cell>
          <cell r="L667" t="str">
            <v>€.</v>
          </cell>
          <cell r="M667">
            <v>0</v>
          </cell>
          <cell r="N667">
            <v>0</v>
          </cell>
          <cell r="O667">
            <v>0</v>
          </cell>
        </row>
        <row r="668">
          <cell r="B668" t="str">
            <v>4.20.10.10.110.020.20.140</v>
          </cell>
          <cell r="C668" t="str">
            <v>420101011002020140</v>
          </cell>
          <cell r="K668" t="str">
            <v>acquisto di prestazioni socio sanitarie integrate da RSD gestite da ASST (ATS/ASST/Fondazioni della Regione)</v>
          </cell>
          <cell r="L668" t="str">
            <v>€.</v>
          </cell>
          <cell r="M668">
            <v>0</v>
          </cell>
          <cell r="N668">
            <v>0</v>
          </cell>
          <cell r="O668">
            <v>0</v>
          </cell>
        </row>
        <row r="669">
          <cell r="B669" t="str">
            <v>4.20.10.10.110.020.20.150</v>
          </cell>
          <cell r="C669" t="str">
            <v>420101011002020150</v>
          </cell>
          <cell r="K669" t="str">
            <v>acquisto di prestazioni socio sanitarie integrate da CDD gestiti da ASST (ATS/ASST/Fondazioni della Regione)</v>
          </cell>
          <cell r="L669" t="str">
            <v>€.</v>
          </cell>
          <cell r="M669">
            <v>0</v>
          </cell>
          <cell r="N669">
            <v>0</v>
          </cell>
          <cell r="O669">
            <v>0</v>
          </cell>
        </row>
        <row r="670">
          <cell r="B670" t="str">
            <v>4.20.10.10.110.020.20.160</v>
          </cell>
          <cell r="C670" t="str">
            <v>420101011002020160</v>
          </cell>
          <cell r="K670" t="str">
            <v>acquisto di prestazioni socio sanitarie integrate da hospice gestiti da ASST (ATS/ASST/Fondazioni della Regione)</v>
          </cell>
          <cell r="L670" t="str">
            <v>€.</v>
          </cell>
          <cell r="M670">
            <v>0</v>
          </cell>
          <cell r="N670">
            <v>0</v>
          </cell>
          <cell r="O670">
            <v>0</v>
          </cell>
        </row>
        <row r="671">
          <cell r="B671" t="str">
            <v>4.20.10.10.110.020.30.010</v>
          </cell>
          <cell r="C671" t="str">
            <v>420101011002030010</v>
          </cell>
          <cell r="K671" t="str">
            <v>acquisto di prestazioni socio sanitarie integrate da strutture ubicate fuori Regione: di cui da RSA private</v>
          </cell>
          <cell r="L671" t="str">
            <v>€.</v>
          </cell>
          <cell r="N671">
            <v>0</v>
          </cell>
        </row>
        <row r="672">
          <cell r="B672" t="str">
            <v>4.20.10.10.110.020.30.020</v>
          </cell>
          <cell r="C672" t="str">
            <v>420101011002030020</v>
          </cell>
          <cell r="K672" t="str">
            <v>acquisto di prestazioni socio sanitarie integrate da strutture ubicate fuori Regione: di cui da strutture per disabili private</v>
          </cell>
          <cell r="L672" t="str">
            <v>€.</v>
          </cell>
          <cell r="N672">
            <v>0</v>
          </cell>
        </row>
        <row r="673">
          <cell r="B673" t="str">
            <v>4.20.10.10.110.020.30.030</v>
          </cell>
          <cell r="C673" t="str">
            <v>420101011002030030</v>
          </cell>
          <cell r="K673" t="str">
            <v>acquisto di prestazioni socio sanitarie integrate da strutture ubicate fuori Regione: di cui da Hospice privati</v>
          </cell>
          <cell r="L673" t="str">
            <v>€.</v>
          </cell>
          <cell r="N673">
            <v>0</v>
          </cell>
        </row>
        <row r="674">
          <cell r="B674" t="str">
            <v>4.20.10.10.110.020.40.010</v>
          </cell>
          <cell r="C674" t="str">
            <v>420101011002040010</v>
          </cell>
          <cell r="K674" t="str">
            <v>acquisto di servizi di assistenza domiciliare integrata (ADI) da privato</v>
          </cell>
          <cell r="L674" t="str">
            <v>€.</v>
          </cell>
          <cell r="M674">
            <v>0</v>
          </cell>
          <cell r="N674">
            <v>0</v>
          </cell>
          <cell r="O674">
            <v>0</v>
          </cell>
        </row>
        <row r="675">
          <cell r="B675" t="str">
            <v>4.20.10.10.110.020.40.020</v>
          </cell>
          <cell r="C675" t="str">
            <v>420101011002040020</v>
          </cell>
          <cell r="K675" t="str">
            <v>acquisto di prestazioni di assistenza domiciliare integrata (ADI) - voucher sociosanitario da privato</v>
          </cell>
          <cell r="L675" t="str">
            <v>€.</v>
          </cell>
        </row>
        <row r="676">
          <cell r="B676" t="str">
            <v>4.20.10.10.110.020.50.010</v>
          </cell>
          <cell r="C676" t="str">
            <v>420101011002050010</v>
          </cell>
          <cell r="K676" t="str">
            <v>acquisto di prestazioni da servizi residenziali e semiresidenziali area dipendenze ubicate sul proprio territorio (da privato)</v>
          </cell>
          <cell r="L676" t="str">
            <v>€.</v>
          </cell>
        </row>
        <row r="677">
          <cell r="B677" t="str">
            <v>4.20.10.10.110.020.50.020</v>
          </cell>
          <cell r="C677" t="str">
            <v>420101011002050020</v>
          </cell>
          <cell r="K677" t="str">
            <v>acquisto di prestazioni da servizi residenziali e semiresidenziali area dipendenze ubicate in altri territori della Regione (da privato)</v>
          </cell>
          <cell r="L677" t="str">
            <v>€.</v>
          </cell>
        </row>
        <row r="678">
          <cell r="B678" t="str">
            <v>4.20.10.10.110.020.50.030</v>
          </cell>
          <cell r="C678" t="str">
            <v>420101011002050030</v>
          </cell>
          <cell r="K678" t="str">
            <v>acquisto di prestazioni da servizi residenziali e semiresidenziali area dipendenze ubicate fuori Regione (da privato)</v>
          </cell>
          <cell r="L678" t="str">
            <v>€.</v>
          </cell>
        </row>
        <row r="679">
          <cell r="B679" t="str">
            <v>4.20.10.10.110.020.60.010</v>
          </cell>
          <cell r="C679" t="str">
            <v>420101011002060010</v>
          </cell>
          <cell r="K679" t="str">
            <v>acquisto di prestazioni da servizi multidisciplinari integrati (dipendenze) privati ubicati sul proprio territorio</v>
          </cell>
          <cell r="L679" t="str">
            <v>€.</v>
          </cell>
        </row>
        <row r="680">
          <cell r="B680" t="str">
            <v>4.20.10.10.110.020.60.020</v>
          </cell>
          <cell r="C680" t="str">
            <v>420101011002060020</v>
          </cell>
          <cell r="K680" t="str">
            <v>acquisto di prestazioni da servizi multidisciplinari integrati (dipendenze) privati ubicati in altre province della Regione</v>
          </cell>
          <cell r="L680" t="str">
            <v>€.</v>
          </cell>
        </row>
        <row r="681">
          <cell r="B681" t="str">
            <v>4.20.10.10.110.020.65.010</v>
          </cell>
          <cell r="C681" t="str">
            <v>420101011002065010</v>
          </cell>
          <cell r="K681" t="str">
            <v>acquisto di prestazioni socio sanitarie integrate da consultori familiari privati ubicati sul proprio territorio (prestazioni tariffate)</v>
          </cell>
          <cell r="L681" t="str">
            <v>€.</v>
          </cell>
        </row>
        <row r="682">
          <cell r="B682" t="str">
            <v>4.20.10.10.110.020.65.015</v>
          </cell>
          <cell r="C682" t="str">
            <v>420101011002065015</v>
          </cell>
          <cell r="K682" t="str">
            <v>Riconoscimento funzioni ai consultori familiari privati ubicati sul proprio territorio</v>
          </cell>
          <cell r="L682" t="str">
            <v>€.</v>
          </cell>
        </row>
        <row r="683">
          <cell r="B683" t="str">
            <v>4.20.10.10.110.020.65.020</v>
          </cell>
          <cell r="C683" t="str">
            <v>420101011002065020</v>
          </cell>
          <cell r="K683" t="str">
            <v>acquisto di prestazioni socio sanitarie integrate da consultori familiari privati ubicati in altre province della Regione</v>
          </cell>
          <cell r="L683" t="str">
            <v>€.</v>
          </cell>
        </row>
        <row r="685">
          <cell r="B685" t="str">
            <v>4.20.10.10.120.000.00.000</v>
          </cell>
          <cell r="C685" t="str">
            <v>420101012000000000</v>
          </cell>
          <cell r="K685" t="str">
            <v>B.2.A.12) Compartecipazione al personale per att. Libero-prof. (intramoenia) - Totale</v>
          </cell>
          <cell r="L685" t="str">
            <v>€.</v>
          </cell>
          <cell r="M685">
            <v>61</v>
          </cell>
          <cell r="N685">
            <v>61</v>
          </cell>
          <cell r="O685">
            <v>0</v>
          </cell>
          <cell r="Q685">
            <v>15</v>
          </cell>
          <cell r="R685">
            <v>15</v>
          </cell>
          <cell r="S685">
            <v>15</v>
          </cell>
          <cell r="T685">
            <v>16</v>
          </cell>
          <cell r="V685">
            <v>0</v>
          </cell>
          <cell r="W685">
            <v>0</v>
          </cell>
        </row>
        <row r="687">
          <cell r="B687" t="str">
            <v>COD_COGE_NI</v>
          </cell>
          <cell r="C687" t="str">
            <v>COD_COGE</v>
          </cell>
          <cell r="K687" t="str">
            <v xml:space="preserve">Descrizione </v>
          </cell>
          <cell r="M687" t="str">
            <v>Preconsuntivo al  31/12/2016</v>
          </cell>
          <cell r="N687" t="str">
            <v>Preventivo al  31/12/2017</v>
          </cell>
          <cell r="O687" t="str">
            <v>Variazione</v>
          </cell>
          <cell r="Q687" t="str">
            <v>Budget primo trimestre 2017</v>
          </cell>
          <cell r="R687" t="str">
            <v>Budget secondo trimestre 2017</v>
          </cell>
          <cell r="S687" t="str">
            <v>Budget terzo trimestre 2017</v>
          </cell>
          <cell r="T687" t="str">
            <v>Budget quarto trimestre 2017</v>
          </cell>
          <cell r="V687" t="str">
            <v>Costi da utilizzo contributi</v>
          </cell>
          <cell r="W687" t="str">
            <v>Costi da utilizzo contributi DI CUI SOCIO-SAN</v>
          </cell>
        </row>
        <row r="688">
          <cell r="B688" t="str">
            <v>4.20.10.10.120.010.00.000</v>
          </cell>
          <cell r="C688" t="str">
            <v>420101012001000000</v>
          </cell>
          <cell r="K688" t="str">
            <v>Compart. al personale att. libera professione ex art. 55 c.1 lett. a) - b)  Ccnl - Area Ospedaliera</v>
          </cell>
          <cell r="L688" t="str">
            <v>€.</v>
          </cell>
          <cell r="M688">
            <v>0</v>
          </cell>
          <cell r="N688">
            <v>0</v>
          </cell>
          <cell r="O688">
            <v>0</v>
          </cell>
        </row>
        <row r="689">
          <cell r="B689" t="str">
            <v>4.20.10.10.120.012.00.000</v>
          </cell>
          <cell r="C689" t="str">
            <v>420101012001200000</v>
          </cell>
          <cell r="K689" t="str">
            <v>Compart. al personale att. libera professione ex art. 55 c.1 lett. a) - b)  Ccnl - Area Specialistica</v>
          </cell>
          <cell r="L689" t="str">
            <v>€.</v>
          </cell>
          <cell r="M689">
            <v>0</v>
          </cell>
          <cell r="N689">
            <v>0</v>
          </cell>
          <cell r="O689">
            <v>0</v>
          </cell>
        </row>
        <row r="690">
          <cell r="B690" t="str">
            <v>4.20.10.10.120.015.00.000</v>
          </cell>
          <cell r="C690" t="str">
            <v>420101012001500000</v>
          </cell>
          <cell r="K690" t="str">
            <v>Compart. al personale att. libera professione ex art. 55 c.1 lett. a) - b)  Ccnl - Area sanità pubblica</v>
          </cell>
          <cell r="L690" t="str">
            <v>€.</v>
          </cell>
          <cell r="M690">
            <v>16</v>
          </cell>
          <cell r="N690">
            <v>16</v>
          </cell>
          <cell r="O690">
            <v>0</v>
          </cell>
          <cell r="Q690">
            <v>4</v>
          </cell>
          <cell r="R690">
            <v>4</v>
          </cell>
          <cell r="S690">
            <v>4</v>
          </cell>
          <cell r="T690">
            <v>4</v>
          </cell>
        </row>
        <row r="691">
          <cell r="B691" t="str">
            <v>4.20.10.10.120.020.00.000</v>
          </cell>
          <cell r="C691" t="str">
            <v>420101012002000000</v>
          </cell>
          <cell r="K691" t="str">
            <v>Servizi di consulenza sanitaria in area pagamento (art. 55 c.1 lett. c) d)  ed ex art. 57-58 CCNL)</v>
          </cell>
          <cell r="L691" t="str">
            <v>€.</v>
          </cell>
          <cell r="M691">
            <v>45</v>
          </cell>
          <cell r="N691">
            <v>45</v>
          </cell>
          <cell r="O691">
            <v>0</v>
          </cell>
          <cell r="Q691">
            <v>11</v>
          </cell>
          <cell r="R691">
            <v>11</v>
          </cell>
          <cell r="S691">
            <v>11</v>
          </cell>
          <cell r="T691">
            <v>12</v>
          </cell>
        </row>
        <row r="692">
          <cell r="B692" t="str">
            <v>4.20.10.10.120.025.00.000</v>
          </cell>
          <cell r="C692" t="str">
            <v>420101012002500000</v>
          </cell>
          <cell r="K692" t="str">
            <v>Servizi di consulenza sanitaria in area pagamento (art. 55 c.1 lett. c) d)  ed ex art. 57-58 CCNL) - attività v/ATS-ASST-Fondazioni della Regione</v>
          </cell>
          <cell r="L692" t="str">
            <v>€.</v>
          </cell>
          <cell r="M692">
            <v>0</v>
          </cell>
          <cell r="N692">
            <v>0</v>
          </cell>
          <cell r="O692">
            <v>0</v>
          </cell>
        </row>
        <row r="693">
          <cell r="B693" t="str">
            <v>4.20.10.10.120.030.00.000</v>
          </cell>
          <cell r="C693" t="str">
            <v>420101012003000000</v>
          </cell>
          <cell r="K693" t="str">
            <v>Servizi di consulenza sanitaria in area pagamento (art. 55 c.2 CCNL)</v>
          </cell>
          <cell r="L693" t="str">
            <v>€.</v>
          </cell>
          <cell r="M693">
            <v>0</v>
          </cell>
          <cell r="N693">
            <v>0</v>
          </cell>
          <cell r="O693">
            <v>0</v>
          </cell>
        </row>
        <row r="694">
          <cell r="B694" t="str">
            <v>4.20.10.10.120.035.00.000</v>
          </cell>
          <cell r="C694" t="str">
            <v>420101012003500000</v>
          </cell>
          <cell r="K694" t="str">
            <v>Servizi di consulenza sanitaria in area pagamento (art. 55 c.2 CCNL) v/ATS-ASST-Fondazioni della Regione</v>
          </cell>
          <cell r="L694" t="str">
            <v>€.</v>
          </cell>
          <cell r="M694">
            <v>0</v>
          </cell>
          <cell r="N694">
            <v>0</v>
          </cell>
          <cell r="O694">
            <v>0</v>
          </cell>
        </row>
        <row r="696">
          <cell r="B696" t="str">
            <v>4.20.10.10.130.000.00.000</v>
          </cell>
          <cell r="C696" t="str">
            <v>420101013000000000</v>
          </cell>
          <cell r="K696" t="str">
            <v>B.2.A.13)  Rimborsi, assegni e contributi sanitari - Totale</v>
          </cell>
          <cell r="L696" t="str">
            <v>€.</v>
          </cell>
          <cell r="M696">
            <v>205</v>
          </cell>
          <cell r="N696">
            <v>205</v>
          </cell>
          <cell r="O696">
            <v>0</v>
          </cell>
          <cell r="Q696">
            <v>51</v>
          </cell>
          <cell r="R696">
            <v>51</v>
          </cell>
          <cell r="S696">
            <v>52</v>
          </cell>
          <cell r="T696">
            <v>51</v>
          </cell>
          <cell r="V696">
            <v>0</v>
          </cell>
          <cell r="W696">
            <v>0</v>
          </cell>
        </row>
        <row r="698">
          <cell r="B698" t="str">
            <v>COD_COGE_NI</v>
          </cell>
          <cell r="C698" t="str">
            <v>COD_COGE</v>
          </cell>
          <cell r="K698" t="str">
            <v xml:space="preserve">Descrizione </v>
          </cell>
          <cell r="M698" t="str">
            <v>Preconsuntivo al  31/12/2016</v>
          </cell>
          <cell r="N698" t="str">
            <v>Preventivo al  31/12/2017</v>
          </cell>
          <cell r="O698" t="str">
            <v>Variazione</v>
          </cell>
          <cell r="Q698" t="str">
            <v>Budget primo trimestre 2017</v>
          </cell>
          <cell r="R698" t="str">
            <v>Budget secondo trimestre 2017</v>
          </cell>
          <cell r="S698" t="str">
            <v>Budget terzo trimestre 2017</v>
          </cell>
          <cell r="T698" t="str">
            <v>Budget quarto trimestre 2017</v>
          </cell>
          <cell r="V698" t="str">
            <v>Costi da utilizzo contributi</v>
          </cell>
          <cell r="W698" t="str">
            <v>Costi da utilizzo contributi DI CUI SOCIO-SAN</v>
          </cell>
        </row>
        <row r="699">
          <cell r="B699" t="str">
            <v>4.20.10.10.130.010.10.000</v>
          </cell>
          <cell r="C699" t="str">
            <v>420101013001010000</v>
          </cell>
          <cell r="K699" t="str">
            <v>Contributi ad associazioni di volontariato</v>
          </cell>
          <cell r="L699" t="str">
            <v>€.</v>
          </cell>
          <cell r="M699">
            <v>0</v>
          </cell>
          <cell r="N699">
            <v>0</v>
          </cell>
          <cell r="O699">
            <v>0</v>
          </cell>
        </row>
        <row r="700">
          <cell r="B700" t="str">
            <v>4.20.10.10.130.010.15.000</v>
          </cell>
          <cell r="C700" t="str">
            <v>420101013001015000</v>
          </cell>
          <cell r="K700" t="str">
            <v>Contributi/Rimborsi per cure all'estero</v>
          </cell>
          <cell r="L700" t="str">
            <v>€.</v>
          </cell>
          <cell r="M700">
            <v>8</v>
          </cell>
          <cell r="N700">
            <v>8</v>
          </cell>
          <cell r="O700">
            <v>0</v>
          </cell>
          <cell r="Q700">
            <v>2</v>
          </cell>
          <cell r="R700">
            <v>2</v>
          </cell>
          <cell r="S700">
            <v>2</v>
          </cell>
          <cell r="T700">
            <v>2</v>
          </cell>
        </row>
        <row r="701">
          <cell r="B701" t="str">
            <v>4.20.10.10.130.010.20.000</v>
          </cell>
          <cell r="C701" t="str">
            <v>420101013001020000</v>
          </cell>
          <cell r="K701" t="str">
            <v>Contributi/Rimborsi per assistenza indiretta</v>
          </cell>
          <cell r="L701" t="str">
            <v>€.</v>
          </cell>
          <cell r="M701">
            <v>197</v>
          </cell>
          <cell r="N701">
            <v>197</v>
          </cell>
          <cell r="O701">
            <v>0</v>
          </cell>
          <cell r="Q701">
            <v>49</v>
          </cell>
          <cell r="R701">
            <v>49</v>
          </cell>
          <cell r="S701">
            <v>50</v>
          </cell>
          <cell r="T701">
            <v>49</v>
          </cell>
        </row>
        <row r="702">
          <cell r="B702" t="str">
            <v>4.20.10.10.130.010.25.000</v>
          </cell>
          <cell r="C702" t="str">
            <v>420101013001025000</v>
          </cell>
          <cell r="K702" t="str">
            <v>Contributi obbligatori Legge 210/92</v>
          </cell>
          <cell r="L702" t="str">
            <v>€.</v>
          </cell>
          <cell r="M702">
            <v>0</v>
          </cell>
          <cell r="N702">
            <v>0</v>
          </cell>
          <cell r="O702">
            <v>0</v>
          </cell>
        </row>
        <row r="703">
          <cell r="B703" t="str">
            <v>4.20.10.10.130.010.30.000</v>
          </cell>
          <cell r="C703" t="str">
            <v>420101013001030000</v>
          </cell>
          <cell r="K703" t="str">
            <v>Altre Contribuzioni Passive e sussidi</v>
          </cell>
          <cell r="L703" t="str">
            <v>€.</v>
          </cell>
          <cell r="M703">
            <v>0</v>
          </cell>
          <cell r="N703">
            <v>0</v>
          </cell>
          <cell r="O703">
            <v>0</v>
          </cell>
        </row>
        <row r="704">
          <cell r="B704" t="str">
            <v>4.20.10.10.130.010.35.000</v>
          </cell>
          <cell r="C704" t="str">
            <v>420101013001035000</v>
          </cell>
          <cell r="K704" t="str">
            <v>Altre Contribuzioni Passive e sussidi verso altre ATS/ASST/Fondazioni della regione</v>
          </cell>
          <cell r="L704" t="str">
            <v>€.</v>
          </cell>
          <cell r="M704">
            <v>0</v>
          </cell>
          <cell r="N704">
            <v>0</v>
          </cell>
          <cell r="O704">
            <v>0</v>
          </cell>
        </row>
        <row r="705">
          <cell r="B705" t="str">
            <v>4.20.10.10.130.010.40.000</v>
          </cell>
          <cell r="K705" t="str">
            <v>Altre Contribuzioni Passive e sussidi verso GSA della Regione</v>
          </cell>
          <cell r="L705" t="str">
            <v>€.</v>
          </cell>
          <cell r="M705">
            <v>0</v>
          </cell>
          <cell r="N705">
            <v>0</v>
          </cell>
          <cell r="O705">
            <v>0</v>
          </cell>
        </row>
        <row r="706">
          <cell r="B706" t="str">
            <v>4.20.10.10.130.010.45.000</v>
          </cell>
          <cell r="C706" t="str">
            <v>420101013001045000</v>
          </cell>
          <cell r="K706" t="str">
            <v>Fondo nazionale per le politiche sociali - risorse per ambiti distrettuali</v>
          </cell>
          <cell r="L706" t="str">
            <v>€.</v>
          </cell>
        </row>
        <row r="707">
          <cell r="B707" t="str">
            <v>4.20.10.10.130.010.50.000</v>
          </cell>
          <cell r="C707" t="str">
            <v>420101013001050000</v>
          </cell>
          <cell r="K707" t="str">
            <v>Fondo sociale regionale parte corrente - risorse per ambiti distrettuali</v>
          </cell>
          <cell r="L707" t="str">
            <v>€.</v>
          </cell>
        </row>
        <row r="708">
          <cell r="B708" t="str">
            <v>4.20.10.10.130.010.55.000</v>
          </cell>
          <cell r="C708" t="str">
            <v>420101013001055000</v>
          </cell>
          <cell r="K708" t="str">
            <v>Fondo nazionale per le non autosufficienze - risorse per ambiti distrettuali</v>
          </cell>
          <cell r="L708" t="str">
            <v>€.</v>
          </cell>
        </row>
        <row r="709">
          <cell r="B709" t="str">
            <v>4.20.10.10.130.010.60.000</v>
          </cell>
          <cell r="C709" t="str">
            <v>420101013001060000</v>
          </cell>
          <cell r="K709" t="str">
            <v>Fondo nazionale per la famiglia - risorse per ambiti distrettuali</v>
          </cell>
          <cell r="L709" t="str">
            <v>€.</v>
          </cell>
        </row>
        <row r="710">
          <cell r="B710" t="str">
            <v>4.20.10.10.130.900.10.000</v>
          </cell>
          <cell r="C710" t="str">
            <v>420101013090010000</v>
          </cell>
          <cell r="K710" t="str">
            <v>REGIONE: Contributi per ARPA</v>
          </cell>
          <cell r="L710" t="str">
            <v>€.</v>
          </cell>
        </row>
        <row r="711">
          <cell r="B711" t="str">
            <v>4.20.10.10.130.900.20.000</v>
          </cell>
          <cell r="C711" t="str">
            <v>420101013090020000</v>
          </cell>
          <cell r="K711" t="str">
            <v>REGIONE: Contributi per Agenzie Regionali</v>
          </cell>
          <cell r="L711" t="str">
            <v>€.</v>
          </cell>
        </row>
        <row r="712">
          <cell r="B712" t="str">
            <v>4.20.10.10.130.900.30.000</v>
          </cell>
          <cell r="C712" t="str">
            <v>420101013090030000</v>
          </cell>
          <cell r="K712" t="str">
            <v>REGIONE: Spese dirette regionali - Rimborsi, assegni e contributi sanitari</v>
          </cell>
          <cell r="L712" t="str">
            <v>€.</v>
          </cell>
        </row>
        <row r="714">
          <cell r="B714" t="str">
            <v>4.20.10.10.140.000.00.000</v>
          </cell>
          <cell r="C714" t="str">
            <v>420101014000000000</v>
          </cell>
          <cell r="K714" t="str">
            <v>B.2.A.14) Consulenze, Collaborazioni,  Interinale e altre prestazioni di lavoro sanitarie e sociosanitarie - Totale</v>
          </cell>
          <cell r="L714" t="str">
            <v>€.</v>
          </cell>
          <cell r="M714">
            <v>120</v>
          </cell>
          <cell r="N714">
            <v>153</v>
          </cell>
          <cell r="O714">
            <v>33</v>
          </cell>
          <cell r="Q714">
            <v>37</v>
          </cell>
          <cell r="R714">
            <v>38</v>
          </cell>
          <cell r="S714">
            <v>39</v>
          </cell>
          <cell r="T714">
            <v>39</v>
          </cell>
          <cell r="V714">
            <v>0</v>
          </cell>
          <cell r="W714">
            <v>0</v>
          </cell>
        </row>
        <row r="716">
          <cell r="B716" t="str">
            <v>COD_COGE_NI</v>
          </cell>
          <cell r="C716" t="str">
            <v>COD_COGE</v>
          </cell>
          <cell r="K716" t="str">
            <v xml:space="preserve">Descrizione </v>
          </cell>
          <cell r="M716" t="str">
            <v>Preconsuntivo al  31/12/2016</v>
          </cell>
          <cell r="N716" t="str">
            <v>Preventivo al  31/12/2017</v>
          </cell>
          <cell r="O716" t="str">
            <v>Variazione</v>
          </cell>
          <cell r="Q716" t="str">
            <v>Budget primo trimestre 2017</v>
          </cell>
          <cell r="R716" t="str">
            <v>Budget secondo trimestre 2017</v>
          </cell>
          <cell r="S716" t="str">
            <v>Budget terzo trimestre 2017</v>
          </cell>
          <cell r="T716" t="str">
            <v>Budget quarto trimestre 2017</v>
          </cell>
          <cell r="V716" t="str">
            <v>Costi da utilizzo contributi</v>
          </cell>
          <cell r="W716" t="str">
            <v>Costi da utilizzo contributi DI CUI SOCIO-SAN</v>
          </cell>
        </row>
        <row r="717">
          <cell r="B717" t="str">
            <v>4.20.10.10.140.010.10.000</v>
          </cell>
          <cell r="C717" t="str">
            <v>420101014001010000</v>
          </cell>
          <cell r="K717" t="str">
            <v>Consulenze sanitarie da ATS/ASST/Fondazioni della Regione</v>
          </cell>
          <cell r="L717" t="str">
            <v>€.</v>
          </cell>
          <cell r="M717">
            <v>0</v>
          </cell>
          <cell r="N717">
            <v>0</v>
          </cell>
          <cell r="O717">
            <v>0</v>
          </cell>
        </row>
        <row r="718">
          <cell r="B718" t="str">
            <v>4.20.10.10.140.010.15.000</v>
          </cell>
          <cell r="C718" t="str">
            <v>420101014001015000</v>
          </cell>
          <cell r="K718" t="str">
            <v>Consulenze socio-sanitarie da ATS/ASST/Fondazioni della Regione</v>
          </cell>
          <cell r="L718" t="str">
            <v>€.</v>
          </cell>
          <cell r="M718">
            <v>0</v>
          </cell>
          <cell r="N718">
            <v>0</v>
          </cell>
          <cell r="O718">
            <v>0</v>
          </cell>
        </row>
        <row r="719">
          <cell r="B719" t="str">
            <v>4.20.10.10.140.010.20.000</v>
          </cell>
          <cell r="C719" t="str">
            <v>420101014001020000</v>
          </cell>
          <cell r="K719" t="str">
            <v>Consulenze scientifiche da ATS/ASST/Fondazioni della Regione</v>
          </cell>
          <cell r="L719" t="str">
            <v>€.</v>
          </cell>
          <cell r="N719">
            <v>0</v>
          </cell>
        </row>
        <row r="720">
          <cell r="B720" t="str">
            <v>4.20.10.10.140.010.25.000</v>
          </cell>
          <cell r="C720" t="str">
            <v>420101014001025000</v>
          </cell>
          <cell r="K720" t="str">
            <v>Consulenze sanitarie da altri enti pubblici</v>
          </cell>
          <cell r="L720" t="str">
            <v>€.</v>
          </cell>
          <cell r="M720">
            <v>0</v>
          </cell>
          <cell r="N720">
            <v>0</v>
          </cell>
          <cell r="O720">
            <v>0</v>
          </cell>
        </row>
        <row r="721">
          <cell r="B721" t="str">
            <v>4.20.10.10.140.010.30.000</v>
          </cell>
          <cell r="C721" t="str">
            <v>420101014001030000</v>
          </cell>
          <cell r="K721" t="str">
            <v>Consulenze socio-sanitarie da altri enti pubblici</v>
          </cell>
          <cell r="L721" t="str">
            <v>€.</v>
          </cell>
          <cell r="M721">
            <v>0</v>
          </cell>
          <cell r="N721">
            <v>0</v>
          </cell>
          <cell r="O721">
            <v>0</v>
          </cell>
        </row>
        <row r="722">
          <cell r="B722" t="str">
            <v>4.20.10.10.140.010.35.000</v>
          </cell>
          <cell r="C722" t="str">
            <v>420101014001035000</v>
          </cell>
          <cell r="K722" t="str">
            <v>Consulenze scientifiche da altri soggetti pubblici</v>
          </cell>
          <cell r="L722" t="str">
            <v>€.</v>
          </cell>
          <cell r="N722">
            <v>0</v>
          </cell>
        </row>
        <row r="723">
          <cell r="B723" t="str">
            <v>4.20.10.10.140.010.40.000</v>
          </cell>
          <cell r="C723" t="str">
            <v>420101014001040000</v>
          </cell>
          <cell r="K723" t="str">
            <v>Consulenze sanitarie da terzi</v>
          </cell>
          <cell r="L723" t="str">
            <v>€.</v>
          </cell>
          <cell r="M723">
            <v>86</v>
          </cell>
          <cell r="N723">
            <v>118</v>
          </cell>
          <cell r="O723">
            <v>32</v>
          </cell>
          <cell r="Q723">
            <v>29</v>
          </cell>
          <cell r="R723">
            <v>29</v>
          </cell>
          <cell r="S723">
            <v>30</v>
          </cell>
          <cell r="T723">
            <v>30</v>
          </cell>
        </row>
        <row r="724">
          <cell r="B724" t="str">
            <v>4.20.10.10.140.010.42.000</v>
          </cell>
          <cell r="C724" t="str">
            <v>420101014001042000</v>
          </cell>
          <cell r="K724" t="str">
            <v>Consulenze sanitarie da terzi (Assi)</v>
          </cell>
          <cell r="L724" t="str">
            <v>€.</v>
          </cell>
          <cell r="N724">
            <v>0</v>
          </cell>
        </row>
        <row r="725">
          <cell r="B725" t="str">
            <v>4.20.10.10.140.010.45.000</v>
          </cell>
          <cell r="C725" t="str">
            <v>420101014001045000</v>
          </cell>
          <cell r="K725" t="str">
            <v>Consulenze socio-sanitarie da terzi</v>
          </cell>
          <cell r="L725" t="str">
            <v>€.</v>
          </cell>
          <cell r="M725">
            <v>0</v>
          </cell>
          <cell r="N725">
            <v>0</v>
          </cell>
          <cell r="O725">
            <v>0</v>
          </cell>
        </row>
        <row r="726">
          <cell r="B726" t="str">
            <v>4.20.10.10.140.010.50.000</v>
          </cell>
          <cell r="C726" t="str">
            <v>420101014001050000</v>
          </cell>
          <cell r="K726" t="str">
            <v>Consulenze scientifiche da terzi</v>
          </cell>
          <cell r="L726" t="str">
            <v>€.</v>
          </cell>
          <cell r="N726">
            <v>0</v>
          </cell>
        </row>
        <row r="727">
          <cell r="B727" t="str">
            <v>4.20.10.10.140.020.10.000</v>
          </cell>
          <cell r="C727" t="str">
            <v>420101014002010000</v>
          </cell>
          <cell r="K727" t="str">
            <v>Collaborazioni coordinate e continuative - area sanitaria</v>
          </cell>
          <cell r="L727" t="str">
            <v>€.</v>
          </cell>
          <cell r="N727">
            <v>0</v>
          </cell>
        </row>
        <row r="728">
          <cell r="B728" t="str">
            <v>4.20.10.10.140.020.15.000</v>
          </cell>
          <cell r="C728" t="str">
            <v>420101014002015000</v>
          </cell>
          <cell r="K728" t="str">
            <v>Collaborazioni coordinate e continuative - area territorio</v>
          </cell>
          <cell r="L728" t="str">
            <v>€.</v>
          </cell>
          <cell r="M728">
            <v>0</v>
          </cell>
          <cell r="N728">
            <v>0</v>
          </cell>
          <cell r="O728">
            <v>0</v>
          </cell>
        </row>
        <row r="729">
          <cell r="B729" t="str">
            <v>4.20.10.10.140.020.20.000</v>
          </cell>
          <cell r="C729" t="str">
            <v>420101014002020000</v>
          </cell>
          <cell r="K729" t="str">
            <v>Collaborazioni coordinate e continuative - area ricerca</v>
          </cell>
          <cell r="L729" t="str">
            <v>€.</v>
          </cell>
          <cell r="N729">
            <v>0</v>
          </cell>
        </row>
        <row r="730">
          <cell r="B730" t="str">
            <v>4.20.10.10.140.020.25.000</v>
          </cell>
          <cell r="C730" t="str">
            <v>420101014002025000</v>
          </cell>
          <cell r="K730" t="str">
            <v>Collaborazioni coordinate e continuative - area sociale</v>
          </cell>
          <cell r="L730" t="str">
            <v>€.</v>
          </cell>
          <cell r="N730">
            <v>0</v>
          </cell>
        </row>
        <row r="731">
          <cell r="B731" t="str">
            <v>4.20.10.10.140.020.30.000</v>
          </cell>
          <cell r="C731" t="str">
            <v>420101014002030000</v>
          </cell>
          <cell r="K731" t="str">
            <v>Indennità a personale universitario - area sanitaria</v>
          </cell>
          <cell r="L731" t="str">
            <v>€.</v>
          </cell>
          <cell r="N731">
            <v>0</v>
          </cell>
        </row>
        <row r="732">
          <cell r="B732" t="str">
            <v>4.20.10.10.140.020.35.000</v>
          </cell>
          <cell r="C732" t="str">
            <v>420101014002035000</v>
          </cell>
          <cell r="K732" t="str">
            <v>Prestazioni lavoro interinale (sanitario) - da terzi</v>
          </cell>
          <cell r="L732" t="str">
            <v>€.</v>
          </cell>
          <cell r="M732">
            <v>34</v>
          </cell>
          <cell r="N732">
            <v>35</v>
          </cell>
          <cell r="O732">
            <v>1</v>
          </cell>
          <cell r="Q732">
            <v>8</v>
          </cell>
          <cell r="R732">
            <v>9</v>
          </cell>
          <cell r="S732">
            <v>9</v>
          </cell>
          <cell r="T732">
            <v>9</v>
          </cell>
        </row>
        <row r="733">
          <cell r="B733" t="str">
            <v>4.20.10.10.140.020.40.000</v>
          </cell>
          <cell r="C733" t="str">
            <v>420101014002040000</v>
          </cell>
          <cell r="K733" t="str">
            <v>Prestazioni lavoro interinale (assi) - da terzi</v>
          </cell>
          <cell r="L733" t="str">
            <v>€.</v>
          </cell>
          <cell r="N733">
            <v>0</v>
          </cell>
        </row>
        <row r="734">
          <cell r="B734" t="str">
            <v>4.20.10.10.140.020.45.000</v>
          </cell>
          <cell r="C734" t="str">
            <v>420101014002045000</v>
          </cell>
          <cell r="K734" t="str">
            <v>Prestazioni lavoro interinale (sociale) - da terzi</v>
          </cell>
          <cell r="L734" t="str">
            <v>€.</v>
          </cell>
          <cell r="N734">
            <v>0</v>
          </cell>
        </row>
        <row r="735">
          <cell r="B735" t="str">
            <v>4.20.10.10.140.020.50.000</v>
          </cell>
          <cell r="C735" t="str">
            <v>420101014002050000</v>
          </cell>
          <cell r="K735" t="str">
            <v>Prestazioni lavoro interinale (ricerca) da terzi</v>
          </cell>
          <cell r="L735" t="str">
            <v>€.</v>
          </cell>
          <cell r="N735">
            <v>0</v>
          </cell>
        </row>
        <row r="736">
          <cell r="B736" t="str">
            <v>4.20.10.10.140.020.55.000</v>
          </cell>
          <cell r="C736" t="str">
            <v>420101014002055000</v>
          </cell>
          <cell r="K736" t="str">
            <v>Prestazioni occasionali e altre prestazioni di lavoro sanitarie da terzi</v>
          </cell>
          <cell r="L736" t="str">
            <v>€.</v>
          </cell>
          <cell r="N736">
            <v>0</v>
          </cell>
        </row>
        <row r="737">
          <cell r="B737" t="str">
            <v>4.20.10.10.140.020.60.000</v>
          </cell>
          <cell r="C737" t="str">
            <v>420101014002060000</v>
          </cell>
          <cell r="K737" t="str">
            <v>Prestazioni occasionali e altre prestazioni di lavoro socio sanitarie da terzi</v>
          </cell>
          <cell r="L737" t="str">
            <v>€.</v>
          </cell>
          <cell r="M737">
            <v>0</v>
          </cell>
          <cell r="N737">
            <v>0</v>
          </cell>
          <cell r="O737">
            <v>0</v>
          </cell>
        </row>
        <row r="738">
          <cell r="B738" t="str">
            <v>4.20.10.10.140.020.65.000</v>
          </cell>
          <cell r="C738" t="str">
            <v>420101014002065000</v>
          </cell>
          <cell r="K738" t="str">
            <v>Prestazioni occasionali e altre prestazioni di lavoro sociali da terzi</v>
          </cell>
          <cell r="L738" t="str">
            <v>€.</v>
          </cell>
          <cell r="N738">
            <v>0</v>
          </cell>
        </row>
        <row r="739">
          <cell r="B739" t="str">
            <v>4.20.10.10.140.020.70.000</v>
          </cell>
          <cell r="C739" t="str">
            <v>420101014002070000</v>
          </cell>
          <cell r="K739" t="str">
            <v>Prestazioni occasionali e altre prestazioni di lavoro scientifiche da terzi</v>
          </cell>
          <cell r="L739" t="str">
            <v>€.</v>
          </cell>
          <cell r="N739">
            <v>0</v>
          </cell>
        </row>
        <row r="740">
          <cell r="B740" t="str">
            <v>4.20.10.10.140.030.10.000</v>
          </cell>
          <cell r="C740" t="str">
            <v>420101014003010000</v>
          </cell>
          <cell r="K740" t="str">
            <v>Rimborso degli oneri stipendiali del personale sanitario che presta servizio in azienda in posizione di comando in ATS/ASST/Fondazioni della Regione</v>
          </cell>
          <cell r="L740" t="str">
            <v>€.</v>
          </cell>
          <cell r="M740">
            <v>0</v>
          </cell>
          <cell r="N740">
            <v>0</v>
          </cell>
          <cell r="O740">
            <v>0</v>
          </cell>
        </row>
        <row r="741">
          <cell r="B741" t="str">
            <v>4.20.10.10.140.030.20.000</v>
          </cell>
          <cell r="C741" t="str">
            <v>420101014003020000</v>
          </cell>
          <cell r="K741" t="str">
            <v>Rimborso degli oneri stipendiali del personale sanitario che presta servizio in azienda in posizione di comando in altri Enti pubblici e Università</v>
          </cell>
          <cell r="L741" t="str">
            <v>€.</v>
          </cell>
          <cell r="M741">
            <v>0</v>
          </cell>
          <cell r="N741">
            <v>0</v>
          </cell>
          <cell r="O741">
            <v>0</v>
          </cell>
        </row>
        <row r="742">
          <cell r="B742" t="str">
            <v>4.20.10.10.140.030.30.000</v>
          </cell>
          <cell r="C742" t="str">
            <v>420101014003030000</v>
          </cell>
          <cell r="K742" t="str">
            <v>Rimborso degli oneri stipendiali del personale sanitario che presta servizio in azienda in posizione di comando dalla Regione Lombardia</v>
          </cell>
          <cell r="L742" t="str">
            <v>€.</v>
          </cell>
          <cell r="M742">
            <v>0</v>
          </cell>
          <cell r="N742">
            <v>0</v>
          </cell>
          <cell r="O742">
            <v>0</v>
          </cell>
        </row>
        <row r="743">
          <cell r="B743" t="str">
            <v>4.20.10.10.140.030.40.000</v>
          </cell>
          <cell r="C743" t="str">
            <v>420101014003040000</v>
          </cell>
          <cell r="K743" t="str">
            <v>Rimborso degli oneri stipendiali del personale sanitario che presta servizio in azienda in posizione di comando da Aziende di altre Regioni</v>
          </cell>
          <cell r="L743" t="str">
            <v>€.</v>
          </cell>
          <cell r="M743">
            <v>0</v>
          </cell>
          <cell r="N743">
            <v>0</v>
          </cell>
          <cell r="O743">
            <v>0</v>
          </cell>
        </row>
        <row r="744">
          <cell r="B744" t="str">
            <v>4.20.10.10.140.900.10.000</v>
          </cell>
          <cell r="C744" t="str">
            <v>420101014090010000</v>
          </cell>
          <cell r="K744" t="str">
            <v>REGIONE: Spese dirette regionali - Consulenze, collaborazioni, altro sanitarie</v>
          </cell>
          <cell r="L744" t="str">
            <v>€.</v>
          </cell>
        </row>
        <row r="746">
          <cell r="B746" t="str">
            <v>4.20.10.10.150.000.00.000</v>
          </cell>
          <cell r="C746" t="str">
            <v>420101015000000000</v>
          </cell>
          <cell r="K746" t="str">
            <v>B.2.A.15) Altri servizi sanitari e sociosanitari a rilevanza sanitaria - Totale</v>
          </cell>
          <cell r="L746" t="str">
            <v>€.</v>
          </cell>
          <cell r="M746">
            <v>67</v>
          </cell>
          <cell r="N746">
            <v>38</v>
          </cell>
          <cell r="O746">
            <v>-29</v>
          </cell>
          <cell r="Q746">
            <v>9</v>
          </cell>
          <cell r="R746">
            <v>9</v>
          </cell>
          <cell r="S746">
            <v>9</v>
          </cell>
          <cell r="T746">
            <v>11</v>
          </cell>
          <cell r="V746">
            <v>0</v>
          </cell>
          <cell r="W746">
            <v>0</v>
          </cell>
        </row>
        <row r="748">
          <cell r="B748" t="str">
            <v>COD_COGE_NI</v>
          </cell>
          <cell r="C748" t="str">
            <v>COD_COGE</v>
          </cell>
          <cell r="K748" t="str">
            <v xml:space="preserve">Descrizione </v>
          </cell>
          <cell r="M748" t="str">
            <v>Preconsuntivo al  31/12/2016</v>
          </cell>
          <cell r="N748" t="str">
            <v>Preventivo al  31/12/2017</v>
          </cell>
          <cell r="O748" t="str">
            <v>Variazione</v>
          </cell>
          <cell r="Q748" t="str">
            <v>Budget primo trimestre 2017</v>
          </cell>
          <cell r="R748" t="str">
            <v>Budget secondo trimestre 2017</v>
          </cell>
          <cell r="S748" t="str">
            <v>Budget terzo trimestre 2017</v>
          </cell>
          <cell r="T748" t="str">
            <v>Budget quarto trimestre 2017</v>
          </cell>
          <cell r="V748" t="str">
            <v>Costi da utilizzo contributi</v>
          </cell>
          <cell r="W748" t="str">
            <v>Costi da utilizzo contributi DI CUI SOCIO-SAN</v>
          </cell>
        </row>
        <row r="749">
          <cell r="B749" t="str">
            <v>4.20.10.10.150.010.10.000</v>
          </cell>
          <cell r="C749" t="str">
            <v>420101015001010000</v>
          </cell>
          <cell r="K749" t="str">
            <v>Altre prestazioni per servizi sanitari da ATS/ASST/Fondazioni della Regione</v>
          </cell>
          <cell r="L749" t="str">
            <v>€.</v>
          </cell>
          <cell r="M749">
            <v>30</v>
          </cell>
          <cell r="N749">
            <v>1</v>
          </cell>
          <cell r="O749">
            <v>-29</v>
          </cell>
          <cell r="T749">
            <v>1</v>
          </cell>
        </row>
        <row r="750">
          <cell r="B750" t="str">
            <v>4.20.10.10.150.010.15.000</v>
          </cell>
          <cell r="C750" t="str">
            <v>420101015001015000</v>
          </cell>
          <cell r="K750" t="str">
            <v>Altre prestazioni per servizi socio sanitari da ATS/ASST/Fondazioni della Regione</v>
          </cell>
          <cell r="L750" t="str">
            <v>€.</v>
          </cell>
          <cell r="M750">
            <v>0</v>
          </cell>
          <cell r="N750">
            <v>0</v>
          </cell>
          <cell r="O750">
            <v>0</v>
          </cell>
        </row>
        <row r="751">
          <cell r="B751" t="str">
            <v>4.20.10.10.150.010.17.000</v>
          </cell>
          <cell r="C751" t="str">
            <v>420101015001017000</v>
          </cell>
          <cell r="K751" t="str">
            <v>Altre prestazioni per servizi socio sanitari da terzi (Assi)</v>
          </cell>
          <cell r="L751" t="str">
            <v>€.</v>
          </cell>
          <cell r="N751">
            <v>0</v>
          </cell>
        </row>
        <row r="752">
          <cell r="B752" t="str">
            <v>4.20.10.10.150.010.20.000</v>
          </cell>
          <cell r="C752" t="str">
            <v>420101015001020000</v>
          </cell>
          <cell r="K752" t="str">
            <v>Altre prestazioni per servizi sanitari da pubblico</v>
          </cell>
          <cell r="L752" t="str">
            <v>€.</v>
          </cell>
          <cell r="M752">
            <v>0</v>
          </cell>
          <cell r="N752">
            <v>0</v>
          </cell>
          <cell r="O752">
            <v>0</v>
          </cell>
        </row>
        <row r="753">
          <cell r="B753" t="str">
            <v>4.20.10.10.150.010.25.000</v>
          </cell>
          <cell r="C753" t="str">
            <v>420101015001025000</v>
          </cell>
          <cell r="K753" t="str">
            <v>Altre prestazioni per servizi socio sanitari da pubblico</v>
          </cell>
          <cell r="L753" t="str">
            <v>€.</v>
          </cell>
          <cell r="M753">
            <v>0</v>
          </cell>
          <cell r="N753">
            <v>0</v>
          </cell>
          <cell r="O753">
            <v>0</v>
          </cell>
        </row>
        <row r="754">
          <cell r="B754" t="str">
            <v>4.20.10.10.150.010.30.000</v>
          </cell>
          <cell r="C754" t="str">
            <v>420101015001030000</v>
          </cell>
          <cell r="K754" t="str">
            <v>Servizi sanitari appaltati o in "service" da pubblico</v>
          </cell>
          <cell r="L754" t="str">
            <v>€.</v>
          </cell>
          <cell r="M754">
            <v>0</v>
          </cell>
          <cell r="N754">
            <v>0</v>
          </cell>
          <cell r="O754">
            <v>0</v>
          </cell>
        </row>
        <row r="755">
          <cell r="B755" t="str">
            <v>4.20.10.10.150.010.35.000</v>
          </cell>
          <cell r="C755" t="str">
            <v>420101015001035000</v>
          </cell>
          <cell r="K755" t="str">
            <v>Altre prestazioni per servizi sanitari da Extraregione</v>
          </cell>
          <cell r="L755" t="str">
            <v>€.</v>
          </cell>
          <cell r="M755">
            <v>0</v>
          </cell>
          <cell r="N755">
            <v>0</v>
          </cell>
          <cell r="O755">
            <v>0</v>
          </cell>
        </row>
        <row r="756">
          <cell r="B756" t="str">
            <v>4.20.10.10.150.010.40.000</v>
          </cell>
          <cell r="C756" t="str">
            <v>420101015001040000</v>
          </cell>
          <cell r="K756" t="str">
            <v>Altre prestazioni per servizi socio sanitari Extraregione</v>
          </cell>
          <cell r="L756" t="str">
            <v>€.</v>
          </cell>
          <cell r="N756">
            <v>0</v>
          </cell>
        </row>
        <row r="757">
          <cell r="B757" t="str">
            <v>4.20.10.10.150.020.10.000</v>
          </cell>
          <cell r="C757" t="str">
            <v>420101015002010000</v>
          </cell>
          <cell r="K757" t="str">
            <v>Altre prestazioni per servizi sanitari da terzi</v>
          </cell>
          <cell r="L757" t="str">
            <v>€.</v>
          </cell>
          <cell r="M757">
            <v>36</v>
          </cell>
          <cell r="N757">
            <v>36</v>
          </cell>
          <cell r="O757">
            <v>0</v>
          </cell>
          <cell r="Q757">
            <v>9</v>
          </cell>
          <cell r="R757">
            <v>9</v>
          </cell>
          <cell r="S757">
            <v>9</v>
          </cell>
          <cell r="T757">
            <v>9</v>
          </cell>
        </row>
        <row r="758">
          <cell r="B758" t="str">
            <v>4.20.10.10.150.020.15.000</v>
          </cell>
          <cell r="C758" t="str">
            <v>420101015002015000</v>
          </cell>
          <cell r="K758" t="str">
            <v>Altre prestazioni per servizi socio sanitari da terzi</v>
          </cell>
          <cell r="L758" t="str">
            <v>€.</v>
          </cell>
          <cell r="M758">
            <v>0</v>
          </cell>
          <cell r="N758">
            <v>0</v>
          </cell>
          <cell r="O758">
            <v>0</v>
          </cell>
        </row>
        <row r="759">
          <cell r="B759" t="str">
            <v>4.20.10.10.150.020.20.000</v>
          </cell>
          <cell r="C759" t="str">
            <v>420101015002020000</v>
          </cell>
          <cell r="K759" t="str">
            <v>Altre prestazioni per servizi della ricerca da terzi</v>
          </cell>
          <cell r="L759" t="str">
            <v>€.</v>
          </cell>
          <cell r="N759">
            <v>0</v>
          </cell>
        </row>
        <row r="760">
          <cell r="B760" t="str">
            <v>4.20.10.10.150.020.25.000</v>
          </cell>
          <cell r="C760" t="str">
            <v>420101015002025000</v>
          </cell>
          <cell r="K760" t="str">
            <v>Altre prestazioni per servizi socio assistenziali da terzi</v>
          </cell>
          <cell r="L760" t="str">
            <v>€.</v>
          </cell>
          <cell r="N760">
            <v>0</v>
          </cell>
        </row>
        <row r="761">
          <cell r="B761" t="str">
            <v>4.20.10.10.150.020.30.000</v>
          </cell>
          <cell r="C761" t="str">
            <v>420101015002030000</v>
          </cell>
          <cell r="K761" t="str">
            <v>Servizi sanitari appaltati o in "service" da terzi</v>
          </cell>
          <cell r="L761" t="str">
            <v>€.</v>
          </cell>
          <cell r="M761">
            <v>1</v>
          </cell>
          <cell r="N761">
            <v>1</v>
          </cell>
          <cell r="O761">
            <v>0</v>
          </cell>
          <cell r="T761">
            <v>1</v>
          </cell>
        </row>
        <row r="762">
          <cell r="B762" t="str">
            <v>4.20.10.10.150.020.35.000</v>
          </cell>
          <cell r="C762" t="str">
            <v>420101015002035000</v>
          </cell>
          <cell r="K762" t="str">
            <v>Assegni di studio scuole infermieri</v>
          </cell>
          <cell r="L762" t="str">
            <v>€.</v>
          </cell>
          <cell r="M762">
            <v>0</v>
          </cell>
          <cell r="N762">
            <v>0</v>
          </cell>
          <cell r="O762">
            <v>0</v>
          </cell>
        </row>
        <row r="763">
          <cell r="B763" t="str">
            <v>4.20.10.10.150.020.90.000</v>
          </cell>
          <cell r="C763" t="str">
            <v>420101015002090000</v>
          </cell>
          <cell r="K763" t="str">
            <v>Costi per differenziale tariffe TUC</v>
          </cell>
          <cell r="L763" t="str">
            <v>€.</v>
          </cell>
          <cell r="N763">
            <v>0</v>
          </cell>
        </row>
        <row r="764">
          <cell r="B764" t="str">
            <v>4.20.10.10.150.900.10.000</v>
          </cell>
          <cell r="C764" t="str">
            <v>420101015090010000</v>
          </cell>
          <cell r="K764" t="str">
            <v>Costi per servizi sanitari - Mobilità internazionale passiva</v>
          </cell>
          <cell r="L764" t="str">
            <v>€.</v>
          </cell>
          <cell r="M764">
            <v>0</v>
          </cell>
          <cell r="N764">
            <v>0</v>
          </cell>
          <cell r="O764">
            <v>0</v>
          </cell>
        </row>
        <row r="765">
          <cell r="B765" t="str">
            <v>4.20.10.10.150.900.20.000</v>
          </cell>
          <cell r="C765" t="str">
            <v>420101015090020000</v>
          </cell>
          <cell r="K765" t="str">
            <v>REGIONE: Spese dirette regionali - Altri servizi sanitari e sociosanitari</v>
          </cell>
          <cell r="L765" t="str">
            <v>€.</v>
          </cell>
        </row>
        <row r="768">
          <cell r="M768" t="str">
            <v>Preconsuntivo al  31/12/2016</v>
          </cell>
          <cell r="N768" t="str">
            <v>Preventivo al  31/12/2017</v>
          </cell>
          <cell r="O768" t="str">
            <v>Variazione</v>
          </cell>
          <cell r="Q768" t="str">
            <v>Budget primo trimestre 2017</v>
          </cell>
          <cell r="R768" t="str">
            <v>Budget secondo trimestre 2017</v>
          </cell>
          <cell r="S768" t="str">
            <v>Budget terzo trimestre 2017</v>
          </cell>
          <cell r="T768" t="str">
            <v>Budget quarto trimestre 2017</v>
          </cell>
          <cell r="V768" t="str">
            <v>Costi da utilizzo contributi</v>
          </cell>
          <cell r="W768" t="str">
            <v>Costi da utilizzo contributi DI CUI SOCIO-SAN</v>
          </cell>
        </row>
        <row r="769">
          <cell r="B769" t="str">
            <v>4.20.10.20.000.000.00.000</v>
          </cell>
          <cell r="C769" t="str">
            <v>420102000000000000</v>
          </cell>
          <cell r="K769" t="str">
            <v>B.2.B) Acquisti di servizi non sanitari - Totale</v>
          </cell>
          <cell r="L769" t="str">
            <v>€.</v>
          </cell>
          <cell r="M769">
            <v>307</v>
          </cell>
          <cell r="N769">
            <v>308</v>
          </cell>
          <cell r="O769">
            <v>1</v>
          </cell>
          <cell r="Q769">
            <v>76</v>
          </cell>
          <cell r="R769">
            <v>78</v>
          </cell>
          <cell r="S769">
            <v>77</v>
          </cell>
          <cell r="T769">
            <v>77</v>
          </cell>
          <cell r="V769">
            <v>20</v>
          </cell>
          <cell r="W769">
            <v>0</v>
          </cell>
        </row>
        <row r="771">
          <cell r="B771" t="str">
            <v>4.20.10.20.010.000.00.000</v>
          </cell>
          <cell r="C771" t="str">
            <v>420102001000000000</v>
          </cell>
          <cell r="K771" t="str">
            <v>B.2.B.1) Servizi non sanitari -Totale</v>
          </cell>
          <cell r="L771" t="str">
            <v>€.</v>
          </cell>
          <cell r="M771">
            <v>296</v>
          </cell>
          <cell r="N771">
            <v>280</v>
          </cell>
          <cell r="O771">
            <v>-16</v>
          </cell>
          <cell r="Q771">
            <v>70</v>
          </cell>
          <cell r="R771">
            <v>71</v>
          </cell>
          <cell r="S771">
            <v>70</v>
          </cell>
          <cell r="T771">
            <v>69</v>
          </cell>
          <cell r="V771">
            <v>0</v>
          </cell>
          <cell r="W771">
            <v>0</v>
          </cell>
        </row>
        <row r="773">
          <cell r="B773" t="str">
            <v>COD_COGE_NI</v>
          </cell>
          <cell r="C773" t="str">
            <v>COD_COGE</v>
          </cell>
          <cell r="K773" t="str">
            <v xml:space="preserve">Descrizione </v>
          </cell>
          <cell r="M773" t="str">
            <v>Preconsuntivo al  31/12/2016</v>
          </cell>
          <cell r="N773" t="str">
            <v>Preventivo al  31/12/2017</v>
          </cell>
          <cell r="O773" t="str">
            <v>Variazione</v>
          </cell>
          <cell r="Q773" t="str">
            <v>Budget primo trimestre 2017</v>
          </cell>
          <cell r="R773" t="str">
            <v>Budget secondo trimestre 2017</v>
          </cell>
          <cell r="S773" t="str">
            <v>Budget terzo trimestre 2017</v>
          </cell>
          <cell r="T773" t="str">
            <v>Budget quarto trimestre 2017</v>
          </cell>
          <cell r="V773" t="str">
            <v>Costi da utilizzo contributi</v>
          </cell>
          <cell r="W773" t="str">
            <v>Costi da utilizzo contributi DI CUI SOCIO-SAN</v>
          </cell>
        </row>
        <row r="774">
          <cell r="B774" t="str">
            <v>4.20.10.20.010.010.10.000</v>
          </cell>
          <cell r="C774" t="str">
            <v>420102001001010000</v>
          </cell>
          <cell r="K774" t="str">
            <v>Lavanderia</v>
          </cell>
          <cell r="L774" t="str">
            <v>€.</v>
          </cell>
          <cell r="M774">
            <v>0</v>
          </cell>
          <cell r="N774">
            <v>0</v>
          </cell>
          <cell r="O774">
            <v>0</v>
          </cell>
        </row>
        <row r="775">
          <cell r="B775" t="str">
            <v>4.20.10.20.010.010.15.000</v>
          </cell>
          <cell r="C775" t="str">
            <v>420102001001015000</v>
          </cell>
          <cell r="K775" t="str">
            <v>Pulizia</v>
          </cell>
          <cell r="L775" t="str">
            <v>€.</v>
          </cell>
          <cell r="M775">
            <v>59</v>
          </cell>
          <cell r="N775">
            <v>59</v>
          </cell>
          <cell r="O775">
            <v>0</v>
          </cell>
          <cell r="Q775">
            <v>15</v>
          </cell>
          <cell r="R775">
            <v>15</v>
          </cell>
          <cell r="S775">
            <v>15</v>
          </cell>
          <cell r="T775">
            <v>14</v>
          </cell>
        </row>
        <row r="776">
          <cell r="B776" t="str">
            <v>4.20.10.20.010.010.20.000</v>
          </cell>
          <cell r="C776" t="str">
            <v>420102001001020000</v>
          </cell>
          <cell r="K776" t="str">
            <v>Mensa</v>
          </cell>
          <cell r="L776" t="str">
            <v>€.</v>
          </cell>
          <cell r="M776">
            <v>61</v>
          </cell>
          <cell r="N776">
            <v>61</v>
          </cell>
          <cell r="O776">
            <v>0</v>
          </cell>
          <cell r="Q776">
            <v>15</v>
          </cell>
          <cell r="R776">
            <v>15</v>
          </cell>
          <cell r="S776">
            <v>15</v>
          </cell>
          <cell r="T776">
            <v>16</v>
          </cell>
        </row>
        <row r="777">
          <cell r="B777" t="str">
            <v>4.20.10.20.010.010.25.000</v>
          </cell>
          <cell r="C777" t="str">
            <v>420102001001025000</v>
          </cell>
          <cell r="K777" t="str">
            <v>Riscaldamento</v>
          </cell>
          <cell r="L777" t="str">
            <v>€.</v>
          </cell>
          <cell r="M777">
            <v>53</v>
          </cell>
          <cell r="N777">
            <v>26</v>
          </cell>
          <cell r="O777">
            <v>-27</v>
          </cell>
          <cell r="Q777">
            <v>7</v>
          </cell>
          <cell r="R777">
            <v>7</v>
          </cell>
          <cell r="S777">
            <v>6</v>
          </cell>
          <cell r="T777">
            <v>6</v>
          </cell>
        </row>
        <row r="778">
          <cell r="B778" t="str">
            <v>4.20.10.20.010.010.30.000</v>
          </cell>
          <cell r="C778" t="str">
            <v>420102001001030000</v>
          </cell>
          <cell r="K778" t="str">
            <v>Servizi di elaborazione dati</v>
          </cell>
          <cell r="L778" t="str">
            <v>€.</v>
          </cell>
          <cell r="M778">
            <v>1</v>
          </cell>
          <cell r="N778">
            <v>1</v>
          </cell>
          <cell r="O778">
            <v>0</v>
          </cell>
          <cell r="T778">
            <v>1</v>
          </cell>
        </row>
        <row r="779">
          <cell r="B779" t="str">
            <v>4.20.10.20.010.010.35.000</v>
          </cell>
          <cell r="C779" t="str">
            <v>420102001001035000</v>
          </cell>
          <cell r="K779" t="str">
            <v>Trasporti non sanitari (se non addebitati in fattura dai fornitori di materie e merci)</v>
          </cell>
          <cell r="L779" t="str">
            <v>€.</v>
          </cell>
          <cell r="M779">
            <v>0</v>
          </cell>
          <cell r="N779">
            <v>0</v>
          </cell>
          <cell r="O779">
            <v>0</v>
          </cell>
        </row>
        <row r="780">
          <cell r="B780" t="str">
            <v>4.20.10.20.010.010.40.000</v>
          </cell>
          <cell r="C780" t="str">
            <v>420102001001040000</v>
          </cell>
          <cell r="K780" t="str">
            <v>Smaltimento rifiuti</v>
          </cell>
          <cell r="L780" t="str">
            <v>€.</v>
          </cell>
          <cell r="M780">
            <v>0</v>
          </cell>
          <cell r="N780">
            <v>1</v>
          </cell>
          <cell r="O780">
            <v>1</v>
          </cell>
          <cell r="S780">
            <v>1</v>
          </cell>
        </row>
        <row r="781">
          <cell r="B781" t="str">
            <v>4.20.10.20.010.020.10.000</v>
          </cell>
          <cell r="C781" t="str">
            <v>420102001002010000</v>
          </cell>
          <cell r="K781" t="str">
            <v>Utenze telefoniche</v>
          </cell>
          <cell r="L781" t="str">
            <v>€.</v>
          </cell>
          <cell r="M781">
            <v>44</v>
          </cell>
          <cell r="N781">
            <v>52</v>
          </cell>
          <cell r="O781">
            <v>8</v>
          </cell>
          <cell r="Q781">
            <v>13</v>
          </cell>
          <cell r="R781">
            <v>13</v>
          </cell>
          <cell r="S781">
            <v>13</v>
          </cell>
          <cell r="T781">
            <v>13</v>
          </cell>
        </row>
        <row r="782">
          <cell r="B782" t="str">
            <v>4.20.10.20.010.020.20.000</v>
          </cell>
          <cell r="C782" t="str">
            <v>420102001002020000</v>
          </cell>
          <cell r="K782" t="str">
            <v>Utenze elettricità</v>
          </cell>
          <cell r="L782" t="str">
            <v>€.</v>
          </cell>
          <cell r="M782">
            <v>38</v>
          </cell>
          <cell r="N782">
            <v>20</v>
          </cell>
          <cell r="O782">
            <v>-18</v>
          </cell>
          <cell r="Q782">
            <v>5</v>
          </cell>
          <cell r="R782">
            <v>5</v>
          </cell>
          <cell r="S782">
            <v>5</v>
          </cell>
          <cell r="T782">
            <v>5</v>
          </cell>
        </row>
        <row r="783">
          <cell r="B783" t="str">
            <v>4.20.10.20.010.020.30.000</v>
          </cell>
          <cell r="C783" t="str">
            <v>420102001002030000</v>
          </cell>
          <cell r="K783" t="str">
            <v>Acqua, gas, combustibile</v>
          </cell>
          <cell r="L783" t="str">
            <v>€.</v>
          </cell>
          <cell r="M783">
            <v>10</v>
          </cell>
          <cell r="N783">
            <v>10</v>
          </cell>
          <cell r="O783">
            <v>0</v>
          </cell>
          <cell r="Q783">
            <v>3</v>
          </cell>
          <cell r="R783">
            <v>3</v>
          </cell>
          <cell r="S783">
            <v>2</v>
          </cell>
          <cell r="T783">
            <v>2</v>
          </cell>
        </row>
        <row r="784">
          <cell r="B784" t="str">
            <v>4.20.10.20.010.020.40.000</v>
          </cell>
          <cell r="C784" t="str">
            <v>420102001002040000</v>
          </cell>
          <cell r="K784" t="str">
            <v>Servizi esterni di vigilanza</v>
          </cell>
          <cell r="L784" t="str">
            <v>€.</v>
          </cell>
          <cell r="M784">
            <v>6</v>
          </cell>
          <cell r="N784">
            <v>6</v>
          </cell>
          <cell r="O784">
            <v>0</v>
          </cell>
          <cell r="Q784">
            <v>1</v>
          </cell>
          <cell r="R784">
            <v>1</v>
          </cell>
          <cell r="S784">
            <v>2</v>
          </cell>
          <cell r="T784">
            <v>2</v>
          </cell>
        </row>
        <row r="785">
          <cell r="B785" t="str">
            <v>4.20.10.20.010.020.80.000</v>
          </cell>
          <cell r="C785" t="str">
            <v>420102001002080000</v>
          </cell>
          <cell r="K785" t="str">
            <v>Altre Utenze</v>
          </cell>
          <cell r="L785" t="str">
            <v>€.</v>
          </cell>
          <cell r="M785">
            <v>0</v>
          </cell>
          <cell r="N785">
            <v>0</v>
          </cell>
          <cell r="O785">
            <v>0</v>
          </cell>
        </row>
        <row r="786">
          <cell r="B786" t="str">
            <v>4.20.10.20.010.030.10.000</v>
          </cell>
          <cell r="C786" t="str">
            <v>420102001003010000</v>
          </cell>
          <cell r="K786" t="str">
            <v>Assicurazioni: Premi per R.C. Professionale</v>
          </cell>
          <cell r="L786" t="str">
            <v>€.</v>
          </cell>
          <cell r="M786">
            <v>0</v>
          </cell>
          <cell r="N786">
            <v>0</v>
          </cell>
          <cell r="O786">
            <v>0</v>
          </cell>
        </row>
        <row r="787">
          <cell r="B787" t="str">
            <v>4.20.10.20.010.030.20.000</v>
          </cell>
          <cell r="C787" t="str">
            <v>420102001003020000</v>
          </cell>
          <cell r="K787" t="str">
            <v>Assicurazioni: Altri premi</v>
          </cell>
          <cell r="L787" t="str">
            <v>€.</v>
          </cell>
          <cell r="M787">
            <v>0</v>
          </cell>
          <cell r="N787">
            <v>0</v>
          </cell>
          <cell r="O787">
            <v>0</v>
          </cell>
        </row>
        <row r="788">
          <cell r="B788" t="str">
            <v>4.20.10.20.010.040.10.000</v>
          </cell>
          <cell r="C788" t="str">
            <v>420102001004010000</v>
          </cell>
          <cell r="K788" t="str">
            <v>Acquisto di altri servizi non sanitari da ATS/ASST/Fondazioni della Regione</v>
          </cell>
          <cell r="L788" t="str">
            <v>€.</v>
          </cell>
          <cell r="M788">
            <v>0</v>
          </cell>
          <cell r="N788">
            <v>22</v>
          </cell>
          <cell r="O788">
            <v>22</v>
          </cell>
          <cell r="Q788">
            <v>6</v>
          </cell>
          <cell r="R788">
            <v>6</v>
          </cell>
          <cell r="S788">
            <v>5</v>
          </cell>
          <cell r="T788">
            <v>5</v>
          </cell>
        </row>
        <row r="789">
          <cell r="B789" t="str">
            <v>4.20.10.20.010.040.20.000</v>
          </cell>
          <cell r="C789" t="str">
            <v>420102001004020000</v>
          </cell>
          <cell r="K789" t="str">
            <v>Acquisto di altri servizi non sanitari da pubblico</v>
          </cell>
          <cell r="L789" t="str">
            <v>€.</v>
          </cell>
          <cell r="M789">
            <v>0</v>
          </cell>
          <cell r="N789">
            <v>0</v>
          </cell>
          <cell r="O789">
            <v>0</v>
          </cell>
        </row>
        <row r="790">
          <cell r="B790" t="str">
            <v>4.20.10.20.010.050.10.000</v>
          </cell>
          <cell r="C790" t="str">
            <v>420102001005010000</v>
          </cell>
          <cell r="K790" t="str">
            <v>Servizi postali e telex</v>
          </cell>
          <cell r="L790" t="str">
            <v>€.</v>
          </cell>
          <cell r="M790">
            <v>0</v>
          </cell>
          <cell r="N790">
            <v>0</v>
          </cell>
          <cell r="O790">
            <v>0</v>
          </cell>
        </row>
        <row r="791">
          <cell r="B791" t="str">
            <v>4.20.10.20.010.050.15.000</v>
          </cell>
          <cell r="C791" t="str">
            <v>420102001005015000</v>
          </cell>
          <cell r="K791" t="str">
            <v>Pubblicità e promozione</v>
          </cell>
          <cell r="L791" t="str">
            <v>€.</v>
          </cell>
          <cell r="M791">
            <v>0</v>
          </cell>
          <cell r="N791">
            <v>0</v>
          </cell>
          <cell r="O791">
            <v>0</v>
          </cell>
        </row>
        <row r="792">
          <cell r="B792" t="str">
            <v>4.20.10.20.010.050.20.000</v>
          </cell>
          <cell r="C792" t="str">
            <v>420102001005020000</v>
          </cell>
          <cell r="K792" t="str">
            <v>Rimborso spese di viaggio e soggiorno</v>
          </cell>
          <cell r="L792" t="str">
            <v>€.</v>
          </cell>
          <cell r="M792">
            <v>0</v>
          </cell>
          <cell r="N792">
            <v>0</v>
          </cell>
          <cell r="O792">
            <v>0</v>
          </cell>
        </row>
        <row r="793">
          <cell r="B793" t="str">
            <v>4.20.10.20.010.050.25.000</v>
          </cell>
          <cell r="C793" t="str">
            <v>420102001005025000</v>
          </cell>
          <cell r="K793" t="str">
            <v>Altri servizi non sanitari acquistati in "Service"</v>
          </cell>
          <cell r="L793" t="str">
            <v>€.</v>
          </cell>
          <cell r="M793">
            <v>0</v>
          </cell>
          <cell r="N793">
            <v>8</v>
          </cell>
          <cell r="O793">
            <v>8</v>
          </cell>
          <cell r="Q793">
            <v>2</v>
          </cell>
          <cell r="R793">
            <v>2</v>
          </cell>
          <cell r="S793">
            <v>2</v>
          </cell>
          <cell r="T793">
            <v>2</v>
          </cell>
        </row>
        <row r="794">
          <cell r="B794" t="str">
            <v>4.20.10.20.010.050.80.000</v>
          </cell>
          <cell r="C794" t="str">
            <v>420102001005080000</v>
          </cell>
          <cell r="K794" t="str">
            <v>Altri servizi non sanitari</v>
          </cell>
          <cell r="L794" t="str">
            <v>€.</v>
          </cell>
          <cell r="M794">
            <v>24</v>
          </cell>
          <cell r="N794">
            <v>14</v>
          </cell>
          <cell r="O794">
            <v>-10</v>
          </cell>
          <cell r="Q794">
            <v>3</v>
          </cell>
          <cell r="R794">
            <v>4</v>
          </cell>
          <cell r="S794">
            <v>4</v>
          </cell>
          <cell r="T794">
            <v>3</v>
          </cell>
        </row>
        <row r="795">
          <cell r="B795" t="str">
            <v>4.20.10.20.010.900.90.000</v>
          </cell>
          <cell r="C795" t="str">
            <v>420102001090090000</v>
          </cell>
          <cell r="K795" t="str">
            <v>REGIONE: Spese dirette regionali - Servizi non sanitari</v>
          </cell>
          <cell r="L795" t="str">
            <v>€.</v>
          </cell>
        </row>
        <row r="797">
          <cell r="B797" t="str">
            <v>4.20.10.20.020.000.00.000</v>
          </cell>
          <cell r="C797" t="str">
            <v>420102002000000000</v>
          </cell>
          <cell r="K797" t="str">
            <v>B.2.B.2)  Consulenze, Collaborazioni,  Interinale e altre prestazioni di lavoro non sanitarie - Totale</v>
          </cell>
          <cell r="L797" t="str">
            <v>€.</v>
          </cell>
          <cell r="M797">
            <v>3</v>
          </cell>
          <cell r="N797">
            <v>20</v>
          </cell>
          <cell r="O797">
            <v>17</v>
          </cell>
          <cell r="Q797">
            <v>5</v>
          </cell>
          <cell r="R797">
            <v>5</v>
          </cell>
          <cell r="S797">
            <v>5</v>
          </cell>
          <cell r="T797">
            <v>5</v>
          </cell>
          <cell r="V797">
            <v>20</v>
          </cell>
          <cell r="W797">
            <v>0</v>
          </cell>
        </row>
        <row r="799">
          <cell r="B799" t="str">
            <v>COD_COGE_NI</v>
          </cell>
          <cell r="C799" t="str">
            <v>COD_COGE</v>
          </cell>
          <cell r="K799" t="str">
            <v xml:space="preserve">Descrizione </v>
          </cell>
          <cell r="M799" t="str">
            <v>Preconsuntivo al  31/12/2016</v>
          </cell>
          <cell r="N799" t="str">
            <v>Preventivo al  31/12/2017</v>
          </cell>
          <cell r="O799" t="str">
            <v>Variazione</v>
          </cell>
          <cell r="Q799" t="str">
            <v>Budget primo trimestre 2017</v>
          </cell>
          <cell r="R799" t="str">
            <v>Budget secondo trimestre 2017</v>
          </cell>
          <cell r="S799" t="str">
            <v>Budget terzo trimestre 2017</v>
          </cell>
          <cell r="T799" t="str">
            <v>Budget quarto trimestre 2017</v>
          </cell>
          <cell r="V799" t="str">
            <v>Costi da utilizzo contributi</v>
          </cell>
          <cell r="W799" t="str">
            <v>Costi da utilizzo contributi DI CUI SOCIO-SAN</v>
          </cell>
        </row>
        <row r="800">
          <cell r="B800" t="str">
            <v>4.20.10.20.020.010.10.010</v>
          </cell>
          <cell r="C800" t="str">
            <v>420102002001010010</v>
          </cell>
          <cell r="K800" t="str">
            <v>Consulenze non sanitarie da ATS/ASST/Fondazioni della Regione</v>
          </cell>
          <cell r="L800" t="str">
            <v>€.</v>
          </cell>
          <cell r="M800">
            <v>0</v>
          </cell>
          <cell r="N800">
            <v>0</v>
          </cell>
          <cell r="O800">
            <v>0</v>
          </cell>
        </row>
        <row r="801">
          <cell r="B801" t="str">
            <v>4.20.10.20.020.010.10.020</v>
          </cell>
          <cell r="C801" t="str">
            <v>420102002001010020</v>
          </cell>
          <cell r="K801" t="str">
            <v>Consulenze non sanitarie da altri enti pubblici</v>
          </cell>
          <cell r="L801" t="str">
            <v>€.</v>
          </cell>
          <cell r="M801">
            <v>0</v>
          </cell>
          <cell r="N801">
            <v>0</v>
          </cell>
          <cell r="O801">
            <v>0</v>
          </cell>
        </row>
        <row r="802">
          <cell r="B802" t="str">
            <v>4.20.10.20.020.010.20.010</v>
          </cell>
          <cell r="C802" t="str">
            <v>420102002001020010</v>
          </cell>
          <cell r="K802" t="str">
            <v>Servizi per consulenze Amministrative - da privato</v>
          </cell>
          <cell r="L802" t="str">
            <v>€.</v>
          </cell>
          <cell r="M802">
            <v>0</v>
          </cell>
          <cell r="N802">
            <v>0</v>
          </cell>
          <cell r="O802">
            <v>0</v>
          </cell>
        </row>
        <row r="803">
          <cell r="B803" t="str">
            <v>4.20.10.20.020.010.20.020</v>
          </cell>
          <cell r="C803" t="str">
            <v>420102002001020020</v>
          </cell>
          <cell r="K803" t="str">
            <v>Servizi per consulenze Tecniche - da privato</v>
          </cell>
          <cell r="L803" t="str">
            <v>€.</v>
          </cell>
          <cell r="M803">
            <v>0</v>
          </cell>
          <cell r="N803">
            <v>0</v>
          </cell>
          <cell r="O803">
            <v>0</v>
          </cell>
        </row>
        <row r="804">
          <cell r="B804" t="str">
            <v>4.20.10.20.020.010.20.030</v>
          </cell>
          <cell r="C804" t="str">
            <v>420102002001020030</v>
          </cell>
          <cell r="K804" t="str">
            <v>Servizi per consulenze Legali - da privato</v>
          </cell>
          <cell r="L804" t="str">
            <v>€.</v>
          </cell>
          <cell r="M804">
            <v>0</v>
          </cell>
          <cell r="N804">
            <v>0</v>
          </cell>
          <cell r="O804">
            <v>0</v>
          </cell>
        </row>
        <row r="805">
          <cell r="B805" t="str">
            <v>4.20.10.20.020.010.20.040</v>
          </cell>
          <cell r="C805" t="str">
            <v>420102002001020040</v>
          </cell>
          <cell r="K805" t="str">
            <v>Servizi per consulenze Notarili - da privato</v>
          </cell>
          <cell r="L805" t="str">
            <v>€.</v>
          </cell>
          <cell r="M805">
            <v>0</v>
          </cell>
          <cell r="N805">
            <v>0</v>
          </cell>
          <cell r="O805">
            <v>0</v>
          </cell>
        </row>
        <row r="806">
          <cell r="B806" t="str">
            <v>4.20.10.20.020.020.10.000</v>
          </cell>
          <cell r="C806" t="str">
            <v>420102002002010000</v>
          </cell>
          <cell r="K806" t="str">
            <v>Spese per collaborazioni coordinate e continuative Amministrative - da privato</v>
          </cell>
          <cell r="L806" t="str">
            <v>€.</v>
          </cell>
          <cell r="M806">
            <v>0</v>
          </cell>
          <cell r="N806">
            <v>0</v>
          </cell>
          <cell r="O806">
            <v>0</v>
          </cell>
        </row>
        <row r="807">
          <cell r="B807" t="str">
            <v>4.20.10.20.020.020.20.000</v>
          </cell>
          <cell r="C807" t="str">
            <v>420102002002020000</v>
          </cell>
          <cell r="K807" t="str">
            <v>Spese per collaborazioni coordinate e continuative Tecniche - da privato</v>
          </cell>
          <cell r="L807" t="str">
            <v>€.</v>
          </cell>
          <cell r="M807">
            <v>0</v>
          </cell>
          <cell r="N807">
            <v>0</v>
          </cell>
          <cell r="O807">
            <v>0</v>
          </cell>
        </row>
        <row r="808">
          <cell r="B808" t="str">
            <v>4.20.10.20.020.020.25.000</v>
          </cell>
          <cell r="C808" t="str">
            <v>420102002002025000</v>
          </cell>
          <cell r="K808" t="str">
            <v>Indennità a personale universitario - area non sanitaria</v>
          </cell>
          <cell r="L808" t="str">
            <v>€.</v>
          </cell>
          <cell r="N808">
            <v>0</v>
          </cell>
        </row>
        <row r="809">
          <cell r="B809" t="str">
            <v>4.20.10.20.020.020.30.000</v>
          </cell>
          <cell r="C809" t="str">
            <v>420102002002030000</v>
          </cell>
          <cell r="K809" t="str">
            <v>Prestazioni lavoro interinale Amministrativo (non sanitario) - da privato</v>
          </cell>
          <cell r="L809" t="str">
            <v>€.</v>
          </cell>
          <cell r="M809">
            <v>0</v>
          </cell>
          <cell r="N809">
            <v>0</v>
          </cell>
          <cell r="O809">
            <v>0</v>
          </cell>
        </row>
        <row r="810">
          <cell r="B810" t="str">
            <v>4.20.10.20.020.020.40.000</v>
          </cell>
          <cell r="C810" t="str">
            <v>420102002002040000</v>
          </cell>
          <cell r="K810" t="str">
            <v>Prestazioni lavoro interinale Tecnico (non sanitario) - da privato</v>
          </cell>
          <cell r="L810" t="str">
            <v>€.</v>
          </cell>
          <cell r="M810">
            <v>3</v>
          </cell>
          <cell r="N810">
            <v>20</v>
          </cell>
          <cell r="O810">
            <v>17</v>
          </cell>
          <cell r="Q810">
            <v>5</v>
          </cell>
          <cell r="R810">
            <v>5</v>
          </cell>
          <cell r="S810">
            <v>5</v>
          </cell>
          <cell r="T810">
            <v>5</v>
          </cell>
          <cell r="V810">
            <v>20</v>
          </cell>
        </row>
        <row r="811">
          <cell r="B811" t="str">
            <v>4.20.10.20.020.020.50.000</v>
          </cell>
          <cell r="C811" t="str">
            <v>420102002002050000</v>
          </cell>
          <cell r="K811" t="str">
            <v>Prestazioni occasionali e altre prestazioni di lavoro non sanitarie - da privato</v>
          </cell>
          <cell r="L811" t="str">
            <v>€.</v>
          </cell>
          <cell r="M811">
            <v>0</v>
          </cell>
          <cell r="N811">
            <v>0</v>
          </cell>
          <cell r="O811">
            <v>0</v>
          </cell>
        </row>
        <row r="812">
          <cell r="B812" t="str">
            <v>4.20.10.20.020.020.60.000</v>
          </cell>
          <cell r="C812" t="str">
            <v>420102002002060000</v>
          </cell>
          <cell r="K812" t="str">
            <v>Personale religioso</v>
          </cell>
          <cell r="L812" t="str">
            <v>€.</v>
          </cell>
          <cell r="M812">
            <v>0</v>
          </cell>
          <cell r="N812">
            <v>0</v>
          </cell>
          <cell r="O812">
            <v>0</v>
          </cell>
        </row>
        <row r="813">
          <cell r="B813" t="str">
            <v>4.20.10.20.020.030.10.000</v>
          </cell>
          <cell r="C813" t="str">
            <v>420102002003010000</v>
          </cell>
          <cell r="K813" t="str">
            <v>Rimborso degli oneri stipendiali del personale non sanitario che presta servizio in azienda in posizione di comando in ATS/ASST/Fondazioni della Regione</v>
          </cell>
          <cell r="L813" t="str">
            <v>€.</v>
          </cell>
          <cell r="M813">
            <v>0</v>
          </cell>
          <cell r="N813">
            <v>0</v>
          </cell>
          <cell r="O813">
            <v>0</v>
          </cell>
        </row>
        <row r="814">
          <cell r="B814" t="str">
            <v>4.20.10.20.020.030.20.000</v>
          </cell>
          <cell r="C814" t="str">
            <v>420102002003020000</v>
          </cell>
          <cell r="K814" t="str">
            <v>Rimborso degli oneri stipendiali del personale non sanitario che presta servizio in azienda in posizione di comando in altri Enti pubblici e Università</v>
          </cell>
          <cell r="L814" t="str">
            <v>€.</v>
          </cell>
          <cell r="M814">
            <v>0</v>
          </cell>
          <cell r="N814">
            <v>0</v>
          </cell>
          <cell r="O814">
            <v>0</v>
          </cell>
        </row>
        <row r="815">
          <cell r="B815" t="str">
            <v>4.20.10.20.020.030.30.000</v>
          </cell>
          <cell r="C815" t="str">
            <v>420102002003030000</v>
          </cell>
          <cell r="K815" t="str">
            <v>Rimborso degli oneri stipendiali del personale non sanitario che presta servizio in azienda in posizione di comando dalla Regione Lombardia</v>
          </cell>
          <cell r="L815" t="str">
            <v>€.</v>
          </cell>
          <cell r="M815">
            <v>0</v>
          </cell>
          <cell r="N815">
            <v>0</v>
          </cell>
          <cell r="O815">
            <v>0</v>
          </cell>
        </row>
        <row r="816">
          <cell r="B816" t="str">
            <v>4.20.10.20.020.030.40.000</v>
          </cell>
          <cell r="C816" t="str">
            <v>420102002003040000</v>
          </cell>
          <cell r="K816" t="str">
            <v>Rimborso degli oneri stipendiali del personale non sanitario che presta servizio in Azienda di altre Regioni</v>
          </cell>
          <cell r="L816" t="str">
            <v>€.</v>
          </cell>
          <cell r="M816">
            <v>0</v>
          </cell>
          <cell r="N816">
            <v>0</v>
          </cell>
          <cell r="O816">
            <v>0</v>
          </cell>
        </row>
        <row r="817">
          <cell r="B817" t="str">
            <v>4.20.10.20.020.900.10.000</v>
          </cell>
          <cell r="C817" t="str">
            <v>420102002090010000</v>
          </cell>
          <cell r="K817" t="str">
            <v>REGIONE: Spese dirette regionali - Consulenze, collaborazioni, altro non sanitarie</v>
          </cell>
          <cell r="L817" t="str">
            <v>€.</v>
          </cell>
        </row>
        <row r="819">
          <cell r="B819" t="str">
            <v>4.20.10.20.030.000.00.000</v>
          </cell>
          <cell r="C819" t="str">
            <v>420102003000000000</v>
          </cell>
          <cell r="K819" t="str">
            <v>B.2.B.3) Formazione (esternalizzata e non) - Totale</v>
          </cell>
          <cell r="L819" t="str">
            <v>€.</v>
          </cell>
          <cell r="M819">
            <v>8</v>
          </cell>
          <cell r="N819">
            <v>8</v>
          </cell>
          <cell r="O819">
            <v>0</v>
          </cell>
          <cell r="Q819">
            <v>1</v>
          </cell>
          <cell r="R819">
            <v>2</v>
          </cell>
          <cell r="S819">
            <v>2</v>
          </cell>
          <cell r="T819">
            <v>3</v>
          </cell>
          <cell r="V819">
            <v>0</v>
          </cell>
          <cell r="W819">
            <v>0</v>
          </cell>
        </row>
        <row r="821">
          <cell r="B821" t="str">
            <v>COD_COGE_NI</v>
          </cell>
          <cell r="C821" t="str">
            <v>COD_COGE</v>
          </cell>
          <cell r="K821" t="str">
            <v xml:space="preserve">Descrizione </v>
          </cell>
          <cell r="M821" t="str">
            <v>Preconsuntivo al  31/12/2016</v>
          </cell>
          <cell r="N821" t="str">
            <v>Preventivo al  31/12/2017</v>
          </cell>
          <cell r="O821" t="str">
            <v>Variazione</v>
          </cell>
          <cell r="Q821" t="str">
            <v>Budget primo trimestre 2017</v>
          </cell>
          <cell r="R821" t="str">
            <v>Budget secondo trimestre 2017</v>
          </cell>
          <cell r="S821" t="str">
            <v>Budget terzo trimestre 2017</v>
          </cell>
          <cell r="T821" t="str">
            <v>Budget quarto trimestre 2017</v>
          </cell>
          <cell r="V821" t="str">
            <v>Costi da utilizzo contributi</v>
          </cell>
          <cell r="W821" t="str">
            <v>Costi da utilizzo contributi DI CUI SOCIO-SAN</v>
          </cell>
        </row>
        <row r="822">
          <cell r="B822" t="str">
            <v>4.20.10.20.030.010.00.000</v>
          </cell>
          <cell r="C822" t="str">
            <v>420102003001000000</v>
          </cell>
          <cell r="K822" t="str">
            <v>Formazione esternalizzata da pubblico (Iref, Università, …)</v>
          </cell>
          <cell r="L822" t="str">
            <v>€.</v>
          </cell>
          <cell r="M822">
            <v>0</v>
          </cell>
          <cell r="N822">
            <v>0</v>
          </cell>
          <cell r="O822">
            <v>0</v>
          </cell>
        </row>
        <row r="823">
          <cell r="B823" t="str">
            <v>4.20.10.20.030.020.00.000</v>
          </cell>
          <cell r="C823" t="str">
            <v>420102003002000000</v>
          </cell>
          <cell r="K823" t="str">
            <v>Formazione esternalizzata da ATS/ASST/Fondazioni della Regione</v>
          </cell>
          <cell r="L823" t="str">
            <v>€.</v>
          </cell>
          <cell r="M823">
            <v>0</v>
          </cell>
          <cell r="N823">
            <v>0</v>
          </cell>
          <cell r="O823">
            <v>0</v>
          </cell>
        </row>
        <row r="824">
          <cell r="B824" t="str">
            <v>4.20.10.20.030.110.00.000</v>
          </cell>
          <cell r="C824" t="str">
            <v>420102003011000000</v>
          </cell>
          <cell r="K824" t="str">
            <v>Formazione esternalizzata da privato</v>
          </cell>
          <cell r="L824" t="str">
            <v>€.</v>
          </cell>
          <cell r="M824">
            <v>0</v>
          </cell>
          <cell r="N824">
            <v>1</v>
          </cell>
          <cell r="O824">
            <v>1</v>
          </cell>
          <cell r="T824">
            <v>1</v>
          </cell>
        </row>
        <row r="825">
          <cell r="B825" t="str">
            <v>4.20.10.20.030.120.00.000</v>
          </cell>
          <cell r="C825" t="str">
            <v>420102003012000000</v>
          </cell>
          <cell r="K825" t="str">
            <v>Formazione non esternalizzata da privato</v>
          </cell>
          <cell r="L825" t="str">
            <v>€.</v>
          </cell>
          <cell r="M825">
            <v>8</v>
          </cell>
          <cell r="N825">
            <v>7</v>
          </cell>
          <cell r="O825">
            <v>-1</v>
          </cell>
          <cell r="Q825">
            <v>1</v>
          </cell>
          <cell r="R825">
            <v>2</v>
          </cell>
          <cell r="S825">
            <v>2</v>
          </cell>
          <cell r="T825">
            <v>2</v>
          </cell>
        </row>
        <row r="826">
          <cell r="B826" t="str">
            <v>4.20.10.20.030.900.00.000</v>
          </cell>
          <cell r="C826" t="str">
            <v>420102003090000000</v>
          </cell>
          <cell r="K826" t="str">
            <v>REGIONE: Spese dirette regionali - Formazione</v>
          </cell>
          <cell r="L826" t="str">
            <v>€.</v>
          </cell>
        </row>
        <row r="829">
          <cell r="B829" t="str">
            <v>4.20.15.00.000.000.00.000</v>
          </cell>
          <cell r="C829" t="str">
            <v>420150000000000000</v>
          </cell>
          <cell r="K829" t="str">
            <v>B.3)  Manutenzione e riparazione (ordinaria esternalizzata) - Totale</v>
          </cell>
          <cell r="L829" t="str">
            <v>€.</v>
          </cell>
          <cell r="M829">
            <v>90</v>
          </cell>
          <cell r="N829">
            <v>135</v>
          </cell>
          <cell r="O829">
            <v>45</v>
          </cell>
          <cell r="Q829">
            <v>33</v>
          </cell>
          <cell r="R829">
            <v>33</v>
          </cell>
          <cell r="S829">
            <v>34</v>
          </cell>
          <cell r="T829">
            <v>35</v>
          </cell>
          <cell r="V829">
            <v>0</v>
          </cell>
          <cell r="W829">
            <v>0</v>
          </cell>
        </row>
        <row r="831">
          <cell r="B831" t="str">
            <v>COD_COGE_NI</v>
          </cell>
          <cell r="C831" t="str">
            <v>COD_COGE</v>
          </cell>
          <cell r="K831" t="str">
            <v xml:space="preserve">Descrizione </v>
          </cell>
          <cell r="M831" t="str">
            <v>Preconsuntivo al  31/12/2016</v>
          </cell>
          <cell r="N831" t="str">
            <v>Preventivo al  31/12/2017</v>
          </cell>
          <cell r="O831" t="str">
            <v>Variazione</v>
          </cell>
          <cell r="Q831" t="str">
            <v>Budget primo trimestre 2017</v>
          </cell>
          <cell r="R831" t="str">
            <v>Budget secondo trimestre 2017</v>
          </cell>
          <cell r="S831" t="str">
            <v>Budget terzo trimestre 2017</v>
          </cell>
          <cell r="T831" t="str">
            <v>Budget quarto trimestre 2017</v>
          </cell>
          <cell r="V831" t="str">
            <v>Costi da utilizzo contributi</v>
          </cell>
          <cell r="W831" t="str">
            <v>Costi da utilizzo contributi DI CUI SOCIO-SAN</v>
          </cell>
        </row>
        <row r="832">
          <cell r="B832" t="str">
            <v>4.20.15.10.000.000.00.000</v>
          </cell>
          <cell r="C832" t="str">
            <v>420151000000000000</v>
          </cell>
          <cell r="K832" t="str">
            <v>Manutenzione e riparazione ordinaria esternalizzata per immobili e loro pertinenze</v>
          </cell>
          <cell r="L832" t="str">
            <v>€.</v>
          </cell>
          <cell r="M832">
            <v>35</v>
          </cell>
          <cell r="N832">
            <v>91</v>
          </cell>
          <cell r="O832">
            <v>56</v>
          </cell>
          <cell r="Q832">
            <v>23</v>
          </cell>
          <cell r="R832">
            <v>23</v>
          </cell>
          <cell r="S832">
            <v>23</v>
          </cell>
          <cell r="T832">
            <v>22</v>
          </cell>
        </row>
        <row r="833">
          <cell r="B833" t="str">
            <v>4.20.15.15.000.000.00.000</v>
          </cell>
          <cell r="C833" t="str">
            <v>420151500000000000</v>
          </cell>
          <cell r="K833" t="str">
            <v>Manutenzione e riparazione ordinaria esternalizzata per impianti e macchinari</v>
          </cell>
          <cell r="L833" t="str">
            <v>€.</v>
          </cell>
          <cell r="M833">
            <v>52</v>
          </cell>
          <cell r="N833">
            <v>25</v>
          </cell>
          <cell r="O833">
            <v>-27</v>
          </cell>
          <cell r="Q833">
            <v>6</v>
          </cell>
          <cell r="R833">
            <v>6</v>
          </cell>
          <cell r="S833">
            <v>6</v>
          </cell>
          <cell r="T833">
            <v>7</v>
          </cell>
        </row>
        <row r="834">
          <cell r="B834" t="str">
            <v>4.20.15.20.000.000.00.000</v>
          </cell>
          <cell r="C834" t="str">
            <v>420152000000000000</v>
          </cell>
          <cell r="K834" t="str">
            <v>Manutenzione e riparazione ordinaria esternalizzata per mobili e macchine</v>
          </cell>
          <cell r="L834" t="str">
            <v>€.</v>
          </cell>
          <cell r="M834">
            <v>0</v>
          </cell>
          <cell r="N834">
            <v>8</v>
          </cell>
          <cell r="O834">
            <v>8</v>
          </cell>
          <cell r="Q834">
            <v>2</v>
          </cell>
          <cell r="R834">
            <v>2</v>
          </cell>
          <cell r="S834">
            <v>2</v>
          </cell>
          <cell r="T834">
            <v>2</v>
          </cell>
        </row>
        <row r="835">
          <cell r="B835" t="str">
            <v>4.20.15.30.000.000.00.000</v>
          </cell>
          <cell r="C835" t="str">
            <v>420153000000000000</v>
          </cell>
          <cell r="K835" t="str">
            <v>Manutenzione e riparazione ordinaria esternalizzata per attrezzature tecnico-scientifiche sanitarie</v>
          </cell>
          <cell r="L835" t="str">
            <v>€.</v>
          </cell>
          <cell r="M835">
            <v>0</v>
          </cell>
          <cell r="N835">
            <v>4</v>
          </cell>
          <cell r="O835">
            <v>4</v>
          </cell>
          <cell r="Q835">
            <v>1</v>
          </cell>
          <cell r="R835">
            <v>1</v>
          </cell>
          <cell r="S835">
            <v>1</v>
          </cell>
          <cell r="T835">
            <v>1</v>
          </cell>
        </row>
        <row r="836">
          <cell r="B836" t="str">
            <v>4.20.15.40.000.000.00.000</v>
          </cell>
          <cell r="C836" t="str">
            <v>420154000000000000</v>
          </cell>
          <cell r="K836" t="str">
            <v>Manutenzione e riparazione ordinaria esternalizzata per automezzi sanitari</v>
          </cell>
          <cell r="L836" t="str">
            <v>€.</v>
          </cell>
          <cell r="M836">
            <v>0</v>
          </cell>
          <cell r="N836">
            <v>0</v>
          </cell>
          <cell r="O836">
            <v>0</v>
          </cell>
        </row>
        <row r="837">
          <cell r="B837" t="str">
            <v>4.20.15.50.000.000.00.000</v>
          </cell>
          <cell r="C837" t="str">
            <v>420155000000000000</v>
          </cell>
          <cell r="K837" t="str">
            <v>Manutenzione e riparazione ordinaria esternalizzata per automezzi non sanitari</v>
          </cell>
          <cell r="L837" t="str">
            <v>€.</v>
          </cell>
          <cell r="M837">
            <v>3</v>
          </cell>
          <cell r="N837">
            <v>2</v>
          </cell>
          <cell r="O837">
            <v>-1</v>
          </cell>
          <cell r="S837">
            <v>1</v>
          </cell>
          <cell r="T837">
            <v>1</v>
          </cell>
        </row>
        <row r="838">
          <cell r="B838" t="str">
            <v>4.20.15.80.000.000.00.000</v>
          </cell>
          <cell r="C838" t="str">
            <v>420158000000000000</v>
          </cell>
          <cell r="K838" t="str">
            <v>Altre manutenzioni e riparazioni</v>
          </cell>
          <cell r="L838" t="str">
            <v>€.</v>
          </cell>
          <cell r="M838">
            <v>0</v>
          </cell>
          <cell r="N838">
            <v>5</v>
          </cell>
          <cell r="O838">
            <v>5</v>
          </cell>
          <cell r="Q838">
            <v>1</v>
          </cell>
          <cell r="R838">
            <v>1</v>
          </cell>
          <cell r="S838">
            <v>1</v>
          </cell>
          <cell r="T838">
            <v>2</v>
          </cell>
        </row>
        <row r="839">
          <cell r="B839" t="str">
            <v>4.20.15.90.000.000.00.000</v>
          </cell>
          <cell r="C839" t="str">
            <v>420159000000000000</v>
          </cell>
          <cell r="K839" t="str">
            <v>Manutenzioni e riparazioni da ATS/ASST/Fondazioni della Regione</v>
          </cell>
          <cell r="L839" t="str">
            <v>€.</v>
          </cell>
          <cell r="M839">
            <v>0</v>
          </cell>
          <cell r="N839">
            <v>0</v>
          </cell>
          <cell r="O839">
            <v>0</v>
          </cell>
        </row>
        <row r="842">
          <cell r="B842" t="str">
            <v>4.20.20.00.000.000.00.000</v>
          </cell>
          <cell r="C842" t="str">
            <v>420200000000000000</v>
          </cell>
          <cell r="K842" t="str">
            <v>B.4)   Godimento di beni di terzi - Totale</v>
          </cell>
          <cell r="L842" t="str">
            <v>€.</v>
          </cell>
          <cell r="M842">
            <v>1763</v>
          </cell>
          <cell r="N842">
            <v>104</v>
          </cell>
          <cell r="O842">
            <v>-1659</v>
          </cell>
          <cell r="Q842">
            <v>24</v>
          </cell>
          <cell r="R842">
            <v>26</v>
          </cell>
          <cell r="S842">
            <v>26</v>
          </cell>
          <cell r="T842">
            <v>28</v>
          </cell>
          <cell r="V842">
            <v>0</v>
          </cell>
          <cell r="W842">
            <v>0</v>
          </cell>
        </row>
        <row r="844">
          <cell r="B844" t="str">
            <v>COD_COGE_NI</v>
          </cell>
          <cell r="C844" t="str">
            <v>COD_COGE</v>
          </cell>
          <cell r="K844" t="str">
            <v xml:space="preserve">Descrizione </v>
          </cell>
          <cell r="M844" t="str">
            <v>Preconsuntivo al  31/12/2016</v>
          </cell>
          <cell r="N844" t="str">
            <v>Preventivo al  31/12/2017</v>
          </cell>
          <cell r="O844" t="str">
            <v>Variazione</v>
          </cell>
          <cell r="Q844" t="str">
            <v>Budget primo trimestre 2017</v>
          </cell>
          <cell r="R844" t="str">
            <v>Budget secondo trimestre 2017</v>
          </cell>
          <cell r="S844" t="str">
            <v>Budget terzo trimestre 2017</v>
          </cell>
          <cell r="T844" t="str">
            <v>Budget quarto trimestre 2017</v>
          </cell>
          <cell r="V844" t="str">
            <v>Costi da utilizzo contributi</v>
          </cell>
          <cell r="W844" t="str">
            <v>Costi da utilizzo contributi DI CUI SOCIO-SAN</v>
          </cell>
        </row>
        <row r="845">
          <cell r="B845" t="str">
            <v>4.20.20.10.010.000.00.000</v>
          </cell>
          <cell r="C845" t="str">
            <v>420201001000000000</v>
          </cell>
          <cell r="K845" t="str">
            <v>Affitti passivi</v>
          </cell>
          <cell r="L845" t="str">
            <v>€.</v>
          </cell>
          <cell r="M845">
            <v>25</v>
          </cell>
          <cell r="N845">
            <v>25</v>
          </cell>
          <cell r="O845">
            <v>0</v>
          </cell>
          <cell r="Q845">
            <v>6</v>
          </cell>
          <cell r="R845">
            <v>6</v>
          </cell>
          <cell r="S845">
            <v>6</v>
          </cell>
          <cell r="T845">
            <v>7</v>
          </cell>
        </row>
        <row r="846">
          <cell r="B846" t="str">
            <v>4.20.20.10.020.000.00.000</v>
          </cell>
          <cell r="C846" t="str">
            <v>420201002000000000</v>
          </cell>
          <cell r="K846" t="str">
            <v>Spese condominiali</v>
          </cell>
          <cell r="L846" t="str">
            <v>€.</v>
          </cell>
          <cell r="M846">
            <v>51</v>
          </cell>
          <cell r="N846">
            <v>23</v>
          </cell>
          <cell r="O846">
            <v>-28</v>
          </cell>
          <cell r="Q846">
            <v>5</v>
          </cell>
          <cell r="R846">
            <v>6</v>
          </cell>
          <cell r="S846">
            <v>6</v>
          </cell>
          <cell r="T846">
            <v>6</v>
          </cell>
        </row>
        <row r="847">
          <cell r="B847" t="str">
            <v>4.20.20.20.010.000.00.000</v>
          </cell>
          <cell r="C847" t="str">
            <v>420202001000000000</v>
          </cell>
          <cell r="K847" t="str">
            <v>Canoni di Noleggio sanitari (esclusa protesica)</v>
          </cell>
          <cell r="L847" t="str">
            <v>€.</v>
          </cell>
          <cell r="M847">
            <v>7</v>
          </cell>
          <cell r="N847">
            <v>7</v>
          </cell>
          <cell r="O847">
            <v>0</v>
          </cell>
          <cell r="Q847">
            <v>1</v>
          </cell>
          <cell r="R847">
            <v>2</v>
          </cell>
          <cell r="S847">
            <v>2</v>
          </cell>
          <cell r="T847">
            <v>2</v>
          </cell>
        </row>
        <row r="848">
          <cell r="B848" t="str">
            <v>4.20.20.20.015.000.00.000</v>
          </cell>
          <cell r="C848" t="str">
            <v>420202001500000000</v>
          </cell>
          <cell r="K848" t="str">
            <v>Canoni di Noleggio sanitari relativi a protesica</v>
          </cell>
          <cell r="L848" t="str">
            <v>€.</v>
          </cell>
          <cell r="M848">
            <v>1638</v>
          </cell>
          <cell r="N848">
            <v>0</v>
          </cell>
          <cell r="O848">
            <v>-1638</v>
          </cell>
        </row>
        <row r="849">
          <cell r="B849" t="str">
            <v>4.20.20.20.020.000.00.000</v>
          </cell>
          <cell r="C849" t="str">
            <v>420202002000000000</v>
          </cell>
          <cell r="K849" t="str">
            <v>Canoni di Noleggio non sanitari</v>
          </cell>
          <cell r="L849" t="str">
            <v>€.</v>
          </cell>
          <cell r="M849">
            <v>42</v>
          </cell>
          <cell r="N849">
            <v>49</v>
          </cell>
          <cell r="O849">
            <v>7</v>
          </cell>
          <cell r="Q849">
            <v>12</v>
          </cell>
          <cell r="R849">
            <v>12</v>
          </cell>
          <cell r="S849">
            <v>12</v>
          </cell>
          <cell r="T849">
            <v>13</v>
          </cell>
        </row>
        <row r="850">
          <cell r="B850" t="str">
            <v>4.20.20.30.010.000.00.000</v>
          </cell>
          <cell r="C850" t="str">
            <v>420203001000000000</v>
          </cell>
          <cell r="K850" t="str">
            <v>Canoni di leasing sanitari</v>
          </cell>
          <cell r="L850" t="str">
            <v>€.</v>
          </cell>
          <cell r="M850">
            <v>0</v>
          </cell>
          <cell r="N850">
            <v>0</v>
          </cell>
          <cell r="O850">
            <v>0</v>
          </cell>
        </row>
        <row r="851">
          <cell r="B851" t="str">
            <v>4.20.20.30.020.000.00.000</v>
          </cell>
          <cell r="C851" t="str">
            <v>420203002000000000</v>
          </cell>
          <cell r="K851" t="str">
            <v>Canoni di leasing non sanitari</v>
          </cell>
          <cell r="L851" t="str">
            <v>€.</v>
          </cell>
          <cell r="M851">
            <v>0</v>
          </cell>
          <cell r="N851">
            <v>0</v>
          </cell>
          <cell r="O851">
            <v>0</v>
          </cell>
        </row>
        <row r="852">
          <cell r="B852" t="str">
            <v>4.20.20.80.010.000.00.000</v>
          </cell>
          <cell r="C852" t="str">
            <v>420208001000000000</v>
          </cell>
          <cell r="K852" t="str">
            <v>Locazioni e noleggi da ATS/ASST/Fondazioni della Regione</v>
          </cell>
          <cell r="L852" t="str">
            <v>€.</v>
          </cell>
          <cell r="M852">
            <v>0</v>
          </cell>
          <cell r="N852">
            <v>0</v>
          </cell>
          <cell r="O852">
            <v>0</v>
          </cell>
        </row>
        <row r="855">
          <cell r="M855" t="str">
            <v>Preconsuntivo al  31/12/2016</v>
          </cell>
          <cell r="N855" t="str">
            <v>Preventivo al  31/12/2017</v>
          </cell>
          <cell r="O855" t="str">
            <v>Variazione</v>
          </cell>
          <cell r="Q855" t="str">
            <v>Budget primo trimestre 2017</v>
          </cell>
          <cell r="R855" t="str">
            <v>Budget secondo trimestre 2017</v>
          </cell>
          <cell r="S855" t="str">
            <v>Budget terzo trimestre 2017</v>
          </cell>
          <cell r="T855" t="str">
            <v>Budget quarto trimestre 2017</v>
          </cell>
          <cell r="V855" t="str">
            <v>Costi da utilizzo contributi</v>
          </cell>
          <cell r="W855" t="str">
            <v>Costi da utilizzo contributi DI CUI SOCIO-SAN</v>
          </cell>
        </row>
        <row r="856">
          <cell r="B856" t="str">
            <v>4.20.25.00.000.000.00.000</v>
          </cell>
          <cell r="C856" t="str">
            <v>420250000000000000</v>
          </cell>
          <cell r="K856" t="str">
            <v>Costo del Personale (Totale)</v>
          </cell>
          <cell r="L856" t="str">
            <v>€.</v>
          </cell>
          <cell r="M856">
            <v>3274</v>
          </cell>
          <cell r="N856">
            <v>3936</v>
          </cell>
          <cell r="O856">
            <v>662</v>
          </cell>
          <cell r="Q856">
            <v>988</v>
          </cell>
          <cell r="R856">
            <v>988</v>
          </cell>
          <cell r="S856">
            <v>981</v>
          </cell>
          <cell r="T856">
            <v>979</v>
          </cell>
          <cell r="V856">
            <v>0</v>
          </cell>
          <cell r="W856">
            <v>0</v>
          </cell>
        </row>
        <row r="859">
          <cell r="B859" t="str">
            <v>4.20.25.10.000.000.00.000</v>
          </cell>
          <cell r="C859" t="str">
            <v>420251000000000000</v>
          </cell>
          <cell r="K859" t="str">
            <v>B.5 Personale del ruolo sanitario - Totale</v>
          </cell>
          <cell r="L859" t="str">
            <v>€.</v>
          </cell>
          <cell r="M859">
            <v>2275</v>
          </cell>
          <cell r="N859">
            <v>2713</v>
          </cell>
          <cell r="O859">
            <v>438</v>
          </cell>
          <cell r="Q859">
            <v>681</v>
          </cell>
          <cell r="R859">
            <v>681</v>
          </cell>
          <cell r="S859">
            <v>676</v>
          </cell>
          <cell r="T859">
            <v>675</v>
          </cell>
          <cell r="V859">
            <v>0</v>
          </cell>
          <cell r="W859">
            <v>0</v>
          </cell>
        </row>
        <row r="861">
          <cell r="B861" t="str">
            <v>COD_COGE_NI</v>
          </cell>
          <cell r="C861" t="str">
            <v>COD_COGE</v>
          </cell>
          <cell r="K861" t="str">
            <v>Descrizione</v>
          </cell>
          <cell r="M861" t="str">
            <v>Preconsuntivo al  31/12/2016</v>
          </cell>
          <cell r="N861" t="str">
            <v>Preventivo al  31/12/2017</v>
          </cell>
          <cell r="O861" t="str">
            <v>Variazione</v>
          </cell>
          <cell r="Q861" t="str">
            <v>Budget primo trimestre 2017</v>
          </cell>
          <cell r="R861" t="str">
            <v>Budget secondo trimestre 2017</v>
          </cell>
          <cell r="S861" t="str">
            <v>Budget terzo trimestre 2017</v>
          </cell>
          <cell r="T861" t="str">
            <v>Budget quarto trimestre 2017</v>
          </cell>
          <cell r="V861" t="str">
            <v>Costi da utilizzo contributi</v>
          </cell>
          <cell r="W861" t="str">
            <v>Costi da utilizzo contributi DI CUI SOCIO-SAN</v>
          </cell>
        </row>
        <row r="862">
          <cell r="B862" t="str">
            <v>4.20.25.10.010.010.00.000</v>
          </cell>
          <cell r="C862" t="str">
            <v>420251001001000000</v>
          </cell>
          <cell r="K862" t="str">
            <v>Ruolo Sanitario - T.INDETERMINATO - - Personale dirigente medico / veterinario - Competenze fisse</v>
          </cell>
          <cell r="L862" t="str">
            <v>€.</v>
          </cell>
          <cell r="M862">
            <v>567</v>
          </cell>
          <cell r="N862">
            <v>619</v>
          </cell>
          <cell r="O862">
            <v>52</v>
          </cell>
          <cell r="Q862">
            <v>154</v>
          </cell>
          <cell r="R862">
            <v>157</v>
          </cell>
          <cell r="S862">
            <v>155</v>
          </cell>
          <cell r="T862">
            <v>153</v>
          </cell>
        </row>
        <row r="863">
          <cell r="B863" t="str">
            <v>4.20.25.10.010.020.00.000</v>
          </cell>
          <cell r="C863" t="str">
            <v>420251001002000000</v>
          </cell>
          <cell r="K863" t="str">
            <v>Ruolo Sanitario - T.INDETERMINATO - - Personale dirigente medico / veterinario - Straordinario</v>
          </cell>
          <cell r="L863" t="str">
            <v>€.</v>
          </cell>
          <cell r="M863">
            <v>0</v>
          </cell>
          <cell r="N863">
            <v>0</v>
          </cell>
          <cell r="O863">
            <v>0</v>
          </cell>
        </row>
        <row r="864">
          <cell r="B864" t="str">
            <v>4.20.25.10.010.025.00.000</v>
          </cell>
          <cell r="C864" t="str">
            <v>420251001002500000</v>
          </cell>
          <cell r="K864" t="str">
            <v>Ruolo Sanitario - T.INDETERMINATO - - Personale dirigente medico / veterinario - Retr. Posizione</v>
          </cell>
          <cell r="L864" t="str">
            <v>€.</v>
          </cell>
          <cell r="M864">
            <v>97</v>
          </cell>
          <cell r="N864">
            <v>110</v>
          </cell>
          <cell r="O864">
            <v>13</v>
          </cell>
          <cell r="Q864">
            <v>28</v>
          </cell>
          <cell r="R864">
            <v>28</v>
          </cell>
          <cell r="S864">
            <v>27</v>
          </cell>
          <cell r="T864">
            <v>27</v>
          </cell>
        </row>
        <row r="865">
          <cell r="B865" t="str">
            <v>4.20.25.10.010.030.00.000</v>
          </cell>
          <cell r="C865" t="str">
            <v>420251001003000000</v>
          </cell>
          <cell r="K865" t="str">
            <v>Ruolo Sanitario - T.INDETERMINATO - - Personale dirigente medico / veterinario - Indennità varie</v>
          </cell>
          <cell r="L865" t="str">
            <v>€.</v>
          </cell>
          <cell r="M865">
            <v>12</v>
          </cell>
          <cell r="N865">
            <v>14</v>
          </cell>
          <cell r="O865">
            <v>2</v>
          </cell>
          <cell r="Q865">
            <v>4</v>
          </cell>
          <cell r="R865">
            <v>4</v>
          </cell>
          <cell r="S865">
            <v>3</v>
          </cell>
          <cell r="T865">
            <v>3</v>
          </cell>
        </row>
        <row r="866">
          <cell r="B866" t="str">
            <v>4.20.25.10.010.040.00.000</v>
          </cell>
          <cell r="C866" t="str">
            <v>420251001004000000</v>
          </cell>
          <cell r="K866" t="str">
            <v>Ruolo Sanitario - T.INDETERMINATO - - Personale dirigente medico / veterinario - Competenze personale comandato</v>
          </cell>
          <cell r="L866" t="str">
            <v>€.</v>
          </cell>
          <cell r="M866">
            <v>0</v>
          </cell>
          <cell r="N866">
            <v>0</v>
          </cell>
          <cell r="O866">
            <v>0</v>
          </cell>
        </row>
        <row r="867">
          <cell r="B867" t="str">
            <v>4.20.25.10.010.050.00.000</v>
          </cell>
          <cell r="C867" t="str">
            <v>420251001005000000</v>
          </cell>
          <cell r="K867" t="str">
            <v>Ruolo Sanitario - T.INDETERMINATO - - Personale dirigente medico / veterinario - Incentivazione (retribuzione di risultato)</v>
          </cell>
          <cell r="L867" t="str">
            <v>€.</v>
          </cell>
          <cell r="M867">
            <v>65</v>
          </cell>
          <cell r="N867">
            <v>65</v>
          </cell>
          <cell r="O867">
            <v>0</v>
          </cell>
          <cell r="Q867">
            <v>16</v>
          </cell>
          <cell r="R867">
            <v>16</v>
          </cell>
          <cell r="S867">
            <v>16</v>
          </cell>
          <cell r="T867">
            <v>17</v>
          </cell>
        </row>
        <row r="868">
          <cell r="B868" t="str">
            <v>4.20.25.10.010.060.00.000</v>
          </cell>
          <cell r="C868" t="str">
            <v>420251001006000000</v>
          </cell>
          <cell r="K868" t="str">
            <v>Ruolo Sanitario - T.INDETERMINATO - - Personale dirigente medico / veterinario - Risorse aggiungive regionali</v>
          </cell>
          <cell r="L868" t="str">
            <v>€.</v>
          </cell>
          <cell r="M868">
            <v>8</v>
          </cell>
          <cell r="N868">
            <v>8</v>
          </cell>
          <cell r="O868">
            <v>0</v>
          </cell>
          <cell r="Q868">
            <v>2</v>
          </cell>
          <cell r="R868">
            <v>2</v>
          </cell>
          <cell r="S868">
            <v>2</v>
          </cell>
          <cell r="T868">
            <v>2</v>
          </cell>
        </row>
        <row r="869">
          <cell r="B869" t="str">
            <v>4.20.25.10.010.070.00.000</v>
          </cell>
          <cell r="C869" t="str">
            <v>420251001007000000</v>
          </cell>
          <cell r="K869" t="str">
            <v>Ruolo Sanitario - T.INDETERMINATO - - Personale dirigente medico / veterinario - Accantonamento per ferie maturate e non godute</v>
          </cell>
          <cell r="L869" t="str">
            <v>€.</v>
          </cell>
          <cell r="N869">
            <v>0</v>
          </cell>
        </row>
        <row r="870">
          <cell r="B870" t="str">
            <v>4.20.25.10.010.110.00.000</v>
          </cell>
          <cell r="C870" t="str">
            <v>420251001011000000</v>
          </cell>
          <cell r="K870" t="str">
            <v>Ruolo Sanitario - T.INDETERMINATO - - Personale dirigente medico / veterinario - Oneri sociali*</v>
          </cell>
          <cell r="L870" t="str">
            <v>€.</v>
          </cell>
          <cell r="M870">
            <v>214</v>
          </cell>
          <cell r="N870">
            <v>224</v>
          </cell>
          <cell r="O870">
            <v>10</v>
          </cell>
          <cell r="Q870">
            <v>56</v>
          </cell>
          <cell r="R870">
            <v>56</v>
          </cell>
          <cell r="S870">
            <v>56</v>
          </cell>
          <cell r="T870">
            <v>56</v>
          </cell>
        </row>
        <row r="871">
          <cell r="B871" t="str">
            <v>4.20.25.10.010.210.00.000</v>
          </cell>
          <cell r="C871" t="str">
            <v>420251001021000000</v>
          </cell>
          <cell r="K871" t="str">
            <v>Ruolo Sanitario - T.INDETERMINATO - - Personale dirigente medico / veterinario - Accantonamento a TFR</v>
          </cell>
          <cell r="L871" t="str">
            <v>€.</v>
          </cell>
          <cell r="M871">
            <v>0</v>
          </cell>
          <cell r="N871">
            <v>0</v>
          </cell>
          <cell r="O871">
            <v>0</v>
          </cell>
        </row>
        <row r="872">
          <cell r="B872" t="str">
            <v>4.20.25.10.010.220.00.000</v>
          </cell>
          <cell r="C872" t="str">
            <v>420251001022000000</v>
          </cell>
          <cell r="K872" t="str">
            <v>Ruolo Sanitario - T.INDETERMINATO - - Personale dirigente medico / veterinario - Accantonamento trattamento quiescenza e simili</v>
          </cell>
          <cell r="L872" t="str">
            <v>€.</v>
          </cell>
          <cell r="N872">
            <v>0</v>
          </cell>
        </row>
        <row r="873">
          <cell r="B873" t="str">
            <v>4.20.25.10.010.800.00.000</v>
          </cell>
          <cell r="C873" t="str">
            <v>420251001080000000</v>
          </cell>
          <cell r="K873" t="str">
            <v>Ruolo Sanitario - T.INDETERMINATO - - Personale dirigente medico / veterinario - Altri costi del personale</v>
          </cell>
          <cell r="L873" t="str">
            <v>€.</v>
          </cell>
          <cell r="M873">
            <v>0</v>
          </cell>
          <cell r="N873">
            <v>0</v>
          </cell>
          <cell r="O873">
            <v>0</v>
          </cell>
        </row>
        <row r="874">
          <cell r="B874" t="str">
            <v>4.20.25.10.012.010.00.000</v>
          </cell>
          <cell r="C874" t="str">
            <v>420251001201000000</v>
          </cell>
          <cell r="K874" t="str">
            <v>Ruolo Sanitario - T.DETERMINATO - - Personale dirigente medico / veterinario - Competenze fisse</v>
          </cell>
          <cell r="L874" t="str">
            <v>€.</v>
          </cell>
          <cell r="M874">
            <v>0</v>
          </cell>
          <cell r="N874">
            <v>49</v>
          </cell>
          <cell r="O874">
            <v>49</v>
          </cell>
          <cell r="Q874">
            <v>12</v>
          </cell>
          <cell r="R874">
            <v>12</v>
          </cell>
          <cell r="S874">
            <v>12</v>
          </cell>
          <cell r="T874">
            <v>13</v>
          </cell>
        </row>
        <row r="875">
          <cell r="B875" t="str">
            <v>4.20.25.10.012.020.00.000</v>
          </cell>
          <cell r="C875" t="str">
            <v>420251001202000000</v>
          </cell>
          <cell r="K875" t="str">
            <v>Ruolo Sanitario - T.DETERMINATO - - Personale dirigente medico / veterinario - Straordinario</v>
          </cell>
          <cell r="L875" t="str">
            <v>€.</v>
          </cell>
          <cell r="M875">
            <v>0</v>
          </cell>
          <cell r="N875">
            <v>0</v>
          </cell>
          <cell r="O875">
            <v>0</v>
          </cell>
        </row>
        <row r="876">
          <cell r="B876" t="str">
            <v>4.20.25.10.012.025.00.000</v>
          </cell>
          <cell r="C876" t="str">
            <v>420251001202500000</v>
          </cell>
          <cell r="K876" t="str">
            <v>Ruolo Sanitario - T.DETERMINATO - - Personale dirigente medico / veterinario - Retr. Posizione</v>
          </cell>
          <cell r="L876" t="str">
            <v>€.</v>
          </cell>
          <cell r="M876">
            <v>0</v>
          </cell>
          <cell r="N876">
            <v>0</v>
          </cell>
          <cell r="O876">
            <v>0</v>
          </cell>
        </row>
        <row r="877">
          <cell r="B877" t="str">
            <v>4.20.25.10.012.030.00.000</v>
          </cell>
          <cell r="C877" t="str">
            <v>420251001203000000</v>
          </cell>
          <cell r="K877" t="str">
            <v>Ruolo Sanitario - T.DETERMINATO - - Personale dirigente medico / veterinario - Indennità varie</v>
          </cell>
          <cell r="L877" t="str">
            <v>€.</v>
          </cell>
          <cell r="M877">
            <v>0</v>
          </cell>
          <cell r="N877">
            <v>0</v>
          </cell>
          <cell r="O877">
            <v>0</v>
          </cell>
        </row>
        <row r="878">
          <cell r="B878" t="str">
            <v>4.20.25.10.012.040.00.000</v>
          </cell>
          <cell r="C878" t="str">
            <v>420251001204000000</v>
          </cell>
          <cell r="K878" t="str">
            <v>Ruolo Sanitario - T.DETERMINATO - - Personale dirigente medico / veterinario - Competenze personale comandato</v>
          </cell>
          <cell r="L878" t="str">
            <v>€.</v>
          </cell>
          <cell r="M878">
            <v>0</v>
          </cell>
          <cell r="N878">
            <v>0</v>
          </cell>
          <cell r="O878">
            <v>0</v>
          </cell>
        </row>
        <row r="879">
          <cell r="B879" t="str">
            <v>4.20.25.10.012.050.00.000</v>
          </cell>
          <cell r="C879" t="str">
            <v>420251001205000000</v>
          </cell>
          <cell r="K879" t="str">
            <v>Ruolo Sanitario - T.DETERMINATO - - Personale dirigente medico / veterinario - Incentivazione (retribuzione di risultato)</v>
          </cell>
          <cell r="L879" t="str">
            <v>€.</v>
          </cell>
          <cell r="M879">
            <v>0</v>
          </cell>
          <cell r="N879">
            <v>3</v>
          </cell>
          <cell r="O879">
            <v>3</v>
          </cell>
          <cell r="Q879">
            <v>1</v>
          </cell>
          <cell r="R879">
            <v>1</v>
          </cell>
          <cell r="S879">
            <v>1</v>
          </cell>
        </row>
        <row r="880">
          <cell r="B880" t="str">
            <v>4.20.25.10.012.060.00.000</v>
          </cell>
          <cell r="C880" t="str">
            <v>420251001206000000</v>
          </cell>
          <cell r="K880" t="str">
            <v>Ruolo Sanitario - T.DETERMINATO - - Personale dirigente medico / veterinario - Risorse aggiungive regionali</v>
          </cell>
          <cell r="L880" t="str">
            <v>€.</v>
          </cell>
          <cell r="M880">
            <v>0</v>
          </cell>
          <cell r="N880">
            <v>1</v>
          </cell>
          <cell r="O880">
            <v>1</v>
          </cell>
          <cell r="Q880">
            <v>1</v>
          </cell>
        </row>
        <row r="881">
          <cell r="B881" t="str">
            <v>4.20.25.10.012.070.00.000</v>
          </cell>
          <cell r="C881" t="str">
            <v>420251001207000000</v>
          </cell>
          <cell r="K881" t="str">
            <v>Ruolo Sanitario - T.DETERMINATO - - Personale dirigente medico / veterinario - Accantonamento per ferie maturate e non godute</v>
          </cell>
          <cell r="L881" t="str">
            <v>€.</v>
          </cell>
          <cell r="N881">
            <v>0</v>
          </cell>
        </row>
        <row r="882">
          <cell r="B882" t="str">
            <v>4.20.25.10.012.110.00.000</v>
          </cell>
          <cell r="C882" t="str">
            <v>420251001211000000</v>
          </cell>
          <cell r="K882" t="str">
            <v>Ruolo Sanitario - T.DETERMINATO - - Personale dirigente medico / veterinario - Oneri sociali*</v>
          </cell>
          <cell r="L882" t="str">
            <v>€.</v>
          </cell>
          <cell r="M882">
            <v>0</v>
          </cell>
          <cell r="N882">
            <v>14</v>
          </cell>
          <cell r="O882">
            <v>14</v>
          </cell>
          <cell r="Q882">
            <v>3</v>
          </cell>
          <cell r="R882">
            <v>3</v>
          </cell>
          <cell r="S882">
            <v>4</v>
          </cell>
          <cell r="T882">
            <v>4</v>
          </cell>
        </row>
        <row r="883">
          <cell r="B883" t="str">
            <v>4.20.25.10.012.210.00.000</v>
          </cell>
          <cell r="C883" t="str">
            <v>420251001221000000</v>
          </cell>
          <cell r="K883" t="str">
            <v>Ruolo Sanitario - T.DETERMINATO - - Personale dirigente medico / veterinario - Accantonamento a TFR</v>
          </cell>
          <cell r="L883" t="str">
            <v>€.</v>
          </cell>
          <cell r="M883">
            <v>0</v>
          </cell>
          <cell r="N883">
            <v>0</v>
          </cell>
          <cell r="O883">
            <v>0</v>
          </cell>
        </row>
        <row r="884">
          <cell r="B884" t="str">
            <v>4.20.25.10.012.220.00.000</v>
          </cell>
          <cell r="C884" t="str">
            <v>420251001222000000</v>
          </cell>
          <cell r="K884" t="str">
            <v>Ruolo Sanitario - T.DETERMINATO - - Personale dirigente medico / veterinario - Accantonamento trattamento quiescenza e simili</v>
          </cell>
          <cell r="L884" t="str">
            <v>€.</v>
          </cell>
          <cell r="N884">
            <v>0</v>
          </cell>
        </row>
        <row r="885">
          <cell r="B885" t="str">
            <v>4.20.25.10.012.800.00.000</v>
          </cell>
          <cell r="C885" t="str">
            <v>420251001280000000</v>
          </cell>
          <cell r="K885" t="str">
            <v>Ruolo Sanitario - T.DETERMINATO - - Personale dirigente medico / veterinario - Altri costi del personale</v>
          </cell>
          <cell r="L885" t="str">
            <v>€.</v>
          </cell>
          <cell r="M885">
            <v>0</v>
          </cell>
          <cell r="N885">
            <v>0</v>
          </cell>
          <cell r="O885">
            <v>0</v>
          </cell>
        </row>
        <row r="886">
          <cell r="B886" t="str">
            <v>4.20.25.10.014.010.00.000</v>
          </cell>
          <cell r="C886" t="str">
            <v>420251001401000000</v>
          </cell>
          <cell r="K886" t="str">
            <v>Ruolo Sanitario - T.ALTRO - - Personale dirigente medico / veterinario - Competenze fisse</v>
          </cell>
          <cell r="L886" t="str">
            <v>€.</v>
          </cell>
          <cell r="N886">
            <v>0</v>
          </cell>
        </row>
        <row r="887">
          <cell r="B887" t="str">
            <v>4.20.25.10.014.020.00.000</v>
          </cell>
          <cell r="C887" t="str">
            <v>420251001402000000</v>
          </cell>
          <cell r="K887" t="str">
            <v>Ruolo Sanitario - T.ALTRO - - Personale dirigente medico / veterinario - Straordinario</v>
          </cell>
          <cell r="L887" t="str">
            <v>€.</v>
          </cell>
          <cell r="N887">
            <v>0</v>
          </cell>
        </row>
        <row r="888">
          <cell r="B888" t="str">
            <v>4.20.25.10.014.025.00.000</v>
          </cell>
          <cell r="C888" t="str">
            <v>420251001402500000</v>
          </cell>
          <cell r="K888" t="str">
            <v>Ruolo Sanitario - T.ALTRO - - Personale dirigente medico / veterinario - Retr. Posizione</v>
          </cell>
          <cell r="L888" t="str">
            <v>€.</v>
          </cell>
          <cell r="N888">
            <v>0</v>
          </cell>
        </row>
        <row r="889">
          <cell r="B889" t="str">
            <v>4.20.25.10.014.030.00.000</v>
          </cell>
          <cell r="C889" t="str">
            <v>420251001403000000</v>
          </cell>
          <cell r="K889" t="str">
            <v>Ruolo Sanitario - T.ALTRO - - Personale dirigente medico / veterinario - Indennità varie</v>
          </cell>
          <cell r="L889" t="str">
            <v>€.</v>
          </cell>
          <cell r="N889">
            <v>0</v>
          </cell>
        </row>
        <row r="890">
          <cell r="B890" t="str">
            <v>4.20.25.10.014.040.00.000</v>
          </cell>
          <cell r="C890" t="str">
            <v>420251001404000000</v>
          </cell>
          <cell r="K890" t="str">
            <v>Ruolo Sanitario - T.ALTRO - - Personale dirigente medico / veterinario - Competenze personale comandato</v>
          </cell>
          <cell r="L890" t="str">
            <v>€.</v>
          </cell>
          <cell r="N890">
            <v>0</v>
          </cell>
        </row>
        <row r="891">
          <cell r="B891" t="str">
            <v>4.20.25.10.014.050.00.000</v>
          </cell>
          <cell r="C891" t="str">
            <v>420251001405000000</v>
          </cell>
          <cell r="K891" t="str">
            <v>Ruolo Sanitario - T.ALTRO - - Personale dirigente medico / veterinario - Incentivazione (retribuzione di risultato)</v>
          </cell>
          <cell r="L891" t="str">
            <v>€.</v>
          </cell>
          <cell r="N891">
            <v>0</v>
          </cell>
        </row>
        <row r="892">
          <cell r="B892" t="str">
            <v>4.20.25.10.014.060.00.000</v>
          </cell>
          <cell r="C892" t="str">
            <v>420251001406000000</v>
          </cell>
          <cell r="K892" t="str">
            <v>Ruolo Sanitario - T.ALTRO - - Personale dirigente medico / veterinario - Risorse aggiungive regionali</v>
          </cell>
          <cell r="L892" t="str">
            <v>€.</v>
          </cell>
          <cell r="N892">
            <v>0</v>
          </cell>
        </row>
        <row r="893">
          <cell r="B893" t="str">
            <v>4.20.25.10.014.070.00.000</v>
          </cell>
          <cell r="C893" t="str">
            <v>420251001407000000</v>
          </cell>
          <cell r="K893" t="str">
            <v>Ruolo Sanitario - T.ALTRO - - Personale dirigente medico / veterinario - Accantonamento per ferie maturate e non godute</v>
          </cell>
          <cell r="L893" t="str">
            <v>€.</v>
          </cell>
          <cell r="N893">
            <v>0</v>
          </cell>
        </row>
        <row r="894">
          <cell r="B894" t="str">
            <v>4.20.25.10.014.110.00.000</v>
          </cell>
          <cell r="C894" t="str">
            <v>420251001411000000</v>
          </cell>
          <cell r="K894" t="str">
            <v>Ruolo Sanitario - T.ALTRO - - Personale dirigente medico / veterinario - Oneri sociali*</v>
          </cell>
          <cell r="L894" t="str">
            <v>€.</v>
          </cell>
          <cell r="N894">
            <v>0</v>
          </cell>
        </row>
        <row r="895">
          <cell r="B895" t="str">
            <v>4.20.25.10.014.210.00.000</v>
          </cell>
          <cell r="C895" t="str">
            <v>420251001421000000</v>
          </cell>
          <cell r="K895" t="str">
            <v>Ruolo Sanitario - T.ALTRO - - Personale dirigente medico / veterinario - Accantonamento a TFR</v>
          </cell>
          <cell r="L895" t="str">
            <v>€.</v>
          </cell>
          <cell r="N895">
            <v>0</v>
          </cell>
        </row>
        <row r="896">
          <cell r="B896" t="str">
            <v>4.20.25.10.014.220.00.000</v>
          </cell>
          <cell r="C896" t="str">
            <v>420251001422000000</v>
          </cell>
          <cell r="K896" t="str">
            <v>Ruolo Sanitario - T.ALTRO - - Personale dirigente medico / veterinario - Accantonamento trattamento quiescenza e simili</v>
          </cell>
          <cell r="L896" t="str">
            <v>€.</v>
          </cell>
          <cell r="N896">
            <v>0</v>
          </cell>
        </row>
        <row r="897">
          <cell r="B897" t="str">
            <v>4.20.25.10.014.800.00.000</v>
          </cell>
          <cell r="C897" t="str">
            <v>420251001480000000</v>
          </cell>
          <cell r="K897" t="str">
            <v>Ruolo Sanitario - T.ALTRO - - Personale dirigente medico / veterinario - Altri costi del personale</v>
          </cell>
          <cell r="L897" t="str">
            <v>€.</v>
          </cell>
          <cell r="N897">
            <v>0</v>
          </cell>
        </row>
        <row r="898">
          <cell r="B898" t="str">
            <v>4.20.25.10.020.010.00.000</v>
          </cell>
          <cell r="C898" t="str">
            <v>420251002001000000</v>
          </cell>
          <cell r="K898" t="str">
            <v>Ruolo Sanitario - T.INDETERMINATO- - Personale dirigente non medico - Competenze fisse</v>
          </cell>
          <cell r="L898" t="str">
            <v>€.</v>
          </cell>
          <cell r="M898">
            <v>289</v>
          </cell>
          <cell r="N898">
            <v>278</v>
          </cell>
          <cell r="O898">
            <v>-11</v>
          </cell>
          <cell r="Q898">
            <v>70</v>
          </cell>
          <cell r="R898">
            <v>70</v>
          </cell>
          <cell r="S898">
            <v>69</v>
          </cell>
          <cell r="T898">
            <v>69</v>
          </cell>
        </row>
        <row r="899">
          <cell r="B899" t="str">
            <v>4.20.25.10.020.020.00.000</v>
          </cell>
          <cell r="C899" t="str">
            <v>420251002002000000</v>
          </cell>
          <cell r="K899" t="str">
            <v>Ruolo Sanitario - T.INDETERMINATO- - Personale dirigente non medico - Straordinario</v>
          </cell>
          <cell r="L899" t="str">
            <v>€.</v>
          </cell>
          <cell r="M899">
            <v>0</v>
          </cell>
          <cell r="N899">
            <v>0</v>
          </cell>
          <cell r="O899">
            <v>0</v>
          </cell>
        </row>
        <row r="900">
          <cell r="B900" t="str">
            <v>4.20.25.10.020.025.00.000</v>
          </cell>
          <cell r="C900" t="str">
            <v>420251002002500000</v>
          </cell>
          <cell r="K900" t="str">
            <v>Ruolo Sanitario - T.INDETERMINATO- - Personale dirigente non medico - Retr. Posizione</v>
          </cell>
          <cell r="L900" t="str">
            <v>€.</v>
          </cell>
          <cell r="M900">
            <v>29</v>
          </cell>
          <cell r="N900">
            <v>29</v>
          </cell>
          <cell r="O900">
            <v>0</v>
          </cell>
          <cell r="Q900">
            <v>7</v>
          </cell>
          <cell r="R900">
            <v>7</v>
          </cell>
          <cell r="S900">
            <v>7</v>
          </cell>
          <cell r="T900">
            <v>8</v>
          </cell>
        </row>
        <row r="901">
          <cell r="B901" t="str">
            <v>4.20.25.10.020.030.00.000</v>
          </cell>
          <cell r="C901" t="str">
            <v>420251002003000000</v>
          </cell>
          <cell r="K901" t="str">
            <v>Ruolo Sanitario - T.INDETERMINATO- - Personale dirigente non medico - Indennità varie</v>
          </cell>
          <cell r="L901" t="str">
            <v>€.</v>
          </cell>
          <cell r="M901">
            <v>13</v>
          </cell>
          <cell r="N901">
            <v>13</v>
          </cell>
          <cell r="O901">
            <v>0</v>
          </cell>
          <cell r="Q901">
            <v>4</v>
          </cell>
          <cell r="R901">
            <v>3</v>
          </cell>
          <cell r="S901">
            <v>3</v>
          </cell>
          <cell r="T901">
            <v>3</v>
          </cell>
        </row>
        <row r="902">
          <cell r="B902" t="str">
            <v>4.20.25.10.020.040.00.000</v>
          </cell>
          <cell r="C902" t="str">
            <v>420251002004000000</v>
          </cell>
          <cell r="K902" t="str">
            <v>Ruolo Sanitario - T.INDETERMINATO- - Personale dirigente non medico - Competenze personale comandato</v>
          </cell>
          <cell r="L902" t="str">
            <v>€.</v>
          </cell>
          <cell r="M902">
            <v>0</v>
          </cell>
          <cell r="N902">
            <v>0</v>
          </cell>
          <cell r="O902">
            <v>0</v>
          </cell>
        </row>
        <row r="903">
          <cell r="B903" t="str">
            <v>4.20.25.10.020.050.00.000</v>
          </cell>
          <cell r="C903" t="str">
            <v>420251002005000000</v>
          </cell>
          <cell r="K903" t="str">
            <v>Ruolo Sanitario - T.INDETERMINATO- - Personale dirigente non medico - Incentivazione (retribuzione di risultato)</v>
          </cell>
          <cell r="L903" t="str">
            <v>€.</v>
          </cell>
          <cell r="M903">
            <v>27</v>
          </cell>
          <cell r="N903">
            <v>27</v>
          </cell>
          <cell r="O903">
            <v>0</v>
          </cell>
          <cell r="Q903">
            <v>7</v>
          </cell>
          <cell r="R903">
            <v>7</v>
          </cell>
          <cell r="S903">
            <v>7</v>
          </cell>
          <cell r="T903">
            <v>6</v>
          </cell>
        </row>
        <row r="904">
          <cell r="B904" t="str">
            <v>4.20.25.10.020.060.00.000</v>
          </cell>
          <cell r="C904" t="str">
            <v>420251002006000000</v>
          </cell>
          <cell r="K904" t="str">
            <v>Ruolo Sanitario - T.INDETERMINATO- - Personale dirigente non medico - Risorse aggiungive regionali</v>
          </cell>
          <cell r="L904" t="str">
            <v>€.</v>
          </cell>
          <cell r="M904">
            <v>6</v>
          </cell>
          <cell r="N904">
            <v>6</v>
          </cell>
          <cell r="O904">
            <v>0</v>
          </cell>
          <cell r="Q904">
            <v>2</v>
          </cell>
          <cell r="R904">
            <v>1</v>
          </cell>
          <cell r="S904">
            <v>1</v>
          </cell>
          <cell r="T904">
            <v>2</v>
          </cell>
        </row>
        <row r="905">
          <cell r="B905" t="str">
            <v>4.20.25.10.020.070.00.000</v>
          </cell>
          <cell r="C905" t="str">
            <v>420251002007000000</v>
          </cell>
          <cell r="K905" t="str">
            <v>Ruolo Sanitario - T.INDETERMINATO- - Personale dirigente non medico - Accantonamento per ferie maturate e non godute</v>
          </cell>
          <cell r="L905" t="str">
            <v>€.</v>
          </cell>
          <cell r="N905">
            <v>0</v>
          </cell>
        </row>
        <row r="906">
          <cell r="B906" t="str">
            <v>4.20.25.10.020.110.00.000</v>
          </cell>
          <cell r="C906" t="str">
            <v>420251002011000000</v>
          </cell>
          <cell r="K906" t="str">
            <v>Ruolo Sanitario - T.INDETERMINATO- - Personale dirigente non medico - Oneri sociali*</v>
          </cell>
          <cell r="L906" t="str">
            <v>€.</v>
          </cell>
          <cell r="M906">
            <v>95</v>
          </cell>
          <cell r="N906">
            <v>95</v>
          </cell>
          <cell r="O906">
            <v>0</v>
          </cell>
          <cell r="Q906">
            <v>24</v>
          </cell>
          <cell r="R906">
            <v>24</v>
          </cell>
          <cell r="S906">
            <v>24</v>
          </cell>
          <cell r="T906">
            <v>23</v>
          </cell>
        </row>
        <row r="907">
          <cell r="B907" t="str">
            <v>4.20.25.10.020.210.00.000</v>
          </cell>
          <cell r="C907" t="str">
            <v>420251002021000000</v>
          </cell>
          <cell r="K907" t="str">
            <v>Ruolo Sanitario - T.INDETERMINATO- - Personale dirigente non medico - Accantonamento a TFR</v>
          </cell>
          <cell r="L907" t="str">
            <v>€.</v>
          </cell>
          <cell r="M907">
            <v>0</v>
          </cell>
          <cell r="N907">
            <v>0</v>
          </cell>
          <cell r="O907">
            <v>0</v>
          </cell>
        </row>
        <row r="908">
          <cell r="B908" t="str">
            <v>4.20.25.10.020.220.00.000</v>
          </cell>
          <cell r="C908" t="str">
            <v>420251002022000000</v>
          </cell>
          <cell r="K908" t="str">
            <v>Ruolo Sanitario - T.INDETERMINATO- - Personale dirigente non medico - Accantonamento trattamento quiescenza e simili</v>
          </cell>
          <cell r="L908" t="str">
            <v>€.</v>
          </cell>
          <cell r="N908">
            <v>0</v>
          </cell>
        </row>
        <row r="909">
          <cell r="B909" t="str">
            <v>4.20.25.10.020.800.00.000</v>
          </cell>
          <cell r="C909" t="str">
            <v>420251002080000000</v>
          </cell>
          <cell r="K909" t="str">
            <v>Ruolo Sanitario - T.INDETERMINATO- - Personale dirigente non medico - Altri costi del personale</v>
          </cell>
          <cell r="L909" t="str">
            <v>€.</v>
          </cell>
          <cell r="M909">
            <v>0</v>
          </cell>
          <cell r="N909">
            <v>0</v>
          </cell>
          <cell r="O909">
            <v>0</v>
          </cell>
        </row>
        <row r="910">
          <cell r="B910" t="str">
            <v>4.20.25.10.022.010.00.000</v>
          </cell>
          <cell r="C910" t="str">
            <v>420251002201000000</v>
          </cell>
          <cell r="K910" t="str">
            <v>Ruolo Sanitario - T.DETERMINATO - - Personale dirigente non medico - Competenze fisse</v>
          </cell>
          <cell r="L910" t="str">
            <v>€.</v>
          </cell>
          <cell r="M910">
            <v>0</v>
          </cell>
          <cell r="N910">
            <v>0</v>
          </cell>
          <cell r="O910">
            <v>0</v>
          </cell>
        </row>
        <row r="911">
          <cell r="B911" t="str">
            <v>4.20.25.10.022.020.00.000</v>
          </cell>
          <cell r="C911" t="str">
            <v>420251002202000000</v>
          </cell>
          <cell r="K911" t="str">
            <v>Ruolo Sanitario - T.DETERMINATO - - Personale dirigente non medico - Straordinario</v>
          </cell>
          <cell r="L911" t="str">
            <v>€.</v>
          </cell>
          <cell r="M911">
            <v>0</v>
          </cell>
          <cell r="N911">
            <v>0</v>
          </cell>
          <cell r="O911">
            <v>0</v>
          </cell>
        </row>
        <row r="912">
          <cell r="B912" t="str">
            <v>4.20.25.10.022.025.00.000</v>
          </cell>
          <cell r="C912" t="str">
            <v>420251002202500000</v>
          </cell>
          <cell r="K912" t="str">
            <v>Ruolo Sanitario - T.DETERMINATO - - Personale dirigente non medico - Retr. Posizione</v>
          </cell>
          <cell r="L912" t="str">
            <v>€.</v>
          </cell>
          <cell r="M912">
            <v>0</v>
          </cell>
          <cell r="N912">
            <v>0</v>
          </cell>
          <cell r="O912">
            <v>0</v>
          </cell>
        </row>
        <row r="913">
          <cell r="B913" t="str">
            <v>4.20.25.10.022.030.00.000</v>
          </cell>
          <cell r="C913" t="str">
            <v>420251002203000000</v>
          </cell>
          <cell r="K913" t="str">
            <v>Ruolo Sanitario - T.DETERMINATO - - Personale dirigente non medico - Indennità varie</v>
          </cell>
          <cell r="L913" t="str">
            <v>€.</v>
          </cell>
          <cell r="M913">
            <v>0</v>
          </cell>
          <cell r="N913">
            <v>0</v>
          </cell>
          <cell r="O913">
            <v>0</v>
          </cell>
        </row>
        <row r="914">
          <cell r="B914" t="str">
            <v>4.20.25.10.022.040.00.000</v>
          </cell>
          <cell r="C914" t="str">
            <v>420251002204000000</v>
          </cell>
          <cell r="K914" t="str">
            <v>Ruolo Sanitario - T.DETERMINATO - - Personale dirigente non medico - Competenze personale comandato</v>
          </cell>
          <cell r="L914" t="str">
            <v>€.</v>
          </cell>
          <cell r="M914">
            <v>0</v>
          </cell>
          <cell r="N914">
            <v>0</v>
          </cell>
          <cell r="O914">
            <v>0</v>
          </cell>
        </row>
        <row r="915">
          <cell r="B915" t="str">
            <v>4.20.25.10.022.050.00.000</v>
          </cell>
          <cell r="C915" t="str">
            <v>420251002205000000</v>
          </cell>
          <cell r="K915" t="str">
            <v>Ruolo Sanitario - T.DETERMINATO - - Personale dirigente non medico - Incentivazione (retribuzione di risultato)</v>
          </cell>
          <cell r="L915" t="str">
            <v>€.</v>
          </cell>
          <cell r="M915">
            <v>0</v>
          </cell>
          <cell r="N915">
            <v>0</v>
          </cell>
          <cell r="O915">
            <v>0</v>
          </cell>
        </row>
        <row r="916">
          <cell r="B916" t="str">
            <v>4.20.25.10.022.060.00.000</v>
          </cell>
          <cell r="C916" t="str">
            <v>420251002206000000</v>
          </cell>
          <cell r="K916" t="str">
            <v>Ruolo Sanitario - T.DETERMINATO - - Personale dirigente non medico - Risorse aggiungive regionali</v>
          </cell>
          <cell r="L916" t="str">
            <v>€.</v>
          </cell>
          <cell r="M916">
            <v>0</v>
          </cell>
          <cell r="N916">
            <v>0</v>
          </cell>
          <cell r="O916">
            <v>0</v>
          </cell>
        </row>
        <row r="917">
          <cell r="B917" t="str">
            <v>4.20.25.10.022.070.00.000</v>
          </cell>
          <cell r="C917" t="str">
            <v>420251002207000000</v>
          </cell>
          <cell r="K917" t="str">
            <v>Ruolo Sanitario - T.DETERMINATO - - Personale dirigente non medico - Accantonamento per ferie maturate e non godute</v>
          </cell>
          <cell r="L917" t="str">
            <v>€.</v>
          </cell>
          <cell r="N917">
            <v>0</v>
          </cell>
        </row>
        <row r="918">
          <cell r="B918" t="str">
            <v>4.20.25.10.022.110.00.000</v>
          </cell>
          <cell r="C918" t="str">
            <v>420251002211000000</v>
          </cell>
          <cell r="K918" t="str">
            <v>Ruolo Sanitario - T.DETERMINATO - - Personale dirigente non medico - Oneri sociali*</v>
          </cell>
          <cell r="L918" t="str">
            <v>€.</v>
          </cell>
          <cell r="M918">
            <v>0</v>
          </cell>
          <cell r="N918">
            <v>0</v>
          </cell>
          <cell r="O918">
            <v>0</v>
          </cell>
        </row>
        <row r="919">
          <cell r="B919" t="str">
            <v>4.20.25.10.022.210.00.000</v>
          </cell>
          <cell r="C919" t="str">
            <v>420251002221000000</v>
          </cell>
          <cell r="K919" t="str">
            <v>Ruolo Sanitario - T.DETERMINATO - - Personale dirigente non medico - Accantonamento a TFR</v>
          </cell>
          <cell r="L919" t="str">
            <v>€.</v>
          </cell>
          <cell r="M919">
            <v>0</v>
          </cell>
          <cell r="N919">
            <v>0</v>
          </cell>
          <cell r="O919">
            <v>0</v>
          </cell>
        </row>
        <row r="920">
          <cell r="B920" t="str">
            <v>4.20.25.10.022.220.00.000</v>
          </cell>
          <cell r="C920" t="str">
            <v>420251002222000000</v>
          </cell>
          <cell r="K920" t="str">
            <v>Ruolo Sanitario - T.DETERMINATO - - Personale dirigente non medico - Accantonamento trattamento quiescenza e simili</v>
          </cell>
          <cell r="L920" t="str">
            <v>€.</v>
          </cell>
          <cell r="N920">
            <v>0</v>
          </cell>
        </row>
        <row r="921">
          <cell r="B921" t="str">
            <v>4.20.25.10.022.800.00.000</v>
          </cell>
          <cell r="C921" t="str">
            <v>420251002280000000</v>
          </cell>
          <cell r="K921" t="str">
            <v>Ruolo Sanitario - T.DETERMINATO - - Personale dirigente non medico - Altri costi del personale</v>
          </cell>
          <cell r="L921" t="str">
            <v>€.</v>
          </cell>
          <cell r="M921">
            <v>0</v>
          </cell>
          <cell r="N921">
            <v>0</v>
          </cell>
          <cell r="O921">
            <v>0</v>
          </cell>
        </row>
        <row r="922">
          <cell r="B922" t="str">
            <v>4.20.25.10.024.010.00.000</v>
          </cell>
          <cell r="C922" t="str">
            <v>420251002401000000</v>
          </cell>
          <cell r="K922" t="str">
            <v>Ruolo Sanitario - ALTRO - - Personale dirigente non medico - Competenze fisse</v>
          </cell>
          <cell r="L922" t="str">
            <v>€.</v>
          </cell>
          <cell r="N922">
            <v>0</v>
          </cell>
        </row>
        <row r="923">
          <cell r="B923" t="str">
            <v>4.20.25.10.024.020.00.000</v>
          </cell>
          <cell r="C923" t="str">
            <v>420251002402000000</v>
          </cell>
          <cell r="K923" t="str">
            <v>Ruolo Sanitario - ALTRO - - Personale dirigente non medico - Straordinario</v>
          </cell>
          <cell r="L923" t="str">
            <v>€.</v>
          </cell>
          <cell r="N923">
            <v>0</v>
          </cell>
        </row>
        <row r="924">
          <cell r="B924" t="str">
            <v>4.20.25.10.024.025.00.000</v>
          </cell>
          <cell r="C924" t="str">
            <v>420251002402500000</v>
          </cell>
          <cell r="K924" t="str">
            <v>Ruolo Sanitario - ALTRO - - Personale dirigente non medico - Retr. Posizione</v>
          </cell>
          <cell r="L924" t="str">
            <v>€.</v>
          </cell>
          <cell r="N924">
            <v>0</v>
          </cell>
        </row>
        <row r="925">
          <cell r="B925" t="str">
            <v>4.20.25.10.024.030.00.000</v>
          </cell>
          <cell r="C925" t="str">
            <v>420251002403000000</v>
          </cell>
          <cell r="K925" t="str">
            <v>Ruolo Sanitario - ALTRO - - Personale dirigente non medico - Indennità varie</v>
          </cell>
          <cell r="L925" t="str">
            <v>€.</v>
          </cell>
          <cell r="N925">
            <v>0</v>
          </cell>
        </row>
        <row r="926">
          <cell r="B926" t="str">
            <v>4.20.25.10.024.040.00.000</v>
          </cell>
          <cell r="C926" t="str">
            <v>420251002404000000</v>
          </cell>
          <cell r="K926" t="str">
            <v>Ruolo Sanitario - ALTRO - - Personale dirigente non medico - Competenze personale comandato</v>
          </cell>
          <cell r="L926" t="str">
            <v>€.</v>
          </cell>
          <cell r="N926">
            <v>0</v>
          </cell>
        </row>
        <row r="927">
          <cell r="B927" t="str">
            <v>4.20.25.10.024.050.00.000</v>
          </cell>
          <cell r="C927" t="str">
            <v>420251002405000000</v>
          </cell>
          <cell r="K927" t="str">
            <v>Ruolo Sanitario - ALTRO - - Personale dirigente non medico - Incentivazione (retribuzione di risultato)</v>
          </cell>
          <cell r="L927" t="str">
            <v>€.</v>
          </cell>
          <cell r="N927">
            <v>0</v>
          </cell>
        </row>
        <row r="928">
          <cell r="B928" t="str">
            <v>4.20.25.10.024.060.00.000</v>
          </cell>
          <cell r="C928" t="str">
            <v>420251002406000000</v>
          </cell>
          <cell r="K928" t="str">
            <v>Ruolo Sanitario - ALTRO - - Personale dirigente non medico - Risorse aggiungive regionali</v>
          </cell>
          <cell r="L928" t="str">
            <v>€.</v>
          </cell>
          <cell r="N928">
            <v>0</v>
          </cell>
        </row>
        <row r="929">
          <cell r="B929" t="str">
            <v>4.20.25.10.024.070.00.000</v>
          </cell>
          <cell r="C929" t="str">
            <v>420251002407000000</v>
          </cell>
          <cell r="K929" t="str">
            <v>Ruolo Sanitario - ALTRO - - Personale dirigente non medico - Accantonamento per ferie maturate e non godute</v>
          </cell>
          <cell r="L929" t="str">
            <v>€.</v>
          </cell>
          <cell r="N929">
            <v>0</v>
          </cell>
        </row>
        <row r="930">
          <cell r="B930" t="str">
            <v>4.20.25.10.024.110.00.000</v>
          </cell>
          <cell r="C930" t="str">
            <v>420251002411000000</v>
          </cell>
          <cell r="K930" t="str">
            <v>Ruolo Sanitario - ALTRO - - Personale dirigente non medico - Oneri sociali*</v>
          </cell>
          <cell r="L930" t="str">
            <v>€.</v>
          </cell>
          <cell r="N930">
            <v>0</v>
          </cell>
        </row>
        <row r="931">
          <cell r="B931" t="str">
            <v>4.20.25.10.024.210.00.000</v>
          </cell>
          <cell r="C931" t="str">
            <v>420251002421000000</v>
          </cell>
          <cell r="K931" t="str">
            <v>Ruolo Sanitario - ALTRO - - Personale dirigente non medico - Accantonamento a TFR</v>
          </cell>
          <cell r="L931" t="str">
            <v>€.</v>
          </cell>
          <cell r="N931">
            <v>0</v>
          </cell>
        </row>
        <row r="932">
          <cell r="B932" t="str">
            <v>4.20.25.10.024.220.00.000</v>
          </cell>
          <cell r="C932" t="str">
            <v>420251002422000000</v>
          </cell>
          <cell r="K932" t="str">
            <v>Ruolo Sanitario - ALTRO - - Personale dirigente non medico - Accantonamento trattamento quiescenza e simili</v>
          </cell>
          <cell r="L932" t="str">
            <v>€.</v>
          </cell>
          <cell r="N932">
            <v>0</v>
          </cell>
        </row>
        <row r="933">
          <cell r="B933" t="str">
            <v>4.20.25.10.024.800.00.000</v>
          </cell>
          <cell r="C933" t="str">
            <v>420251002480000000</v>
          </cell>
          <cell r="K933" t="str">
            <v>Ruolo Sanitario - ALTRO - - Personale dirigente non medico - Altri costi del personale</v>
          </cell>
          <cell r="L933" t="str">
            <v>€.</v>
          </cell>
          <cell r="N933">
            <v>0</v>
          </cell>
        </row>
        <row r="934">
          <cell r="B934" t="str">
            <v>4.20.25.10.110.010.00.000</v>
          </cell>
          <cell r="C934" t="str">
            <v>420251011001000000</v>
          </cell>
          <cell r="K934" t="str">
            <v>Ruolo Sanitario - T.INDETERMINATO- - Personale comparto - Competenze fisse</v>
          </cell>
          <cell r="L934" t="str">
            <v>€.</v>
          </cell>
          <cell r="M934">
            <v>622</v>
          </cell>
          <cell r="N934">
            <v>823</v>
          </cell>
          <cell r="O934">
            <v>201</v>
          </cell>
          <cell r="Q934">
            <v>206</v>
          </cell>
          <cell r="R934">
            <v>206</v>
          </cell>
          <cell r="S934">
            <v>206</v>
          </cell>
          <cell r="T934">
            <v>205</v>
          </cell>
        </row>
        <row r="935">
          <cell r="B935" t="str">
            <v>4.20.25.10.110.020.00.000</v>
          </cell>
          <cell r="C935" t="str">
            <v>420251011002000000</v>
          </cell>
          <cell r="K935" t="str">
            <v>Ruolo Sanitario - T.INDETERMINATO- - Personale comparto - Straordinario</v>
          </cell>
          <cell r="L935" t="str">
            <v>€.</v>
          </cell>
          <cell r="M935">
            <v>3</v>
          </cell>
          <cell r="N935">
            <v>3</v>
          </cell>
          <cell r="O935">
            <v>0</v>
          </cell>
          <cell r="Q935">
            <v>1</v>
          </cell>
          <cell r="R935">
            <v>1</v>
          </cell>
          <cell r="S935">
            <v>1</v>
          </cell>
        </row>
        <row r="936">
          <cell r="B936" t="str">
            <v>4.20.25.10.110.030.00.000</v>
          </cell>
          <cell r="C936" t="str">
            <v>420251011003000000</v>
          </cell>
          <cell r="K936" t="str">
            <v>Ruolo Sanitario - T.INDETERMINATO- - Personale comparto - Indennità varie</v>
          </cell>
          <cell r="L936" t="str">
            <v>€.</v>
          </cell>
          <cell r="M936">
            <v>16</v>
          </cell>
          <cell r="N936">
            <v>21</v>
          </cell>
          <cell r="O936">
            <v>5</v>
          </cell>
          <cell r="Q936">
            <v>5</v>
          </cell>
          <cell r="R936">
            <v>5</v>
          </cell>
          <cell r="S936">
            <v>5</v>
          </cell>
          <cell r="T936">
            <v>6</v>
          </cell>
        </row>
        <row r="937">
          <cell r="B937" t="str">
            <v>4.20.25.10.110.035.00.000</v>
          </cell>
          <cell r="C937" t="str">
            <v>420251011003500000</v>
          </cell>
          <cell r="K937" t="str">
            <v>Ruolo Sanitario - T.INDETERMINATO- - Personale comparto - Incentivazione alla produttività collettiva</v>
          </cell>
          <cell r="L937" t="str">
            <v>€.</v>
          </cell>
          <cell r="M937">
            <v>20</v>
          </cell>
          <cell r="N937">
            <v>32</v>
          </cell>
          <cell r="O937">
            <v>12</v>
          </cell>
          <cell r="Q937">
            <v>8</v>
          </cell>
          <cell r="R937">
            <v>8</v>
          </cell>
          <cell r="S937">
            <v>8</v>
          </cell>
          <cell r="T937">
            <v>8</v>
          </cell>
        </row>
        <row r="938">
          <cell r="B938" t="str">
            <v>4.20.25.10.110.040.00.000</v>
          </cell>
          <cell r="C938" t="str">
            <v>420251011004000000</v>
          </cell>
          <cell r="K938" t="str">
            <v>Ruolo Sanitario - T.INDETERMINATO- - Personale comparto - Competenze personale comandato</v>
          </cell>
          <cell r="L938" t="str">
            <v>€.</v>
          </cell>
          <cell r="M938">
            <v>0</v>
          </cell>
          <cell r="N938">
            <v>0</v>
          </cell>
          <cell r="O938">
            <v>0</v>
          </cell>
        </row>
        <row r="939">
          <cell r="B939" t="str">
            <v>4.20.25.10.110.050.00.000</v>
          </cell>
          <cell r="C939" t="str">
            <v>420251011005000000</v>
          </cell>
          <cell r="K939" t="str">
            <v>Ruolo Sanitario - T.INDETERMINATO- - Personale comparto - Risorse aggiungive regionali</v>
          </cell>
          <cell r="L939" t="str">
            <v>€.</v>
          </cell>
          <cell r="M939">
            <v>17</v>
          </cell>
          <cell r="N939">
            <v>30</v>
          </cell>
          <cell r="O939">
            <v>13</v>
          </cell>
          <cell r="Q939">
            <v>8</v>
          </cell>
          <cell r="R939">
            <v>8</v>
          </cell>
          <cell r="S939">
            <v>7</v>
          </cell>
          <cell r="T939">
            <v>7</v>
          </cell>
        </row>
        <row r="940">
          <cell r="B940" t="str">
            <v>4.20.25.10.110.060.00.000</v>
          </cell>
          <cell r="C940" t="str">
            <v>420251011006000000</v>
          </cell>
          <cell r="K940" t="str">
            <v>Ruolo Sanitario - T.INDETERMINATO- - Personale comparto - Accantonamento per ferie maturate e non godute</v>
          </cell>
          <cell r="L940" t="str">
            <v>€.</v>
          </cell>
          <cell r="N940">
            <v>0</v>
          </cell>
        </row>
        <row r="941">
          <cell r="B941" t="str">
            <v>4.20.25.10.110.110.00.000</v>
          </cell>
          <cell r="C941" t="str">
            <v>420251011011000000</v>
          </cell>
          <cell r="K941" t="str">
            <v>Ruolo Sanitario - T.INDETERMINATO- - Personale comparto - Oneri sociali*</v>
          </cell>
          <cell r="L941" t="str">
            <v>€.</v>
          </cell>
          <cell r="M941">
            <v>175</v>
          </cell>
          <cell r="N941">
            <v>249</v>
          </cell>
          <cell r="O941">
            <v>74</v>
          </cell>
          <cell r="Q941">
            <v>62</v>
          </cell>
          <cell r="R941">
            <v>62</v>
          </cell>
          <cell r="S941">
            <v>62</v>
          </cell>
          <cell r="T941">
            <v>63</v>
          </cell>
        </row>
        <row r="942">
          <cell r="B942" t="str">
            <v>4.20.25.10.110.210.00.000</v>
          </cell>
          <cell r="C942" t="str">
            <v>420251011021000000</v>
          </cell>
          <cell r="K942" t="str">
            <v>Ruolo Sanitario - T.INDETERMINATO- - Personale comparto - Accantonamento a TFR</v>
          </cell>
          <cell r="L942" t="str">
            <v>€.</v>
          </cell>
          <cell r="M942">
            <v>0</v>
          </cell>
          <cell r="N942">
            <v>0</v>
          </cell>
          <cell r="O942">
            <v>0</v>
          </cell>
        </row>
        <row r="943">
          <cell r="B943" t="str">
            <v>4.20.25.10.110.220.00.000</v>
          </cell>
          <cell r="C943" t="str">
            <v>420251011022000000</v>
          </cell>
          <cell r="K943" t="str">
            <v>Ruolo Sanitario - T.INDETERMINATO- - Personale comparto - Accantonamento trattamento quiescenza e simili</v>
          </cell>
          <cell r="L943" t="str">
            <v>€.</v>
          </cell>
          <cell r="N943">
            <v>0</v>
          </cell>
        </row>
        <row r="944">
          <cell r="B944" t="str">
            <v>4.20.25.10.110.800.00.000</v>
          </cell>
          <cell r="C944" t="str">
            <v>420251011080000000</v>
          </cell>
          <cell r="K944" t="str">
            <v>Ruolo Sanitario - T.INDETERMINATO- - Personale comparto - Altri costi del personale</v>
          </cell>
          <cell r="L944" t="str">
            <v>€.</v>
          </cell>
          <cell r="M944">
            <v>0</v>
          </cell>
          <cell r="N944">
            <v>0</v>
          </cell>
          <cell r="O944">
            <v>0</v>
          </cell>
        </row>
        <row r="945">
          <cell r="B945" t="str">
            <v>4.20.25.10.112.010.00.000</v>
          </cell>
          <cell r="C945" t="str">
            <v>420251011201000000</v>
          </cell>
          <cell r="K945" t="str">
            <v>Ruolo Sanitario - T.DETERMINATO- - Personale comparto - Competenze fisse</v>
          </cell>
          <cell r="L945" t="str">
            <v>€.</v>
          </cell>
          <cell r="M945">
            <v>0</v>
          </cell>
          <cell r="N945">
            <v>0</v>
          </cell>
          <cell r="O945">
            <v>0</v>
          </cell>
        </row>
        <row r="946">
          <cell r="B946" t="str">
            <v>4.20.25.10.112.020.00.000</v>
          </cell>
          <cell r="C946" t="str">
            <v>420251011202000000</v>
          </cell>
          <cell r="K946" t="str">
            <v>Ruolo Sanitario - T.DETERMINATO- - Personale comparto - Straordinario</v>
          </cell>
          <cell r="L946" t="str">
            <v>€.</v>
          </cell>
          <cell r="M946">
            <v>0</v>
          </cell>
          <cell r="N946">
            <v>0</v>
          </cell>
          <cell r="O946">
            <v>0</v>
          </cell>
        </row>
        <row r="947">
          <cell r="B947" t="str">
            <v>4.20.25.10.112.030.00.000</v>
          </cell>
          <cell r="C947" t="str">
            <v>420251011203000000</v>
          </cell>
          <cell r="K947" t="str">
            <v>Ruolo Sanitario - T.DETERMINATO- - Personale comparto - Indennità varie</v>
          </cell>
          <cell r="L947" t="str">
            <v>€.</v>
          </cell>
          <cell r="M947">
            <v>0</v>
          </cell>
          <cell r="N947">
            <v>0</v>
          </cell>
          <cell r="O947">
            <v>0</v>
          </cell>
        </row>
        <row r="948">
          <cell r="B948" t="str">
            <v>4.20.25.10.112.035.00.000</v>
          </cell>
          <cell r="C948" t="str">
            <v>420251011203500000</v>
          </cell>
          <cell r="K948" t="str">
            <v>Ruolo Sanitario - T.DETERMINATO- - Personale comparto - Incentivazione alla produttività collettiva</v>
          </cell>
          <cell r="L948" t="str">
            <v>€.</v>
          </cell>
          <cell r="M948">
            <v>0</v>
          </cell>
          <cell r="N948">
            <v>0</v>
          </cell>
          <cell r="O948">
            <v>0</v>
          </cell>
        </row>
        <row r="949">
          <cell r="B949" t="str">
            <v>4.20.25.10.112.040.00.000</v>
          </cell>
          <cell r="C949" t="str">
            <v>420251011204000000</v>
          </cell>
          <cell r="K949" t="str">
            <v>Ruolo Sanitario - T.DETERMINATO- - Personale comparto - Competenze personale comandato</v>
          </cell>
          <cell r="L949" t="str">
            <v>€.</v>
          </cell>
          <cell r="M949">
            <v>0</v>
          </cell>
          <cell r="N949">
            <v>0</v>
          </cell>
          <cell r="O949">
            <v>0</v>
          </cell>
        </row>
        <row r="950">
          <cell r="B950" t="str">
            <v>4.20.25.10.112.050.00.000</v>
          </cell>
          <cell r="C950" t="str">
            <v>420251011205000000</v>
          </cell>
          <cell r="K950" t="str">
            <v>Ruolo Sanitario - T.DETERMINATO- - Personale comparto - Risorse aggiungive regionali</v>
          </cell>
          <cell r="L950" t="str">
            <v>€.</v>
          </cell>
          <cell r="M950">
            <v>0</v>
          </cell>
          <cell r="N950">
            <v>0</v>
          </cell>
          <cell r="O950">
            <v>0</v>
          </cell>
        </row>
        <row r="951">
          <cell r="B951" t="str">
            <v>4.20.25.10.112.060.00.000</v>
          </cell>
          <cell r="C951" t="str">
            <v>420251011206000000</v>
          </cell>
          <cell r="K951" t="str">
            <v>Ruolo Sanitario - T.DETERMINATO- - Personale comparto - Accantonamento per ferie maturate e non godute</v>
          </cell>
          <cell r="L951" t="str">
            <v>€.</v>
          </cell>
          <cell r="N951">
            <v>0</v>
          </cell>
        </row>
        <row r="952">
          <cell r="B952" t="str">
            <v>4.20.25.10.112.110.00.000</v>
          </cell>
          <cell r="C952" t="str">
            <v>420251011211000000</v>
          </cell>
          <cell r="K952" t="str">
            <v>Ruolo Sanitario - T.DETERMINATO- - Personale comparto - Oneri sociali*</v>
          </cell>
          <cell r="L952" t="str">
            <v>€.</v>
          </cell>
          <cell r="M952">
            <v>0</v>
          </cell>
          <cell r="N952">
            <v>0</v>
          </cell>
          <cell r="O952">
            <v>0</v>
          </cell>
        </row>
        <row r="953">
          <cell r="B953" t="str">
            <v>4.20.25.10.112.210.00.000</v>
          </cell>
          <cell r="C953" t="str">
            <v>420251011221000000</v>
          </cell>
          <cell r="K953" t="str">
            <v>Ruolo Sanitario - T.DETERMINATO- - Personale comparto - Accantonamento a TFR</v>
          </cell>
          <cell r="L953" t="str">
            <v>€.</v>
          </cell>
          <cell r="M953">
            <v>0</v>
          </cell>
          <cell r="N953">
            <v>0</v>
          </cell>
          <cell r="O953">
            <v>0</v>
          </cell>
        </row>
        <row r="954">
          <cell r="B954" t="str">
            <v>4.20.25.10.112.220.00.000</v>
          </cell>
          <cell r="C954" t="str">
            <v>420251011222000000</v>
          </cell>
          <cell r="K954" t="str">
            <v>Ruolo Sanitario - T.DETERMINATO- - Personale comparto - Accantonamento trattamento quiescenza e simili</v>
          </cell>
          <cell r="L954" t="str">
            <v>€.</v>
          </cell>
          <cell r="N954">
            <v>0</v>
          </cell>
        </row>
        <row r="955">
          <cell r="B955" t="str">
            <v>4.20.25.10.112.800.00.000</v>
          </cell>
          <cell r="C955" t="str">
            <v>420251011280000000</v>
          </cell>
          <cell r="K955" t="str">
            <v>Ruolo Sanitario - T.DETERMINATO- - Personale comparto - Altri costi del personale</v>
          </cell>
          <cell r="L955" t="str">
            <v>€.</v>
          </cell>
          <cell r="M955">
            <v>0</v>
          </cell>
          <cell r="N955">
            <v>0</v>
          </cell>
          <cell r="O955">
            <v>0</v>
          </cell>
        </row>
        <row r="956">
          <cell r="B956" t="str">
            <v>4.20.25.10.114.010.00.000</v>
          </cell>
          <cell r="C956" t="str">
            <v>420251011401000000</v>
          </cell>
          <cell r="K956" t="str">
            <v>Ruolo Sanitario - T.ALTRO- - Personale comparto - Competenze fisse</v>
          </cell>
          <cell r="L956" t="str">
            <v>€.</v>
          </cell>
        </row>
        <row r="957">
          <cell r="B957" t="str">
            <v>4.20.25.10.114.020.00.000</v>
          </cell>
          <cell r="C957" t="str">
            <v>420251011402000000</v>
          </cell>
          <cell r="K957" t="str">
            <v>Ruolo Sanitario - T.ALTRO- - Personale comparto - Straordinario</v>
          </cell>
          <cell r="L957" t="str">
            <v>€.</v>
          </cell>
        </row>
        <row r="958">
          <cell r="B958" t="str">
            <v>4.20.25.10.114.030.00.000</v>
          </cell>
          <cell r="C958" t="str">
            <v>420251011403000000</v>
          </cell>
          <cell r="K958" t="str">
            <v>Ruolo Sanitario - T.ALTRO- - Personale comparto - Indennità varie</v>
          </cell>
          <cell r="L958" t="str">
            <v>€.</v>
          </cell>
        </row>
        <row r="959">
          <cell r="B959" t="str">
            <v>4.20.25.10.114.035.00.000</v>
          </cell>
          <cell r="C959" t="str">
            <v>420251011403500000</v>
          </cell>
          <cell r="K959" t="str">
            <v>Ruolo Sanitario - T.ALTRO- - Personale comparto - Incentivazione alla produttività collettiva</v>
          </cell>
          <cell r="L959" t="str">
            <v>€.</v>
          </cell>
        </row>
        <row r="960">
          <cell r="B960" t="str">
            <v>4.20.25.10.114.040.00.000</v>
          </cell>
          <cell r="C960" t="str">
            <v>420251011404000000</v>
          </cell>
          <cell r="K960" t="str">
            <v>Ruolo Sanitario - T.ALTRO- - Personale comparto - Competenze personale comandato</v>
          </cell>
          <cell r="L960" t="str">
            <v>€.</v>
          </cell>
        </row>
        <row r="961">
          <cell r="B961" t="str">
            <v>4.20.25.10.114.050.00.000</v>
          </cell>
          <cell r="C961" t="str">
            <v>420251011405000000</v>
          </cell>
          <cell r="K961" t="str">
            <v>Ruolo Sanitario - T.ALTRO- - Personale comparto - Risorse aggiungive regionali</v>
          </cell>
          <cell r="L961" t="str">
            <v>€.</v>
          </cell>
        </row>
        <row r="962">
          <cell r="B962" t="str">
            <v>4.20.25.10.114.060.00.000</v>
          </cell>
          <cell r="C962" t="str">
            <v>420251011406000000</v>
          </cell>
          <cell r="K962" t="str">
            <v>Ruolo Sanitario - T.ALTRO- - Personale comparto - Accantonamento per ferie maturate e non godute</v>
          </cell>
          <cell r="L962" t="str">
            <v>€.</v>
          </cell>
        </row>
        <row r="963">
          <cell r="B963" t="str">
            <v>4.20.25.10.114.110.00.000</v>
          </cell>
          <cell r="C963" t="str">
            <v>420251011411000000</v>
          </cell>
          <cell r="K963" t="str">
            <v>Ruolo Sanitario - T.ALTRO- - Personale comparto - Oneri sociali*</v>
          </cell>
          <cell r="L963" t="str">
            <v>€.</v>
          </cell>
        </row>
        <row r="964">
          <cell r="B964" t="str">
            <v>4.20.25.10.114.210.00.000</v>
          </cell>
          <cell r="C964" t="str">
            <v>420251011421000000</v>
          </cell>
          <cell r="K964" t="str">
            <v>Ruolo Sanitario - T.ALTRO- - Personale comparto - Accantonamento a TFR</v>
          </cell>
          <cell r="L964" t="str">
            <v>€.</v>
          </cell>
        </row>
        <row r="965">
          <cell r="B965" t="str">
            <v>4.20.25.10.114.220.00.000</v>
          </cell>
          <cell r="C965" t="str">
            <v>420251011422000000</v>
          </cell>
          <cell r="K965" t="str">
            <v>Ruolo Sanitario - T.ALTRO- - Personale comparto - Accantonamento trattamento quiescenza e simili</v>
          </cell>
          <cell r="L965" t="str">
            <v>€.</v>
          </cell>
        </row>
        <row r="966">
          <cell r="B966" t="str">
            <v>4.20.25.10.114.800.00.000</v>
          </cell>
          <cell r="C966" t="str">
            <v>420251011480000000</v>
          </cell>
          <cell r="K966" t="str">
            <v>Ruolo Sanitario - T.ALTRO- - Personale comparto - Altri costi del personale</v>
          </cell>
          <cell r="L966" t="str">
            <v>€.</v>
          </cell>
        </row>
        <row r="967">
          <cell r="K967" t="str">
            <v>* Esclusa IRAP e comprensivo di INAIL.</v>
          </cell>
        </row>
        <row r="969">
          <cell r="B969" t="str">
            <v>4.20.25.20.000.000.00.000</v>
          </cell>
          <cell r="C969" t="str">
            <v>420252000000000000</v>
          </cell>
          <cell r="K969" t="str">
            <v>B.6 Personale del ruolo professionale - Totale</v>
          </cell>
          <cell r="L969" t="str">
            <v>€.</v>
          </cell>
          <cell r="M969">
            <v>0</v>
          </cell>
          <cell r="N969">
            <v>0</v>
          </cell>
          <cell r="O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V969">
            <v>0</v>
          </cell>
          <cell r="W969">
            <v>0</v>
          </cell>
        </row>
        <row r="971">
          <cell r="B971" t="str">
            <v>COD_COGE_NI</v>
          </cell>
          <cell r="C971" t="str">
            <v>COD_COGE</v>
          </cell>
          <cell r="K971" t="str">
            <v>Descrizione</v>
          </cell>
          <cell r="M971" t="str">
            <v>Preconsuntivo al  31/12/2016</v>
          </cell>
          <cell r="N971" t="str">
            <v>Preventivo al  31/12/2017</v>
          </cell>
          <cell r="O971" t="str">
            <v>Variazione</v>
          </cell>
          <cell r="Q971" t="str">
            <v>Budget primo trimestre 2017</v>
          </cell>
          <cell r="R971" t="str">
            <v>Budget secondo trimestre 2017</v>
          </cell>
          <cell r="S971" t="str">
            <v>Budget terzo trimestre 2017</v>
          </cell>
          <cell r="T971" t="str">
            <v>Budget quarto trimestre 2017</v>
          </cell>
          <cell r="V971" t="str">
            <v>Costi da utilizzo contributi</v>
          </cell>
          <cell r="W971" t="str">
            <v>Costi da utilizzo contributi DI CUI SOCIO-SAN</v>
          </cell>
        </row>
        <row r="972">
          <cell r="B972" t="str">
            <v>4.20.25.20.020.010.00.000</v>
          </cell>
          <cell r="C972" t="str">
            <v>420252002001000000</v>
          </cell>
          <cell r="K972" t="str">
            <v>Ruolo professionale - T.INDETERMINATO- Personale dirigente - Competenze fisse</v>
          </cell>
          <cell r="L972" t="str">
            <v>€.</v>
          </cell>
          <cell r="M972">
            <v>0</v>
          </cell>
          <cell r="N972">
            <v>0</v>
          </cell>
          <cell r="O972">
            <v>0</v>
          </cell>
        </row>
        <row r="973">
          <cell r="B973" t="str">
            <v>4.20.25.20.020.020.00.000</v>
          </cell>
          <cell r="C973" t="str">
            <v>420252002002000000</v>
          </cell>
          <cell r="K973" t="str">
            <v>Ruolo professionale - T.INDETERMINATO- Personale dirigente - Straordinario</v>
          </cell>
          <cell r="L973" t="str">
            <v>€.</v>
          </cell>
          <cell r="M973">
            <v>0</v>
          </cell>
          <cell r="N973">
            <v>0</v>
          </cell>
          <cell r="O973">
            <v>0</v>
          </cell>
        </row>
        <row r="974">
          <cell r="B974" t="str">
            <v>4.20.25.20.020.025.00.000</v>
          </cell>
          <cell r="C974" t="str">
            <v>420252002002500000</v>
          </cell>
          <cell r="K974" t="str">
            <v>Ruolo professionale - T.INDETERMINATO- Personale dirigente - Retr. Posizione</v>
          </cell>
          <cell r="L974" t="str">
            <v>€.</v>
          </cell>
          <cell r="M974">
            <v>0</v>
          </cell>
          <cell r="N974">
            <v>0</v>
          </cell>
          <cell r="O974">
            <v>0</v>
          </cell>
        </row>
        <row r="975">
          <cell r="B975" t="str">
            <v>4.20.25.20.020.030.00.000</v>
          </cell>
          <cell r="C975" t="str">
            <v>420252002003000000</v>
          </cell>
          <cell r="K975" t="str">
            <v>Ruolo professionale - T.INDETERMINATO- Personale dirigente - Indennità varie</v>
          </cell>
          <cell r="L975" t="str">
            <v>€.</v>
          </cell>
          <cell r="M975">
            <v>0</v>
          </cell>
          <cell r="N975">
            <v>0</v>
          </cell>
          <cell r="O975">
            <v>0</v>
          </cell>
        </row>
        <row r="976">
          <cell r="B976" t="str">
            <v>4.20.25.20.020.040.00.000</v>
          </cell>
          <cell r="C976" t="str">
            <v>420252002004000000</v>
          </cell>
          <cell r="K976" t="str">
            <v>Ruolo professionale - T.INDETERMINATO- Personale dirigente - Competenze Ruolo professionale - T.INDETERMINATO- Personale comandato</v>
          </cell>
          <cell r="L976" t="str">
            <v>€.</v>
          </cell>
          <cell r="M976">
            <v>0</v>
          </cell>
          <cell r="N976">
            <v>0</v>
          </cell>
          <cell r="O976">
            <v>0</v>
          </cell>
        </row>
        <row r="977">
          <cell r="B977" t="str">
            <v>4.20.25.20.020.050.00.000</v>
          </cell>
          <cell r="C977" t="str">
            <v>420252002005000000</v>
          </cell>
          <cell r="K977" t="str">
            <v>Ruolo professionale - T.INDETERMINATO- Personale dirigente - Incentivazione (retribuzione di risultato)</v>
          </cell>
          <cell r="L977" t="str">
            <v>€.</v>
          </cell>
          <cell r="M977">
            <v>0</v>
          </cell>
          <cell r="N977">
            <v>0</v>
          </cell>
          <cell r="O977">
            <v>0</v>
          </cell>
        </row>
        <row r="978">
          <cell r="B978" t="str">
            <v>4.20.25.20.020.060.00.000</v>
          </cell>
          <cell r="C978" t="str">
            <v>420252002006000000</v>
          </cell>
          <cell r="K978" t="str">
            <v>Ruolo professionale - T.INDETERMINATO- Personale dirigente - Risorse aggiungive regionali</v>
          </cell>
          <cell r="L978" t="str">
            <v>€.</v>
          </cell>
          <cell r="M978">
            <v>0</v>
          </cell>
          <cell r="N978">
            <v>0</v>
          </cell>
          <cell r="O978">
            <v>0</v>
          </cell>
        </row>
        <row r="979">
          <cell r="B979" t="str">
            <v>4.20.25.20.020.070.00.000</v>
          </cell>
          <cell r="C979" t="str">
            <v>420252002007000000</v>
          </cell>
          <cell r="K979" t="str">
            <v>Ruolo professionale - T.INDETERMINATO- Personale dirigente - Accantonamento per ferie maturate e non godute</v>
          </cell>
          <cell r="L979" t="str">
            <v>€.</v>
          </cell>
          <cell r="N979">
            <v>0</v>
          </cell>
        </row>
        <row r="980">
          <cell r="B980" t="str">
            <v>4.20.25.20.020.110.00.000</v>
          </cell>
          <cell r="C980" t="str">
            <v>420252002011000000</v>
          </cell>
          <cell r="K980" t="str">
            <v>Ruolo professionale - T.INDETERMINATO- Personale dirigente - Oneri sociali*</v>
          </cell>
          <cell r="L980" t="str">
            <v>€.</v>
          </cell>
          <cell r="M980">
            <v>0</v>
          </cell>
          <cell r="N980">
            <v>0</v>
          </cell>
          <cell r="O980">
            <v>0</v>
          </cell>
        </row>
        <row r="981">
          <cell r="B981" t="str">
            <v>4.20.25.20.020.210.00.000</v>
          </cell>
          <cell r="C981" t="str">
            <v>420252002021000000</v>
          </cell>
          <cell r="K981" t="str">
            <v>Ruolo professionale - T.INDETERMINATO- Personale dirigente - Accantonamento a TFR</v>
          </cell>
          <cell r="L981" t="str">
            <v>€.</v>
          </cell>
          <cell r="M981">
            <v>0</v>
          </cell>
          <cell r="N981">
            <v>0</v>
          </cell>
          <cell r="O981">
            <v>0</v>
          </cell>
        </row>
        <row r="982">
          <cell r="B982" t="str">
            <v>4.20.25.20.020.220.00.000</v>
          </cell>
          <cell r="C982" t="str">
            <v>420252002022000000</v>
          </cell>
          <cell r="K982" t="str">
            <v>Ruolo professionale - T.INDETERMINATO- Personale dirigente - Accantonamento trattamento quiescenza e simili</v>
          </cell>
          <cell r="L982" t="str">
            <v>€.</v>
          </cell>
          <cell r="N982">
            <v>0</v>
          </cell>
        </row>
        <row r="983">
          <cell r="B983" t="str">
            <v>4.20.25.20.020.800.00.000</v>
          </cell>
          <cell r="C983" t="str">
            <v>420252002080000000</v>
          </cell>
          <cell r="K983" t="str">
            <v xml:space="preserve">Ruolo professionale - T.INDETERMINATO- Personale dirigente - Altri costi del Ruolo professionale - </v>
          </cell>
          <cell r="L983" t="str">
            <v>€.</v>
          </cell>
          <cell r="M983">
            <v>0</v>
          </cell>
          <cell r="N983">
            <v>0</v>
          </cell>
          <cell r="O983">
            <v>0</v>
          </cell>
        </row>
        <row r="984">
          <cell r="B984" t="str">
            <v>4.20.25.20.022.010.00.000</v>
          </cell>
          <cell r="C984" t="str">
            <v>420252002201000000</v>
          </cell>
          <cell r="K984" t="str">
            <v>Ruolo professionale - T.DETERMINATO- Personale dirigente - Competenze fisse</v>
          </cell>
          <cell r="L984" t="str">
            <v>€.</v>
          </cell>
          <cell r="M984">
            <v>0</v>
          </cell>
          <cell r="N984">
            <v>0</v>
          </cell>
          <cell r="O984">
            <v>0</v>
          </cell>
        </row>
        <row r="985">
          <cell r="B985" t="str">
            <v>4.20.25.20.022.020.00.000</v>
          </cell>
          <cell r="C985" t="str">
            <v>420252002202000000</v>
          </cell>
          <cell r="K985" t="str">
            <v>Ruolo professionale - T.DETERMINATO- Personale dirigente - Straordinario</v>
          </cell>
          <cell r="L985" t="str">
            <v>€.</v>
          </cell>
          <cell r="M985">
            <v>0</v>
          </cell>
          <cell r="N985">
            <v>0</v>
          </cell>
          <cell r="O985">
            <v>0</v>
          </cell>
        </row>
        <row r="986">
          <cell r="B986" t="str">
            <v>4.20.25.20.022.025.00.000</v>
          </cell>
          <cell r="C986" t="str">
            <v>420252002202500000</v>
          </cell>
          <cell r="K986" t="str">
            <v>Ruolo professionale - T.DETERMINATO- Personale dirigente - Retr. Posizione</v>
          </cell>
          <cell r="L986" t="str">
            <v>€.</v>
          </cell>
          <cell r="M986">
            <v>0</v>
          </cell>
          <cell r="N986">
            <v>0</v>
          </cell>
          <cell r="O986">
            <v>0</v>
          </cell>
        </row>
        <row r="987">
          <cell r="B987" t="str">
            <v>4.20.25.20.022.030.00.000</v>
          </cell>
          <cell r="C987" t="str">
            <v>420252002203000000</v>
          </cell>
          <cell r="K987" t="str">
            <v>Ruolo professionale - T.DETERMINATO- Personale dirigente - Indennità varie</v>
          </cell>
          <cell r="L987" t="str">
            <v>€.</v>
          </cell>
          <cell r="M987">
            <v>0</v>
          </cell>
          <cell r="N987">
            <v>0</v>
          </cell>
          <cell r="O987">
            <v>0</v>
          </cell>
        </row>
        <row r="988">
          <cell r="B988" t="str">
            <v>4.20.25.20.022.040.00.000</v>
          </cell>
          <cell r="C988" t="str">
            <v>420252002204000000</v>
          </cell>
          <cell r="K988" t="str">
            <v>Ruolo professionale - T.DETERMINATO- Personale dirigente - Competenze Ruolo professionale - T.DETERMINATO- Personale comandato</v>
          </cell>
          <cell r="L988" t="str">
            <v>€.</v>
          </cell>
          <cell r="M988">
            <v>0</v>
          </cell>
          <cell r="N988">
            <v>0</v>
          </cell>
          <cell r="O988">
            <v>0</v>
          </cell>
        </row>
        <row r="989">
          <cell r="B989" t="str">
            <v>4.20.25.20.022.050.00.000</v>
          </cell>
          <cell r="C989" t="str">
            <v>420252002205000000</v>
          </cell>
          <cell r="K989" t="str">
            <v>Ruolo professionale - T.DETERMINATO- Personale dirigente - Incentivazione (retribuzione di risultato)</v>
          </cell>
          <cell r="L989" t="str">
            <v>€.</v>
          </cell>
          <cell r="M989">
            <v>0</v>
          </cell>
          <cell r="N989">
            <v>0</v>
          </cell>
          <cell r="O989">
            <v>0</v>
          </cell>
        </row>
        <row r="990">
          <cell r="B990" t="str">
            <v>4.20.25.20.022.060.00.000</v>
          </cell>
          <cell r="C990" t="str">
            <v>420252002206000000</v>
          </cell>
          <cell r="K990" t="str">
            <v>Ruolo professionale - T.DETERMINATO- Personale dirigente - Risorse aggiungive regionali</v>
          </cell>
          <cell r="L990" t="str">
            <v>€.</v>
          </cell>
          <cell r="M990">
            <v>0</v>
          </cell>
          <cell r="N990">
            <v>0</v>
          </cell>
          <cell r="O990">
            <v>0</v>
          </cell>
        </row>
        <row r="991">
          <cell r="B991" t="str">
            <v>4.20.25.20.022.070.00.000</v>
          </cell>
          <cell r="C991" t="str">
            <v>420252002207000000</v>
          </cell>
          <cell r="K991" t="str">
            <v>Ruolo professionale - T.DETERMINATO- Personale dirigente - Accantonamento per ferie maturate e non godute</v>
          </cell>
          <cell r="L991" t="str">
            <v>€.</v>
          </cell>
          <cell r="M991">
            <v>0</v>
          </cell>
          <cell r="N991">
            <v>0</v>
          </cell>
          <cell r="O991">
            <v>0</v>
          </cell>
        </row>
        <row r="992">
          <cell r="B992" t="str">
            <v>4.20.25.20.022.110.00.000</v>
          </cell>
          <cell r="C992" t="str">
            <v>420252002211000000</v>
          </cell>
          <cell r="K992" t="str">
            <v>Ruolo professionale - T.DETERMINATO- Personale dirigente - Oneri sociali*</v>
          </cell>
          <cell r="L992" t="str">
            <v>€.</v>
          </cell>
          <cell r="M992">
            <v>0</v>
          </cell>
          <cell r="N992">
            <v>0</v>
          </cell>
          <cell r="O992">
            <v>0</v>
          </cell>
        </row>
        <row r="993">
          <cell r="B993" t="str">
            <v>4.20.25.20.022.210.00.000</v>
          </cell>
          <cell r="C993" t="str">
            <v>420252002221000000</v>
          </cell>
          <cell r="K993" t="str">
            <v>Ruolo professionale - T.DETERMINATO- Personale dirigente - Accantonamento a TFR</v>
          </cell>
          <cell r="L993" t="str">
            <v>€.</v>
          </cell>
          <cell r="N993">
            <v>0</v>
          </cell>
        </row>
        <row r="994">
          <cell r="B994" t="str">
            <v>4.20.25.20.022.220.00.000</v>
          </cell>
          <cell r="C994" t="str">
            <v>420252002222000000</v>
          </cell>
          <cell r="K994" t="str">
            <v>Ruolo professionale - T.DETERMINATO- Personale dirigente - Accantonamento trattamento quiescenza e simili</v>
          </cell>
          <cell r="L994" t="str">
            <v>€.</v>
          </cell>
          <cell r="N994">
            <v>0</v>
          </cell>
        </row>
        <row r="995">
          <cell r="B995" t="str">
            <v>4.20.25.20.022.800.00.000</v>
          </cell>
          <cell r="C995" t="str">
            <v>420252002280000000</v>
          </cell>
          <cell r="K995" t="str">
            <v xml:space="preserve">Ruolo professionale - T.DETERMINATO- Personale dirigente - Altri costi del Ruolo professionale - </v>
          </cell>
          <cell r="L995" t="str">
            <v>€.</v>
          </cell>
          <cell r="M995">
            <v>0</v>
          </cell>
          <cell r="N995">
            <v>0</v>
          </cell>
          <cell r="O995">
            <v>0</v>
          </cell>
        </row>
        <row r="996">
          <cell r="B996" t="str">
            <v>4.20.25.20.024.010.00.000</v>
          </cell>
          <cell r="C996" t="str">
            <v>420252002401000000</v>
          </cell>
          <cell r="K996" t="str">
            <v>Ruolo professionale - T.ALTRO- Personale dirigente - Competenze fisse</v>
          </cell>
          <cell r="L996" t="str">
            <v>€.</v>
          </cell>
          <cell r="N996">
            <v>0</v>
          </cell>
        </row>
        <row r="997">
          <cell r="B997" t="str">
            <v>4.20.25.20.024.020.00.000</v>
          </cell>
          <cell r="C997" t="str">
            <v>420252002402000000</v>
          </cell>
          <cell r="K997" t="str">
            <v>Ruolo professionale - T.ALTRO- Personale dirigente - Straordinario</v>
          </cell>
          <cell r="L997" t="str">
            <v>€.</v>
          </cell>
          <cell r="N997">
            <v>0</v>
          </cell>
        </row>
        <row r="998">
          <cell r="B998" t="str">
            <v>4.20.25.20.024.025.00.000</v>
          </cell>
          <cell r="C998" t="str">
            <v>420252002402500000</v>
          </cell>
          <cell r="K998" t="str">
            <v>Ruolo professionale - T.ALTRO- Personale dirigente - Retr. Posizione</v>
          </cell>
          <cell r="L998" t="str">
            <v>€.</v>
          </cell>
          <cell r="N998">
            <v>0</v>
          </cell>
        </row>
        <row r="999">
          <cell r="B999" t="str">
            <v>4.20.25.20.024.030.00.000</v>
          </cell>
          <cell r="C999" t="str">
            <v>420252002403000000</v>
          </cell>
          <cell r="K999" t="str">
            <v>Ruolo professionale - T.ALTRO- Personale dirigente - Indennità varie</v>
          </cell>
          <cell r="L999" t="str">
            <v>€.</v>
          </cell>
          <cell r="N999">
            <v>0</v>
          </cell>
        </row>
        <row r="1000">
          <cell r="B1000" t="str">
            <v>4.20.25.20.024.040.00.000</v>
          </cell>
          <cell r="C1000" t="str">
            <v>420252002404000000</v>
          </cell>
          <cell r="K1000" t="str">
            <v>Ruolo professionale - T.ALTRO- Personale dirigente - Competenze Ruolo professionale - T.ALTRO- Personale comandato</v>
          </cell>
          <cell r="L1000" t="str">
            <v>€.</v>
          </cell>
          <cell r="N1000">
            <v>0</v>
          </cell>
        </row>
        <row r="1001">
          <cell r="B1001" t="str">
            <v>4.20.25.20.024.050.00.000</v>
          </cell>
          <cell r="C1001" t="str">
            <v>420252002405000000</v>
          </cell>
          <cell r="K1001" t="str">
            <v>Ruolo professionale - T.ALTRO- Personale dirigente - Incentivazione (retribuzione di risultato)</v>
          </cell>
          <cell r="L1001" t="str">
            <v>€.</v>
          </cell>
          <cell r="N1001">
            <v>0</v>
          </cell>
        </row>
        <row r="1002">
          <cell r="B1002" t="str">
            <v>4.20.25.20.024.060.00.000</v>
          </cell>
          <cell r="C1002" t="str">
            <v>420252002406000000</v>
          </cell>
          <cell r="K1002" t="str">
            <v>Ruolo professionale - T.ALTRO- Personale dirigente - Risorse aggiungive regionali</v>
          </cell>
          <cell r="L1002" t="str">
            <v>€.</v>
          </cell>
          <cell r="N1002">
            <v>0</v>
          </cell>
        </row>
        <row r="1003">
          <cell r="B1003" t="str">
            <v>4.20.25.20.024.070.00.000</v>
          </cell>
          <cell r="C1003" t="str">
            <v>420252002407000000</v>
          </cell>
          <cell r="K1003" t="str">
            <v>Ruolo professionale - T.ALTRO- Personale dirigente - Accantonamento per ferie maturate e non godute</v>
          </cell>
          <cell r="L1003" t="str">
            <v>€.</v>
          </cell>
          <cell r="N1003">
            <v>0</v>
          </cell>
        </row>
        <row r="1004">
          <cell r="B1004" t="str">
            <v>4.20.25.20.024.110.00.000</v>
          </cell>
          <cell r="C1004" t="str">
            <v>420252002411000000</v>
          </cell>
          <cell r="K1004" t="str">
            <v>Ruolo professionale - T.ALTRO- Personale dirigente - Oneri sociali*</v>
          </cell>
          <cell r="L1004" t="str">
            <v>€.</v>
          </cell>
          <cell r="N1004">
            <v>0</v>
          </cell>
        </row>
        <row r="1005">
          <cell r="B1005" t="str">
            <v>4.20.25.20.024.210.00.000</v>
          </cell>
          <cell r="C1005" t="str">
            <v>420252002421000000</v>
          </cell>
          <cell r="K1005" t="str">
            <v>Ruolo professionale - T.ALTRO- Personale dirigente - Accantonamento a TFR</v>
          </cell>
          <cell r="L1005" t="str">
            <v>€.</v>
          </cell>
          <cell r="M1005">
            <v>0</v>
          </cell>
          <cell r="N1005">
            <v>0</v>
          </cell>
          <cell r="O1005">
            <v>0</v>
          </cell>
        </row>
        <row r="1006">
          <cell r="B1006" t="str">
            <v>4.20.25.20.024.220.00.000</v>
          </cell>
          <cell r="C1006" t="str">
            <v>420252002422000000</v>
          </cell>
          <cell r="K1006" t="str">
            <v>Ruolo professionale - T.ALTRO- Personale dirigente - Accantonamento trattamento quiescenza e simili</v>
          </cell>
          <cell r="L1006" t="str">
            <v>€.</v>
          </cell>
          <cell r="N1006">
            <v>0</v>
          </cell>
        </row>
        <row r="1007">
          <cell r="B1007" t="str">
            <v>4.20.25.20.024.800.00.000</v>
          </cell>
          <cell r="C1007" t="str">
            <v>420252002480000000</v>
          </cell>
          <cell r="K1007" t="str">
            <v xml:space="preserve">Ruolo professionale - T.ALTRO- Personale dirigente - Altri costi del Ruolo professionale - </v>
          </cell>
          <cell r="L1007" t="str">
            <v>€.</v>
          </cell>
          <cell r="N1007">
            <v>0</v>
          </cell>
        </row>
        <row r="1008">
          <cell r="B1008" t="str">
            <v>4.20.25.20.110.010.00.000</v>
          </cell>
          <cell r="C1008" t="str">
            <v>420252011001000000</v>
          </cell>
          <cell r="K1008" t="str">
            <v>Ruolo professionale - T.INDETERMINATO - Personale comparto - Competenze fisse</v>
          </cell>
          <cell r="L1008" t="str">
            <v>€.</v>
          </cell>
          <cell r="M1008">
            <v>0</v>
          </cell>
          <cell r="N1008">
            <v>0</v>
          </cell>
          <cell r="O1008">
            <v>0</v>
          </cell>
        </row>
        <row r="1009">
          <cell r="B1009" t="str">
            <v>4.20.25.20.110.020.00.000</v>
          </cell>
          <cell r="C1009" t="str">
            <v>420252011002000000</v>
          </cell>
          <cell r="K1009" t="str">
            <v>Ruolo professionale - T.INDETERMINATO - Personale comparto - Straordinario</v>
          </cell>
          <cell r="L1009" t="str">
            <v>€.</v>
          </cell>
          <cell r="M1009">
            <v>0</v>
          </cell>
          <cell r="N1009">
            <v>0</v>
          </cell>
          <cell r="O1009">
            <v>0</v>
          </cell>
        </row>
        <row r="1010">
          <cell r="B1010" t="str">
            <v>4.20.25.20.110.030.00.000</v>
          </cell>
          <cell r="C1010" t="str">
            <v>420252011003000000</v>
          </cell>
          <cell r="K1010" t="str">
            <v>Ruolo professionale - T.INDETERMINATO - Personale comparto - Indennità varie</v>
          </cell>
          <cell r="L1010" t="str">
            <v>€.</v>
          </cell>
          <cell r="M1010">
            <v>0</v>
          </cell>
          <cell r="N1010">
            <v>0</v>
          </cell>
          <cell r="O1010">
            <v>0</v>
          </cell>
        </row>
        <row r="1011">
          <cell r="B1011" t="str">
            <v>4.20.25.20.110.035.00.000</v>
          </cell>
          <cell r="C1011" t="str">
            <v>420252011003500000</v>
          </cell>
          <cell r="K1011" t="str">
            <v>Ruolo professionale - T.INDETERMINATO - Personale comparto - Incentivazione alla produttività collettiva</v>
          </cell>
          <cell r="L1011" t="str">
            <v>€.</v>
          </cell>
          <cell r="M1011">
            <v>0</v>
          </cell>
          <cell r="N1011">
            <v>0</v>
          </cell>
          <cell r="O1011">
            <v>0</v>
          </cell>
        </row>
        <row r="1012">
          <cell r="B1012" t="str">
            <v>4.20.25.20.110.040.00.000</v>
          </cell>
          <cell r="C1012" t="str">
            <v>420252011004000000</v>
          </cell>
          <cell r="K1012" t="str">
            <v>Ruolo professionale - T.INDETERMINATO - Personale comparto - Competenze Ruolo professionale - Personale comandato</v>
          </cell>
          <cell r="L1012" t="str">
            <v>€.</v>
          </cell>
          <cell r="M1012">
            <v>0</v>
          </cell>
          <cell r="N1012">
            <v>0</v>
          </cell>
          <cell r="O1012">
            <v>0</v>
          </cell>
        </row>
        <row r="1013">
          <cell r="B1013" t="str">
            <v>4.20.25.20.110.050.00.000</v>
          </cell>
          <cell r="C1013" t="str">
            <v>420252011005000000</v>
          </cell>
          <cell r="K1013" t="str">
            <v>Ruolo professionale - T.INDETERMINATO - Personale comparto - Risorse aggiungive regionali</v>
          </cell>
          <cell r="L1013" t="str">
            <v>€.</v>
          </cell>
          <cell r="M1013">
            <v>0</v>
          </cell>
          <cell r="N1013">
            <v>0</v>
          </cell>
          <cell r="O1013">
            <v>0</v>
          </cell>
        </row>
        <row r="1014">
          <cell r="B1014" t="str">
            <v>4.20.25.20.110.060.00.000</v>
          </cell>
          <cell r="C1014" t="str">
            <v>420252011006000000</v>
          </cell>
          <cell r="K1014" t="str">
            <v>Ruolo professionale - T.INDETERMINATO - Personale comparto - Accantonamento per ferie maturate e non godute</v>
          </cell>
          <cell r="L1014" t="str">
            <v>€.</v>
          </cell>
          <cell r="N1014">
            <v>0</v>
          </cell>
        </row>
        <row r="1015">
          <cell r="B1015" t="str">
            <v>4.20.25.20.110.110.00.000</v>
          </cell>
          <cell r="C1015" t="str">
            <v>420252011011000000</v>
          </cell>
          <cell r="K1015" t="str">
            <v>Ruolo professionale - T.INDETERMINATO - Personale comparto - Oneri sociali*</v>
          </cell>
          <cell r="L1015" t="str">
            <v>€.</v>
          </cell>
          <cell r="M1015">
            <v>0</v>
          </cell>
          <cell r="N1015">
            <v>0</v>
          </cell>
          <cell r="O1015">
            <v>0</v>
          </cell>
        </row>
        <row r="1016">
          <cell r="B1016" t="str">
            <v>4.20.25.20.110.210.00.000</v>
          </cell>
          <cell r="C1016" t="str">
            <v>420252011021000000</v>
          </cell>
          <cell r="K1016" t="str">
            <v>Ruolo professionale - T.INDETERMINATO - Personale comparto - Accantonamento a TFR</v>
          </cell>
          <cell r="L1016" t="str">
            <v>€.</v>
          </cell>
          <cell r="M1016">
            <v>0</v>
          </cell>
          <cell r="N1016">
            <v>0</v>
          </cell>
          <cell r="O1016">
            <v>0</v>
          </cell>
        </row>
        <row r="1017">
          <cell r="B1017" t="str">
            <v>4.20.25.20.110.220.00.000</v>
          </cell>
          <cell r="C1017" t="str">
            <v>420252011022000000</v>
          </cell>
          <cell r="K1017" t="str">
            <v>Ruolo professionale - T.INDETERMINATO - Personale comparto - Accantonamento trattamento quiescenza e simili</v>
          </cell>
          <cell r="L1017" t="str">
            <v>€.</v>
          </cell>
          <cell r="N1017">
            <v>0</v>
          </cell>
        </row>
        <row r="1018">
          <cell r="B1018" t="str">
            <v>4.20.25.20.110.800.00.000</v>
          </cell>
          <cell r="C1018" t="str">
            <v>420252011080000000</v>
          </cell>
          <cell r="K1018" t="str">
            <v>Ruolo professionale - T.INDETERMINATO - Personale comparto - Altri costi del personale</v>
          </cell>
          <cell r="L1018" t="str">
            <v>€.</v>
          </cell>
          <cell r="M1018">
            <v>0</v>
          </cell>
          <cell r="N1018">
            <v>0</v>
          </cell>
          <cell r="O1018">
            <v>0</v>
          </cell>
        </row>
        <row r="1019">
          <cell r="B1019" t="str">
            <v>4.20.25.20.112.010.00.000</v>
          </cell>
          <cell r="C1019" t="str">
            <v>420252011201000000</v>
          </cell>
          <cell r="K1019" t="str">
            <v>Ruolo professionale - T.DETERMINATO - Personale comparto - Competenze fisse</v>
          </cell>
          <cell r="L1019" t="str">
            <v>€.</v>
          </cell>
          <cell r="M1019">
            <v>0</v>
          </cell>
          <cell r="N1019">
            <v>0</v>
          </cell>
          <cell r="O1019">
            <v>0</v>
          </cell>
        </row>
        <row r="1020">
          <cell r="B1020" t="str">
            <v>4.20.25.20.112.020.00.000</v>
          </cell>
          <cell r="C1020" t="str">
            <v>420252011202000000</v>
          </cell>
          <cell r="K1020" t="str">
            <v>Ruolo professionale - T.DETERMINATO - Personale comparto - Straordinario</v>
          </cell>
          <cell r="L1020" t="str">
            <v>€.</v>
          </cell>
          <cell r="M1020">
            <v>0</v>
          </cell>
          <cell r="N1020">
            <v>0</v>
          </cell>
          <cell r="O1020">
            <v>0</v>
          </cell>
        </row>
        <row r="1021">
          <cell r="B1021" t="str">
            <v>4.20.25.20.112.030.00.000</v>
          </cell>
          <cell r="C1021" t="str">
            <v>420252011203000000</v>
          </cell>
          <cell r="K1021" t="str">
            <v>Ruolo professionale - T.DETERMINATO - Personale comparto - Indennità varie</v>
          </cell>
          <cell r="L1021" t="str">
            <v>€.</v>
          </cell>
          <cell r="M1021">
            <v>0</v>
          </cell>
          <cell r="N1021">
            <v>0</v>
          </cell>
          <cell r="O1021">
            <v>0</v>
          </cell>
        </row>
        <row r="1022">
          <cell r="B1022" t="str">
            <v>4.20.25.20.112.035.00.000</v>
          </cell>
          <cell r="C1022" t="str">
            <v>420252011203500000</v>
          </cell>
          <cell r="K1022" t="str">
            <v>Ruolo professionale - T.DETERMINATO - Personale comparto - Incentivazione alla produttività collettiva</v>
          </cell>
          <cell r="L1022" t="str">
            <v>€.</v>
          </cell>
          <cell r="M1022">
            <v>0</v>
          </cell>
          <cell r="N1022">
            <v>0</v>
          </cell>
          <cell r="O1022">
            <v>0</v>
          </cell>
        </row>
        <row r="1023">
          <cell r="B1023" t="str">
            <v>4.20.25.20.112.040.00.000</v>
          </cell>
          <cell r="C1023" t="str">
            <v>420252011204000000</v>
          </cell>
          <cell r="K1023" t="str">
            <v>Ruolo professionale - T.DETERMINATO - Personale comparto - Competenze Ruolo professionale - Personale comandato</v>
          </cell>
          <cell r="L1023" t="str">
            <v>€.</v>
          </cell>
          <cell r="M1023">
            <v>0</v>
          </cell>
          <cell r="N1023">
            <v>0</v>
          </cell>
          <cell r="O1023">
            <v>0</v>
          </cell>
        </row>
        <row r="1024">
          <cell r="B1024" t="str">
            <v>4.20.25.20.112.050.00.000</v>
          </cell>
          <cell r="C1024" t="str">
            <v>420252011205000000</v>
          </cell>
          <cell r="K1024" t="str">
            <v>Ruolo professionale - T.DETERMINATO - Personale comparto - Risorse aggiungive regionali</v>
          </cell>
          <cell r="L1024" t="str">
            <v>€.</v>
          </cell>
          <cell r="M1024">
            <v>0</v>
          </cell>
          <cell r="N1024">
            <v>0</v>
          </cell>
          <cell r="O1024">
            <v>0</v>
          </cell>
        </row>
        <row r="1025">
          <cell r="B1025" t="str">
            <v>4.20.25.20.112.060.00.000</v>
          </cell>
          <cell r="C1025" t="str">
            <v>420252011206000000</v>
          </cell>
          <cell r="K1025" t="str">
            <v>Ruolo professionale - T.DETERMINATO - Personale comparto - Accantonamento per ferie maturate e non godute</v>
          </cell>
          <cell r="L1025" t="str">
            <v>€.</v>
          </cell>
          <cell r="N1025">
            <v>0</v>
          </cell>
        </row>
        <row r="1026">
          <cell r="B1026" t="str">
            <v>4.20.25.20.112.110.00.000</v>
          </cell>
          <cell r="C1026" t="str">
            <v>420252011211000000</v>
          </cell>
          <cell r="K1026" t="str">
            <v>Ruolo professionale - T.DETERMINATO - Personale comparto - Oneri sociali*</v>
          </cell>
          <cell r="L1026" t="str">
            <v>€.</v>
          </cell>
          <cell r="M1026">
            <v>0</v>
          </cell>
          <cell r="N1026">
            <v>0</v>
          </cell>
          <cell r="O1026">
            <v>0</v>
          </cell>
        </row>
        <row r="1027">
          <cell r="B1027" t="str">
            <v>4.20.25.20.112.210.00.000</v>
          </cell>
          <cell r="C1027" t="str">
            <v>420252011221000000</v>
          </cell>
          <cell r="K1027" t="str">
            <v>Ruolo professionale - T.DETERMINATO - Personale comparto - Accantonamento a TFR</v>
          </cell>
          <cell r="L1027" t="str">
            <v>€.</v>
          </cell>
          <cell r="N1027">
            <v>0</v>
          </cell>
        </row>
        <row r="1028">
          <cell r="B1028" t="str">
            <v>4.20.25.20.112.220.00.000</v>
          </cell>
          <cell r="C1028" t="str">
            <v>420252011222000000</v>
          </cell>
          <cell r="K1028" t="str">
            <v>Ruolo professionale - T.DETERMINATO - Personale comparto - Accantonamento trattamento quiescenza e simili</v>
          </cell>
          <cell r="L1028" t="str">
            <v>€.</v>
          </cell>
          <cell r="N1028">
            <v>0</v>
          </cell>
        </row>
        <row r="1029">
          <cell r="B1029" t="str">
            <v>4.20.25.20.112.800.00.000</v>
          </cell>
          <cell r="C1029" t="str">
            <v>420252011280000000</v>
          </cell>
          <cell r="K1029" t="str">
            <v>Ruolo professionale - T.DETERMINATO - Personale comparto - Altri costi del personale</v>
          </cell>
          <cell r="L1029" t="str">
            <v>€.</v>
          </cell>
          <cell r="M1029">
            <v>0</v>
          </cell>
          <cell r="N1029">
            <v>0</v>
          </cell>
          <cell r="O1029">
            <v>0</v>
          </cell>
        </row>
        <row r="1030">
          <cell r="B1030" t="str">
            <v>4.20.25.20.114.010.00.000</v>
          </cell>
          <cell r="C1030" t="str">
            <v>420252011401000000</v>
          </cell>
          <cell r="K1030" t="str">
            <v>Ruolo professionale - T.ALTRO - Personale comparto - Competenze fisse</v>
          </cell>
          <cell r="L1030" t="str">
            <v>€.</v>
          </cell>
        </row>
        <row r="1031">
          <cell r="B1031" t="str">
            <v>4.20.25.20.114.020.00.000</v>
          </cell>
          <cell r="C1031" t="str">
            <v>420252011402000000</v>
          </cell>
          <cell r="K1031" t="str">
            <v>Ruolo professionale - T.ALTRO - Personale comparto - Straordinario</v>
          </cell>
          <cell r="L1031" t="str">
            <v>€.</v>
          </cell>
        </row>
        <row r="1032">
          <cell r="B1032" t="str">
            <v>4.20.25.20.114.030.00.000</v>
          </cell>
          <cell r="C1032" t="str">
            <v>420252011403000000</v>
          </cell>
          <cell r="K1032" t="str">
            <v>Ruolo professionale - T.ALTRO - Personale comparto - Indennità varie</v>
          </cell>
          <cell r="L1032" t="str">
            <v>€.</v>
          </cell>
        </row>
        <row r="1033">
          <cell r="B1033" t="str">
            <v>4.20.25.20.114.035.00.000</v>
          </cell>
          <cell r="C1033" t="str">
            <v>420252011403500000</v>
          </cell>
          <cell r="K1033" t="str">
            <v>Ruolo professionale - T.ALTRO - Personale comparto - Incentivazione alla produttività collettiva</v>
          </cell>
          <cell r="L1033" t="str">
            <v>€.</v>
          </cell>
        </row>
        <row r="1034">
          <cell r="B1034" t="str">
            <v>4.20.25.20.114.040.00.000</v>
          </cell>
          <cell r="C1034" t="str">
            <v>420252011404000000</v>
          </cell>
          <cell r="K1034" t="str">
            <v>Ruolo professionale - T.ALTRO - Personale comparto - Competenze Ruolo professionale - Personale comandato</v>
          </cell>
          <cell r="L1034" t="str">
            <v>€.</v>
          </cell>
        </row>
        <row r="1035">
          <cell r="B1035" t="str">
            <v>4.20.25.20.114.050.00.000</v>
          </cell>
          <cell r="C1035" t="str">
            <v>420252011405000000</v>
          </cell>
          <cell r="K1035" t="str">
            <v>Ruolo professionale - T.ALTRO - Personale comparto - Risorse aggiungive regionali</v>
          </cell>
          <cell r="L1035" t="str">
            <v>€.</v>
          </cell>
        </row>
        <row r="1036">
          <cell r="B1036" t="str">
            <v>4.20.25.20.114.060.00.000</v>
          </cell>
          <cell r="C1036" t="str">
            <v>420252011406000000</v>
          </cell>
          <cell r="K1036" t="str">
            <v>Ruolo professionale - T.ALTRO - Personale comparto - Accantonamento per ferie maturate e non godute</v>
          </cell>
          <cell r="L1036" t="str">
            <v>€.</v>
          </cell>
        </row>
        <row r="1037">
          <cell r="B1037" t="str">
            <v>4.20.25.20.114.110.00.000</v>
          </cell>
          <cell r="C1037" t="str">
            <v>420252011411000000</v>
          </cell>
          <cell r="K1037" t="str">
            <v>Ruolo professionale - T.ALTRO - Personale comparto - Oneri sociali*</v>
          </cell>
          <cell r="L1037" t="str">
            <v>€.</v>
          </cell>
        </row>
        <row r="1038">
          <cell r="B1038" t="str">
            <v>4.20.25.20.114.210.00.000</v>
          </cell>
          <cell r="C1038" t="str">
            <v>420252011421000000</v>
          </cell>
          <cell r="K1038" t="str">
            <v>Ruolo professionale - T.ALTRO - Personale comparto - Accantonamento a TFR</v>
          </cell>
          <cell r="L1038" t="str">
            <v>€.</v>
          </cell>
        </row>
        <row r="1039">
          <cell r="B1039" t="str">
            <v>4.20.25.20.114.220.00.000</v>
          </cell>
          <cell r="C1039" t="str">
            <v>420252011422000000</v>
          </cell>
          <cell r="K1039" t="str">
            <v>Ruolo professionale - T.ALTRO - Personale comparto - Accantonamento trattamento quiescenza e simili</v>
          </cell>
          <cell r="L1039" t="str">
            <v>€.</v>
          </cell>
        </row>
        <row r="1040">
          <cell r="B1040" t="str">
            <v>4.20.25.20.114.800.00.000</v>
          </cell>
          <cell r="C1040" t="str">
            <v>420252011480000000</v>
          </cell>
          <cell r="K1040" t="str">
            <v>Ruolo professionale - T.ALTRO - Personale comparto - Altri costi del personale</v>
          </cell>
          <cell r="L1040" t="str">
            <v>€.</v>
          </cell>
        </row>
        <row r="1041">
          <cell r="K1041" t="str">
            <v>* Esclusa IRAP e comprensivo di INAIL.</v>
          </cell>
        </row>
        <row r="1043">
          <cell r="B1043" t="str">
            <v>4.20.25.30.000.000.00.000</v>
          </cell>
          <cell r="C1043" t="str">
            <v>420253000000000000</v>
          </cell>
          <cell r="K1043" t="str">
            <v>B.7 Personale del ruolo tecnico - Totale</v>
          </cell>
          <cell r="L1043" t="str">
            <v>€.</v>
          </cell>
          <cell r="M1043">
            <v>365</v>
          </cell>
          <cell r="N1043">
            <v>404</v>
          </cell>
          <cell r="O1043">
            <v>39</v>
          </cell>
          <cell r="Q1043">
            <v>102</v>
          </cell>
          <cell r="R1043">
            <v>102</v>
          </cell>
          <cell r="S1043">
            <v>100</v>
          </cell>
          <cell r="T1043">
            <v>100</v>
          </cell>
          <cell r="V1043">
            <v>0</v>
          </cell>
          <cell r="W1043">
            <v>0</v>
          </cell>
        </row>
        <row r="1045">
          <cell r="B1045" t="str">
            <v>COD_COGE_NI</v>
          </cell>
          <cell r="C1045" t="str">
            <v>COD_COGE</v>
          </cell>
          <cell r="K1045" t="str">
            <v>Descrizione</v>
          </cell>
          <cell r="M1045" t="str">
            <v>Preconsuntivo al  31/12/2016</v>
          </cell>
          <cell r="N1045" t="str">
            <v>Preventivo al  31/12/2017</v>
          </cell>
          <cell r="O1045" t="str">
            <v>Variazione</v>
          </cell>
          <cell r="Q1045" t="str">
            <v>Budget primo trimestre 2017</v>
          </cell>
          <cell r="R1045" t="str">
            <v>Budget secondo trimestre 2017</v>
          </cell>
          <cell r="S1045" t="str">
            <v>Budget terzo trimestre 2017</v>
          </cell>
          <cell r="T1045" t="str">
            <v>Budget quarto trimestre 2017</v>
          </cell>
          <cell r="V1045" t="str">
            <v>Costi da utilizzo contributi</v>
          </cell>
          <cell r="W1045" t="str">
            <v>Costi da utilizzo contributi DI CUI SOCIO-SAN</v>
          </cell>
        </row>
        <row r="1046">
          <cell r="B1046" t="str">
            <v>4.20.25.30.020.010.00.000</v>
          </cell>
          <cell r="C1046" t="str">
            <v>420253002001000000</v>
          </cell>
          <cell r="K1046" t="str">
            <v>Ruolo tecnico - T.INDETERMINATO - - Personale dirigente - Competenze fisse</v>
          </cell>
          <cell r="L1046" t="str">
            <v>€.</v>
          </cell>
          <cell r="M1046">
            <v>0</v>
          </cell>
          <cell r="N1046">
            <v>0</v>
          </cell>
          <cell r="O1046">
            <v>0</v>
          </cell>
        </row>
        <row r="1047">
          <cell r="B1047" t="str">
            <v>4.20.25.30.020.020.00.000</v>
          </cell>
          <cell r="C1047" t="str">
            <v>420253002002000000</v>
          </cell>
          <cell r="K1047" t="str">
            <v>Ruolo tecnico - T.INDETERMINATO - - Personale dirigente - Straordinario</v>
          </cell>
          <cell r="L1047" t="str">
            <v>€.</v>
          </cell>
          <cell r="M1047">
            <v>0</v>
          </cell>
          <cell r="N1047">
            <v>0</v>
          </cell>
          <cell r="O1047">
            <v>0</v>
          </cell>
        </row>
        <row r="1048">
          <cell r="B1048" t="str">
            <v>4.20.25.30.020.025.00.000</v>
          </cell>
          <cell r="C1048" t="str">
            <v>420253002002500000</v>
          </cell>
          <cell r="K1048" t="str">
            <v>Ruolo tecnico - T.INDETERMINATO - - Personale dirigente - Retr. Posizione</v>
          </cell>
          <cell r="L1048" t="str">
            <v>€.</v>
          </cell>
          <cell r="M1048">
            <v>0</v>
          </cell>
          <cell r="N1048">
            <v>0</v>
          </cell>
          <cell r="O1048">
            <v>0</v>
          </cell>
        </row>
        <row r="1049">
          <cell r="B1049" t="str">
            <v>4.20.25.30.020.030.00.000</v>
          </cell>
          <cell r="C1049" t="str">
            <v>420253002003000000</v>
          </cell>
          <cell r="K1049" t="str">
            <v>Ruolo tecnico - T.INDETERMINATO - - Personale dirigente - Indennità varie</v>
          </cell>
          <cell r="L1049" t="str">
            <v>€.</v>
          </cell>
          <cell r="M1049">
            <v>0</v>
          </cell>
          <cell r="N1049">
            <v>0</v>
          </cell>
          <cell r="O1049">
            <v>0</v>
          </cell>
        </row>
        <row r="1050">
          <cell r="B1050" t="str">
            <v>4.20.25.30.020.040.00.000</v>
          </cell>
          <cell r="C1050" t="str">
            <v>420253002004000000</v>
          </cell>
          <cell r="K1050" t="str">
            <v>Ruolo tecnico - T.INDETERMINATO - - Personale dirigente - Competenze Ruolo tecnico - Personale comandato</v>
          </cell>
          <cell r="L1050" t="str">
            <v>€.</v>
          </cell>
          <cell r="M1050">
            <v>0</v>
          </cell>
          <cell r="N1050">
            <v>0</v>
          </cell>
          <cell r="O1050">
            <v>0</v>
          </cell>
        </row>
        <row r="1051">
          <cell r="B1051" t="str">
            <v>4.20.25.30.020.050.00.000</v>
          </cell>
          <cell r="C1051" t="str">
            <v>420253002005000000</v>
          </cell>
          <cell r="K1051" t="str">
            <v>Ruolo tecnico - T.INDETERMINATO - - Personale dirigente - Incentivazione (retribuzione di risultato)</v>
          </cell>
          <cell r="L1051" t="str">
            <v>€.</v>
          </cell>
          <cell r="M1051">
            <v>0</v>
          </cell>
          <cell r="N1051">
            <v>0</v>
          </cell>
          <cell r="O1051">
            <v>0</v>
          </cell>
        </row>
        <row r="1052">
          <cell r="B1052" t="str">
            <v>4.20.25.30.020.060.00.000</v>
          </cell>
          <cell r="C1052" t="str">
            <v>420253002006000000</v>
          </cell>
          <cell r="K1052" t="str">
            <v>Ruolo tecnico - T.INDETERMINATO - - Personale dirigente - Risorse aggiungive regionali</v>
          </cell>
          <cell r="L1052" t="str">
            <v>€.</v>
          </cell>
          <cell r="M1052">
            <v>0</v>
          </cell>
          <cell r="N1052">
            <v>0</v>
          </cell>
          <cell r="O1052">
            <v>0</v>
          </cell>
        </row>
        <row r="1053">
          <cell r="B1053" t="str">
            <v>4.20.25.30.020.070.00.000</v>
          </cell>
          <cell r="C1053" t="str">
            <v>420253002007000000</v>
          </cell>
          <cell r="K1053" t="str">
            <v>Ruolo tecnico - T.INDETERMINATO - - Personale dirigente - Accantonamento per ferie maturate e non godute</v>
          </cell>
          <cell r="L1053" t="str">
            <v>€.</v>
          </cell>
          <cell r="N1053">
            <v>0</v>
          </cell>
        </row>
        <row r="1054">
          <cell r="B1054" t="str">
            <v>4.20.25.30.020.110.00.000</v>
          </cell>
          <cell r="C1054" t="str">
            <v>420253002011000000</v>
          </cell>
          <cell r="K1054" t="str">
            <v>Ruolo tecnico - T.INDETERMINATO - - Personale dirigente - Oneri sociali*</v>
          </cell>
          <cell r="L1054" t="str">
            <v>€.</v>
          </cell>
          <cell r="M1054">
            <v>0</v>
          </cell>
          <cell r="N1054">
            <v>0</v>
          </cell>
          <cell r="O1054">
            <v>0</v>
          </cell>
        </row>
        <row r="1055">
          <cell r="B1055" t="str">
            <v>4.20.25.30.020.210.00.000</v>
          </cell>
          <cell r="C1055" t="str">
            <v>420253002021000000</v>
          </cell>
          <cell r="K1055" t="str">
            <v>Ruolo tecnico - T.INDETERMINATO - - Personale dirigente - Accantonamento a TFR</v>
          </cell>
          <cell r="L1055" t="str">
            <v>€.</v>
          </cell>
          <cell r="M1055">
            <v>0</v>
          </cell>
          <cell r="N1055">
            <v>0</v>
          </cell>
          <cell r="O1055">
            <v>0</v>
          </cell>
        </row>
        <row r="1056">
          <cell r="B1056" t="str">
            <v>4.20.25.30.020.220.00.000</v>
          </cell>
          <cell r="C1056" t="str">
            <v>420253002022000000</v>
          </cell>
          <cell r="K1056" t="str">
            <v>Ruolo tecnico - T.INDETERMINATO - - Personale dirigente - Accantonamento trattamento quiescenza e simili</v>
          </cell>
          <cell r="L1056" t="str">
            <v>€.</v>
          </cell>
          <cell r="N1056">
            <v>0</v>
          </cell>
        </row>
        <row r="1057">
          <cell r="B1057" t="str">
            <v>4.20.25.30.020.800.00.000</v>
          </cell>
          <cell r="C1057" t="str">
            <v>420253002080000000</v>
          </cell>
          <cell r="K1057" t="str">
            <v xml:space="preserve">Ruolo tecnico - T.INDETERMINATO - - Personale dirigente - Altri costi del Ruolo tecnico </v>
          </cell>
          <cell r="L1057" t="str">
            <v>€.</v>
          </cell>
          <cell r="M1057">
            <v>0</v>
          </cell>
          <cell r="N1057">
            <v>0</v>
          </cell>
          <cell r="O1057">
            <v>0</v>
          </cell>
        </row>
        <row r="1058">
          <cell r="B1058" t="str">
            <v>4.20.25.30.022.010.00.000</v>
          </cell>
          <cell r="C1058" t="str">
            <v>420253002201000000</v>
          </cell>
          <cell r="K1058" t="str">
            <v>Ruolo tecnico - T.DETERMINATO - - Personale dirigente - Competenze fisse</v>
          </cell>
          <cell r="L1058" t="str">
            <v>€.</v>
          </cell>
          <cell r="M1058">
            <v>0</v>
          </cell>
          <cell r="N1058">
            <v>0</v>
          </cell>
          <cell r="O1058">
            <v>0</v>
          </cell>
        </row>
        <row r="1059">
          <cell r="B1059" t="str">
            <v>4.20.25.30.022.020.00.000</v>
          </cell>
          <cell r="C1059" t="str">
            <v>420253002202000000</v>
          </cell>
          <cell r="K1059" t="str">
            <v>Ruolo tecnico - T.DETERMINATO - - Personale dirigente - Straordinario</v>
          </cell>
          <cell r="L1059" t="str">
            <v>€.</v>
          </cell>
          <cell r="M1059">
            <v>0</v>
          </cell>
          <cell r="N1059">
            <v>0</v>
          </cell>
          <cell r="O1059">
            <v>0</v>
          </cell>
        </row>
        <row r="1060">
          <cell r="B1060" t="str">
            <v>4.20.25.30.022.025.00.000</v>
          </cell>
          <cell r="C1060" t="str">
            <v>420253002202500000</v>
          </cell>
          <cell r="K1060" t="str">
            <v>Ruolo tecnico - T.DETERMINATO - - Personale dirigente - Retr. Posizione</v>
          </cell>
          <cell r="L1060" t="str">
            <v>€.</v>
          </cell>
          <cell r="M1060">
            <v>0</v>
          </cell>
          <cell r="N1060">
            <v>0</v>
          </cell>
          <cell r="O1060">
            <v>0</v>
          </cell>
        </row>
        <row r="1061">
          <cell r="B1061" t="str">
            <v>4.20.25.30.022.030.00.000</v>
          </cell>
          <cell r="C1061" t="str">
            <v>420253002203000000</v>
          </cell>
          <cell r="K1061" t="str">
            <v>Ruolo tecnico - T.DETERMINATO - - Personale dirigente - Indennità varie</v>
          </cell>
          <cell r="L1061" t="str">
            <v>€.</v>
          </cell>
          <cell r="M1061">
            <v>0</v>
          </cell>
          <cell r="N1061">
            <v>0</v>
          </cell>
          <cell r="O1061">
            <v>0</v>
          </cell>
        </row>
        <row r="1062">
          <cell r="B1062" t="str">
            <v>4.20.25.30.022.040.00.000</v>
          </cell>
          <cell r="C1062" t="str">
            <v>420253002204000000</v>
          </cell>
          <cell r="K1062" t="str">
            <v>Ruolo tecnico - T.DETERMINATO - - Personale dirigente - Competenze Ruolo tecnico - Personale comandato</v>
          </cell>
          <cell r="L1062" t="str">
            <v>€.</v>
          </cell>
          <cell r="M1062">
            <v>0</v>
          </cell>
          <cell r="N1062">
            <v>0</v>
          </cell>
          <cell r="O1062">
            <v>0</v>
          </cell>
        </row>
        <row r="1063">
          <cell r="B1063" t="str">
            <v>4.20.25.30.022.050.00.000</v>
          </cell>
          <cell r="C1063" t="str">
            <v>420253002205000000</v>
          </cell>
          <cell r="K1063" t="str">
            <v>Ruolo tecnico - T.DETERMINATO - - Personale dirigente - Incentivazione (retribuzione di risultato)</v>
          </cell>
          <cell r="L1063" t="str">
            <v>€.</v>
          </cell>
          <cell r="M1063">
            <v>0</v>
          </cell>
          <cell r="N1063">
            <v>0</v>
          </cell>
          <cell r="O1063">
            <v>0</v>
          </cell>
        </row>
        <row r="1064">
          <cell r="B1064" t="str">
            <v>4.20.25.30.022.060.00.000</v>
          </cell>
          <cell r="C1064" t="str">
            <v>420253002206000000</v>
          </cell>
          <cell r="K1064" t="str">
            <v>Ruolo tecnico - T.DETERMINATO - - Personale dirigente - Risorse aggiungive regionali</v>
          </cell>
          <cell r="L1064" t="str">
            <v>€.</v>
          </cell>
          <cell r="M1064">
            <v>0</v>
          </cell>
          <cell r="N1064">
            <v>0</v>
          </cell>
          <cell r="O1064">
            <v>0</v>
          </cell>
        </row>
        <row r="1065">
          <cell r="B1065" t="str">
            <v>4.20.25.30.022.070.00.000</v>
          </cell>
          <cell r="C1065" t="str">
            <v>420253002207000000</v>
          </cell>
          <cell r="K1065" t="str">
            <v>Ruolo tecnico - T.DETERMINATO - - Personale dirigente - Accantonamento per ferie maturate e non godute</v>
          </cell>
          <cell r="L1065" t="str">
            <v>€.</v>
          </cell>
          <cell r="N1065">
            <v>0</v>
          </cell>
        </row>
        <row r="1066">
          <cell r="B1066" t="str">
            <v>4.20.25.30.022.110.00.000</v>
          </cell>
          <cell r="C1066" t="str">
            <v>420253002211000000</v>
          </cell>
          <cell r="K1066" t="str">
            <v>Ruolo tecnico - T.DETERMINATO - - Personale dirigente - Oneri sociali*</v>
          </cell>
          <cell r="L1066" t="str">
            <v>€.</v>
          </cell>
          <cell r="M1066">
            <v>0</v>
          </cell>
          <cell r="N1066">
            <v>0</v>
          </cell>
          <cell r="O1066">
            <v>0</v>
          </cell>
        </row>
        <row r="1067">
          <cell r="B1067" t="str">
            <v>4.20.25.30.022.210.00.000</v>
          </cell>
          <cell r="C1067" t="str">
            <v>420253002221000000</v>
          </cell>
          <cell r="K1067" t="str">
            <v>Ruolo tecnico - T.DETERMINATO - - Personale dirigente - Accantonamento a TFR</v>
          </cell>
          <cell r="L1067" t="str">
            <v>€.</v>
          </cell>
          <cell r="M1067">
            <v>0</v>
          </cell>
          <cell r="N1067">
            <v>0</v>
          </cell>
          <cell r="O1067">
            <v>0</v>
          </cell>
        </row>
        <row r="1068">
          <cell r="B1068" t="str">
            <v>4.20.25.30.022.220.00.000</v>
          </cell>
          <cell r="C1068" t="str">
            <v>420253002222000000</v>
          </cell>
          <cell r="K1068" t="str">
            <v>Ruolo tecnico - T.DETERMINATO - - Personale dirigente - Accantonamento trattamento quiescenza e simili</v>
          </cell>
          <cell r="L1068" t="str">
            <v>€.</v>
          </cell>
          <cell r="N1068">
            <v>0</v>
          </cell>
        </row>
        <row r="1069">
          <cell r="B1069" t="str">
            <v>4.20.25.30.022.800.00.000</v>
          </cell>
          <cell r="C1069" t="str">
            <v>420253002280000000</v>
          </cell>
          <cell r="K1069" t="str">
            <v xml:space="preserve">Ruolo tecnico - T.DETERMINATO - - Personale dirigente - Altri costi del Ruolo tecnico </v>
          </cell>
          <cell r="L1069" t="str">
            <v>€.</v>
          </cell>
          <cell r="M1069">
            <v>0</v>
          </cell>
          <cell r="N1069">
            <v>0</v>
          </cell>
          <cell r="O1069">
            <v>0</v>
          </cell>
        </row>
        <row r="1070">
          <cell r="B1070" t="str">
            <v>4.20.25.30.024.010.00.000</v>
          </cell>
          <cell r="C1070" t="str">
            <v>420253002401000000</v>
          </cell>
          <cell r="K1070" t="str">
            <v>Ruolo tecnico - ALTRO - - Personale dirigente - Competenze fisse</v>
          </cell>
          <cell r="L1070" t="str">
            <v>€.</v>
          </cell>
          <cell r="N1070">
            <v>0</v>
          </cell>
        </row>
        <row r="1071">
          <cell r="B1071" t="str">
            <v>4.20.25.30.024.020.00.000</v>
          </cell>
          <cell r="C1071" t="str">
            <v>420253002402000000</v>
          </cell>
          <cell r="K1071" t="str">
            <v>Ruolo tecnico - ALTRO - - Personale dirigente - Straordinario</v>
          </cell>
          <cell r="L1071" t="str">
            <v>€.</v>
          </cell>
          <cell r="N1071">
            <v>0</v>
          </cell>
        </row>
        <row r="1072">
          <cell r="B1072" t="str">
            <v>4.20.25.30.024.025.00.000</v>
          </cell>
          <cell r="C1072" t="str">
            <v>420253002402500000</v>
          </cell>
          <cell r="K1072" t="str">
            <v>Ruolo tecnico - ALTRO - - Personale dirigente - Retr. Posizione</v>
          </cell>
          <cell r="L1072" t="str">
            <v>€.</v>
          </cell>
          <cell r="N1072">
            <v>0</v>
          </cell>
        </row>
        <row r="1073">
          <cell r="B1073" t="str">
            <v>4.20.25.30.024.030.00.000</v>
          </cell>
          <cell r="C1073" t="str">
            <v>420253002403000000</v>
          </cell>
          <cell r="K1073" t="str">
            <v>Ruolo tecnico - ALTRO - - Personale dirigente - Indennità varie</v>
          </cell>
          <cell r="L1073" t="str">
            <v>€.</v>
          </cell>
          <cell r="N1073">
            <v>0</v>
          </cell>
        </row>
        <row r="1074">
          <cell r="B1074" t="str">
            <v>4.20.25.30.024.040.00.000</v>
          </cell>
          <cell r="C1074" t="str">
            <v>420253002404000000</v>
          </cell>
          <cell r="K1074" t="str">
            <v>Ruolo tecnico - ALTRO - - Personale dirigente - Competenze Ruolo tecnico - Personale comandato</v>
          </cell>
          <cell r="L1074" t="str">
            <v>€.</v>
          </cell>
          <cell r="N1074">
            <v>0</v>
          </cell>
        </row>
        <row r="1075">
          <cell r="B1075" t="str">
            <v>4.20.25.30.024.050.00.000</v>
          </cell>
          <cell r="C1075" t="str">
            <v>420253002405000000</v>
          </cell>
          <cell r="K1075" t="str">
            <v>Ruolo tecnico - ALTRO - - Personale dirigente - Incentivazione (retribuzione di risultato)</v>
          </cell>
          <cell r="L1075" t="str">
            <v>€.</v>
          </cell>
          <cell r="N1075">
            <v>0</v>
          </cell>
        </row>
        <row r="1076">
          <cell r="B1076" t="str">
            <v>4.20.25.30.024.060.00.000</v>
          </cell>
          <cell r="C1076" t="str">
            <v>420253002406000000</v>
          </cell>
          <cell r="K1076" t="str">
            <v>Ruolo tecnico - ALTRO - - Personale dirigente - Risorse aggiungive regionali</v>
          </cell>
          <cell r="L1076" t="str">
            <v>€.</v>
          </cell>
          <cell r="N1076">
            <v>0</v>
          </cell>
        </row>
        <row r="1077">
          <cell r="B1077" t="str">
            <v>4.20.25.30.024.070.00.000</v>
          </cell>
          <cell r="C1077" t="str">
            <v>420253002407000000</v>
          </cell>
          <cell r="K1077" t="str">
            <v>Ruolo tecnico - ALTRO - - Personale dirigente - Accantonamento per ferie maturate e non godute</v>
          </cell>
          <cell r="L1077" t="str">
            <v>€.</v>
          </cell>
          <cell r="N1077">
            <v>0</v>
          </cell>
        </row>
        <row r="1078">
          <cell r="B1078" t="str">
            <v>4.20.25.30.024.110.00.000</v>
          </cell>
          <cell r="C1078" t="str">
            <v>420253002411000000</v>
          </cell>
          <cell r="K1078" t="str">
            <v>Ruolo tecnico - ALTRO - - Personale dirigente - Oneri sociali*</v>
          </cell>
          <cell r="L1078" t="str">
            <v>€.</v>
          </cell>
          <cell r="N1078">
            <v>0</v>
          </cell>
        </row>
        <row r="1079">
          <cell r="B1079" t="str">
            <v>4.20.25.30.024.210.00.000</v>
          </cell>
          <cell r="C1079" t="str">
            <v>420253002421000000</v>
          </cell>
          <cell r="K1079" t="str">
            <v>Ruolo tecnico - ALTRO - - Personale dirigente - Accantonamento a TFR</v>
          </cell>
          <cell r="L1079" t="str">
            <v>€.</v>
          </cell>
          <cell r="N1079">
            <v>0</v>
          </cell>
        </row>
        <row r="1080">
          <cell r="B1080" t="str">
            <v>4.20.25.30.024.220.00.000</v>
          </cell>
          <cell r="C1080" t="str">
            <v>420253002422000000</v>
          </cell>
          <cell r="K1080" t="str">
            <v>Ruolo tecnico - ALTRO - - Personale dirigente - Accantonamento trattamento quiescenza e simili</v>
          </cell>
          <cell r="L1080" t="str">
            <v>€.</v>
          </cell>
          <cell r="N1080">
            <v>0</v>
          </cell>
        </row>
        <row r="1081">
          <cell r="B1081" t="str">
            <v>4.20.25.30.024.800.00.000</v>
          </cell>
          <cell r="C1081" t="str">
            <v>420253002480000000</v>
          </cell>
          <cell r="K1081" t="str">
            <v xml:space="preserve">Ruolo tecnico - ALTRO - - Personale dirigente - Altri costi del Ruolo tecnico </v>
          </cell>
          <cell r="L1081" t="str">
            <v>€.</v>
          </cell>
          <cell r="N1081">
            <v>0</v>
          </cell>
        </row>
        <row r="1082">
          <cell r="B1082" t="str">
            <v>4.20.25.30.110.010.00.000</v>
          </cell>
          <cell r="C1082" t="str">
            <v>420253011001000000</v>
          </cell>
          <cell r="K1082" t="str">
            <v>Ruolo tecnico - T.INDETERMINATO - - Personale comparto - Competenze fisse</v>
          </cell>
          <cell r="L1082" t="str">
            <v>€.</v>
          </cell>
          <cell r="M1082">
            <v>262</v>
          </cell>
          <cell r="N1082">
            <v>290</v>
          </cell>
          <cell r="O1082">
            <v>28</v>
          </cell>
          <cell r="Q1082">
            <v>73</v>
          </cell>
          <cell r="R1082">
            <v>73</v>
          </cell>
          <cell r="S1082">
            <v>72</v>
          </cell>
          <cell r="T1082">
            <v>72</v>
          </cell>
        </row>
        <row r="1083">
          <cell r="B1083" t="str">
            <v>4.20.25.30.110.020.00.000</v>
          </cell>
          <cell r="C1083" t="str">
            <v>420253011002000000</v>
          </cell>
          <cell r="K1083" t="str">
            <v>Ruolo tecnico - T.INDETERMINATO - - Personale comparto - Straordinario</v>
          </cell>
          <cell r="L1083" t="str">
            <v>€.</v>
          </cell>
          <cell r="M1083">
            <v>0</v>
          </cell>
          <cell r="N1083">
            <v>0</v>
          </cell>
          <cell r="O1083">
            <v>0</v>
          </cell>
        </row>
        <row r="1084">
          <cell r="B1084" t="str">
            <v>4.20.25.30.110.030.00.000</v>
          </cell>
          <cell r="C1084" t="str">
            <v>420253011003000000</v>
          </cell>
          <cell r="K1084" t="str">
            <v>Ruolo tecnico - T.INDETERMINATO - - Personale comparto - Indennità varie</v>
          </cell>
          <cell r="L1084" t="str">
            <v>€.</v>
          </cell>
          <cell r="M1084">
            <v>2</v>
          </cell>
          <cell r="N1084">
            <v>3</v>
          </cell>
          <cell r="O1084">
            <v>1</v>
          </cell>
          <cell r="Q1084">
            <v>1</v>
          </cell>
          <cell r="R1084">
            <v>1</v>
          </cell>
          <cell r="T1084">
            <v>1</v>
          </cell>
        </row>
        <row r="1085">
          <cell r="B1085" t="str">
            <v>4.20.25.30.110.035.00.000</v>
          </cell>
          <cell r="C1085" t="str">
            <v>420253011003500000</v>
          </cell>
          <cell r="K1085" t="str">
            <v>Ruolo tecnico - T.INDETERMINATO - - Personale comparto - Incentivazione alla produttività collettiva</v>
          </cell>
          <cell r="L1085" t="str">
            <v>€.</v>
          </cell>
          <cell r="M1085">
            <v>15</v>
          </cell>
          <cell r="N1085">
            <v>16</v>
          </cell>
          <cell r="O1085">
            <v>1</v>
          </cell>
          <cell r="Q1085">
            <v>4</v>
          </cell>
          <cell r="R1085">
            <v>4</v>
          </cell>
          <cell r="S1085">
            <v>4</v>
          </cell>
          <cell r="T1085">
            <v>4</v>
          </cell>
        </row>
        <row r="1086">
          <cell r="B1086" t="str">
            <v>4.20.25.30.110.040.00.000</v>
          </cell>
          <cell r="C1086" t="str">
            <v>420253011004000000</v>
          </cell>
          <cell r="K1086" t="str">
            <v>Ruolo tecnico - T.INDETERMINATO - - Personale comparto - Competenze Ruolo tecnico -  Personale comandato</v>
          </cell>
          <cell r="L1086" t="str">
            <v>€.</v>
          </cell>
          <cell r="M1086">
            <v>0</v>
          </cell>
          <cell r="N1086">
            <v>0</v>
          </cell>
          <cell r="O1086">
            <v>0</v>
          </cell>
        </row>
        <row r="1087">
          <cell r="B1087" t="str">
            <v>4.20.25.30.110.050.00.000</v>
          </cell>
          <cell r="C1087" t="str">
            <v>420253011005000000</v>
          </cell>
          <cell r="K1087" t="str">
            <v>Ruolo tecnico - T.INDETERMINATO - - Personale comparto - Risorse aggiungive regionali</v>
          </cell>
          <cell r="L1087" t="str">
            <v>€.</v>
          </cell>
          <cell r="M1087">
            <v>7</v>
          </cell>
          <cell r="N1087">
            <v>8</v>
          </cell>
          <cell r="O1087">
            <v>1</v>
          </cell>
          <cell r="Q1087">
            <v>2</v>
          </cell>
          <cell r="R1087">
            <v>2</v>
          </cell>
          <cell r="S1087">
            <v>2</v>
          </cell>
          <cell r="T1087">
            <v>2</v>
          </cell>
        </row>
        <row r="1088">
          <cell r="B1088" t="str">
            <v>4.20.25.30.110.060.00.000</v>
          </cell>
          <cell r="C1088" t="str">
            <v>420253011006000000</v>
          </cell>
          <cell r="K1088" t="str">
            <v>Ruolo tecnico - T.INDETERMINATO - - Personale comparto - Accantonamento per ferie maturate e non godute</v>
          </cell>
          <cell r="L1088" t="str">
            <v>€.</v>
          </cell>
          <cell r="N1088">
            <v>0</v>
          </cell>
        </row>
        <row r="1089">
          <cell r="B1089" t="str">
            <v>4.20.25.30.110.110.00.000</v>
          </cell>
          <cell r="C1089" t="str">
            <v>420253011011000000</v>
          </cell>
          <cell r="K1089" t="str">
            <v>Ruolo tecnico - T.INDETERMINATO - - Personale comparto - Oneri sociali*</v>
          </cell>
          <cell r="L1089" t="str">
            <v>€.</v>
          </cell>
          <cell r="M1089">
            <v>79</v>
          </cell>
          <cell r="N1089">
            <v>87</v>
          </cell>
          <cell r="O1089">
            <v>8</v>
          </cell>
          <cell r="Q1089">
            <v>22</v>
          </cell>
          <cell r="R1089">
            <v>22</v>
          </cell>
          <cell r="S1089">
            <v>22</v>
          </cell>
          <cell r="T1089">
            <v>21</v>
          </cell>
        </row>
        <row r="1090">
          <cell r="B1090" t="str">
            <v>4.20.25.30.110.210.00.000</v>
          </cell>
          <cell r="C1090" t="str">
            <v>420253011021000000</v>
          </cell>
          <cell r="K1090" t="str">
            <v>Ruolo tecnico - T.INDETERMINATO - - Personale comparto - Accantonamento a TFR</v>
          </cell>
          <cell r="L1090" t="str">
            <v>€.</v>
          </cell>
          <cell r="M1090">
            <v>0</v>
          </cell>
          <cell r="N1090">
            <v>0</v>
          </cell>
          <cell r="O1090">
            <v>0</v>
          </cell>
        </row>
        <row r="1091">
          <cell r="B1091" t="str">
            <v>4.20.25.30.110.220.00.000</v>
          </cell>
          <cell r="C1091" t="str">
            <v>420253011022000000</v>
          </cell>
          <cell r="K1091" t="str">
            <v>Ruolo tecnico - T.INDETERMINATO - - Personale comparto - Accantonamento trattamento quiescenza e simili</v>
          </cell>
          <cell r="L1091" t="str">
            <v>€.</v>
          </cell>
          <cell r="N1091">
            <v>0</v>
          </cell>
        </row>
        <row r="1092">
          <cell r="B1092" t="str">
            <v>4.20.25.30.110.800.00.000</v>
          </cell>
          <cell r="C1092" t="str">
            <v>420253011080000000</v>
          </cell>
          <cell r="K1092" t="str">
            <v>Ruolo tecnico - T.INDETERMINATO - - Personale comparto - Altri costi del personale</v>
          </cell>
          <cell r="L1092" t="str">
            <v>€.</v>
          </cell>
          <cell r="M1092">
            <v>0</v>
          </cell>
          <cell r="N1092">
            <v>0</v>
          </cell>
          <cell r="O1092">
            <v>0</v>
          </cell>
        </row>
        <row r="1093">
          <cell r="B1093" t="str">
            <v>4.20.25.30.112.010.00.000</v>
          </cell>
          <cell r="C1093" t="str">
            <v>420253011201000000</v>
          </cell>
          <cell r="K1093" t="str">
            <v>Ruolo tecnico - T.DETERMINATO - - Personale comparto - Competenze fisse</v>
          </cell>
          <cell r="L1093" t="str">
            <v>€.</v>
          </cell>
          <cell r="M1093">
            <v>0</v>
          </cell>
          <cell r="N1093">
            <v>0</v>
          </cell>
          <cell r="O1093">
            <v>0</v>
          </cell>
        </row>
        <row r="1094">
          <cell r="B1094" t="str">
            <v>4.20.25.30.112.020.00.000</v>
          </cell>
          <cell r="C1094" t="str">
            <v>420253011202000000</v>
          </cell>
          <cell r="K1094" t="str">
            <v>Ruolo tecnico - T.DETERMINATO - - Personale comparto - Straordinario</v>
          </cell>
          <cell r="L1094" t="str">
            <v>€.</v>
          </cell>
          <cell r="M1094">
            <v>0</v>
          </cell>
          <cell r="N1094">
            <v>0</v>
          </cell>
          <cell r="O1094">
            <v>0</v>
          </cell>
        </row>
        <row r="1095">
          <cell r="B1095" t="str">
            <v>4.20.25.30.112.030.00.000</v>
          </cell>
          <cell r="C1095" t="str">
            <v>420253011203000000</v>
          </cell>
          <cell r="K1095" t="str">
            <v>Ruolo tecnico - T.DETERMINATO - - Personale comparto - Indennità varie</v>
          </cell>
          <cell r="L1095" t="str">
            <v>€.</v>
          </cell>
          <cell r="M1095">
            <v>0</v>
          </cell>
          <cell r="N1095">
            <v>0</v>
          </cell>
          <cell r="O1095">
            <v>0</v>
          </cell>
        </row>
        <row r="1096">
          <cell r="B1096" t="str">
            <v>4.20.25.30.112.035.00.000</v>
          </cell>
          <cell r="C1096" t="str">
            <v>420253011203500000</v>
          </cell>
          <cell r="K1096" t="str">
            <v>Ruolo tecnico - T.DETERMINATO - - Personale comparto - Incentivazione alla produttività collettiva</v>
          </cell>
          <cell r="L1096" t="str">
            <v>€.</v>
          </cell>
          <cell r="M1096">
            <v>0</v>
          </cell>
          <cell r="N1096">
            <v>0</v>
          </cell>
          <cell r="O1096">
            <v>0</v>
          </cell>
        </row>
        <row r="1097">
          <cell r="B1097" t="str">
            <v>4.20.25.30.112.040.00.000</v>
          </cell>
          <cell r="C1097" t="str">
            <v>420253011204000000</v>
          </cell>
          <cell r="K1097" t="str">
            <v>Ruolo tecnico - T.DETERMINATO - - Personale comparto - Competenze Ruolo tecnico -  Personale comandato</v>
          </cell>
          <cell r="L1097" t="str">
            <v>€.</v>
          </cell>
          <cell r="M1097">
            <v>0</v>
          </cell>
          <cell r="N1097">
            <v>0</v>
          </cell>
          <cell r="O1097">
            <v>0</v>
          </cell>
        </row>
        <row r="1098">
          <cell r="B1098" t="str">
            <v>4.20.25.30.112.050.00.000</v>
          </cell>
          <cell r="C1098" t="str">
            <v>420253011205000000</v>
          </cell>
          <cell r="K1098" t="str">
            <v>Ruolo tecnico - T.DETERMINATO - - Personale comparto - Risorse aggiungive regionali</v>
          </cell>
          <cell r="L1098" t="str">
            <v>€.</v>
          </cell>
          <cell r="M1098">
            <v>0</v>
          </cell>
          <cell r="N1098">
            <v>0</v>
          </cell>
          <cell r="O1098">
            <v>0</v>
          </cell>
        </row>
        <row r="1099">
          <cell r="B1099" t="str">
            <v>4.20.25.30.112.060.00.000</v>
          </cell>
          <cell r="C1099" t="str">
            <v>420253011206000000</v>
          </cell>
          <cell r="K1099" t="str">
            <v>Ruolo tecnico - T.DETERMINATO - - Personale comparto - Accantonamento per ferie maturate e non godute</v>
          </cell>
          <cell r="L1099" t="str">
            <v>€.</v>
          </cell>
          <cell r="N1099">
            <v>0</v>
          </cell>
        </row>
        <row r="1100">
          <cell r="B1100" t="str">
            <v>4.20.25.30.112.110.00.000</v>
          </cell>
          <cell r="C1100" t="str">
            <v>420253011211000000</v>
          </cell>
          <cell r="K1100" t="str">
            <v>Ruolo tecnico - T.DETERMINATO - - Personale comparto - Oneri sociali*</v>
          </cell>
          <cell r="L1100" t="str">
            <v>€.</v>
          </cell>
          <cell r="M1100">
            <v>0</v>
          </cell>
          <cell r="N1100">
            <v>0</v>
          </cell>
          <cell r="O1100">
            <v>0</v>
          </cell>
        </row>
        <row r="1101">
          <cell r="B1101" t="str">
            <v>4.20.25.30.112.210.00.000</v>
          </cell>
          <cell r="C1101" t="str">
            <v>420253011221000000</v>
          </cell>
          <cell r="K1101" t="str">
            <v>Ruolo tecnico - T.DETERMINATO - - Personale comparto - Accantonamento a TFR</v>
          </cell>
          <cell r="L1101" t="str">
            <v>€.</v>
          </cell>
          <cell r="M1101">
            <v>0</v>
          </cell>
          <cell r="N1101">
            <v>0</v>
          </cell>
          <cell r="O1101">
            <v>0</v>
          </cell>
        </row>
        <row r="1102">
          <cell r="B1102" t="str">
            <v>4.20.25.30.112.220.00.000</v>
          </cell>
          <cell r="C1102" t="str">
            <v>420253011222000000</v>
          </cell>
          <cell r="K1102" t="str">
            <v>Ruolo tecnico - T.DETERMINATO - - Personale comparto - Accantonamento trattamento quiescenza e simili</v>
          </cell>
          <cell r="L1102" t="str">
            <v>€.</v>
          </cell>
          <cell r="N1102">
            <v>0</v>
          </cell>
        </row>
        <row r="1103">
          <cell r="B1103" t="str">
            <v>4.20.25.30.112.800.00.000</v>
          </cell>
          <cell r="C1103" t="str">
            <v>420253011280000000</v>
          </cell>
          <cell r="K1103" t="str">
            <v>Ruolo tecnico - T.DETERMINATO - - Personale comparto - Altri costi del personale</v>
          </cell>
          <cell r="L1103" t="str">
            <v>€.</v>
          </cell>
          <cell r="M1103">
            <v>0</v>
          </cell>
          <cell r="N1103">
            <v>0</v>
          </cell>
          <cell r="O1103">
            <v>0</v>
          </cell>
        </row>
        <row r="1104">
          <cell r="B1104" t="str">
            <v>4.20.25.30.114.010.00.000</v>
          </cell>
          <cell r="C1104" t="str">
            <v>420253011401000000</v>
          </cell>
          <cell r="K1104" t="str">
            <v>Ruolo tecnico - ALTRO - - Personale comparto - Competenze fisse</v>
          </cell>
          <cell r="L1104" t="str">
            <v>€.</v>
          </cell>
          <cell r="M1104">
            <v>0</v>
          </cell>
          <cell r="N1104">
            <v>0</v>
          </cell>
          <cell r="O1104">
            <v>0</v>
          </cell>
        </row>
        <row r="1105">
          <cell r="B1105" t="str">
            <v>4.20.25.30.114.020.00.000</v>
          </cell>
          <cell r="C1105" t="str">
            <v>420253011402000000</v>
          </cell>
          <cell r="K1105" t="str">
            <v>Ruolo tecnico - ALTRO - - Personale comparto - Straordinario</v>
          </cell>
          <cell r="L1105" t="str">
            <v>€.</v>
          </cell>
          <cell r="N1105">
            <v>0</v>
          </cell>
        </row>
        <row r="1106">
          <cell r="B1106" t="str">
            <v>4.20.25.30.114.030.00.000</v>
          </cell>
          <cell r="C1106" t="str">
            <v>420253011403000000</v>
          </cell>
          <cell r="K1106" t="str">
            <v>Ruolo tecnico - ALTRO - - Personale comparto - Indennità varie</v>
          </cell>
          <cell r="L1106" t="str">
            <v>€.</v>
          </cell>
          <cell r="N1106">
            <v>0</v>
          </cell>
        </row>
        <row r="1107">
          <cell r="B1107" t="str">
            <v>4.20.25.30.114.035.00.000</v>
          </cell>
          <cell r="C1107" t="str">
            <v>420253011403500000</v>
          </cell>
          <cell r="K1107" t="str">
            <v>Ruolo tecnico - ALTRO - - Personale comparto - Incentivazione alla produttività collettiva</v>
          </cell>
          <cell r="L1107" t="str">
            <v>€.</v>
          </cell>
          <cell r="M1107">
            <v>0</v>
          </cell>
          <cell r="N1107">
            <v>0</v>
          </cell>
          <cell r="O1107">
            <v>0</v>
          </cell>
        </row>
        <row r="1108">
          <cell r="B1108" t="str">
            <v>4.20.25.30.114.040.00.000</v>
          </cell>
          <cell r="C1108" t="str">
            <v>420253011404000000</v>
          </cell>
          <cell r="K1108" t="str">
            <v>Ruolo tecnico - ALTRO - - Personale comparto - Competenze Ruolo tecnico - Personale comandato</v>
          </cell>
          <cell r="L1108" t="str">
            <v>€.</v>
          </cell>
          <cell r="N1108">
            <v>0</v>
          </cell>
        </row>
        <row r="1109">
          <cell r="B1109" t="str">
            <v>4.20.25.30.114.050.00.000</v>
          </cell>
          <cell r="C1109" t="str">
            <v>420253011405000000</v>
          </cell>
          <cell r="K1109" t="str">
            <v>Ruolo tecnico - ALTRO - - Personale comparto - Risorse aggiungive regionali</v>
          </cell>
          <cell r="L1109" t="str">
            <v>€.</v>
          </cell>
          <cell r="M1109">
            <v>0</v>
          </cell>
          <cell r="N1109">
            <v>0</v>
          </cell>
          <cell r="O1109">
            <v>0</v>
          </cell>
        </row>
        <row r="1110">
          <cell r="B1110" t="str">
            <v>4.20.25.30.114.060.00.000</v>
          </cell>
          <cell r="C1110" t="str">
            <v>420253011406000000</v>
          </cell>
          <cell r="K1110" t="str">
            <v>Ruolo tecnico - ALTRO - - Personale comparto - Accantonamento per ferie maturate e non godute</v>
          </cell>
          <cell r="L1110" t="str">
            <v>€.</v>
          </cell>
          <cell r="N1110">
            <v>0</v>
          </cell>
        </row>
        <row r="1111">
          <cell r="B1111" t="str">
            <v>4.20.25.30.114.110.00.000</v>
          </cell>
          <cell r="C1111" t="str">
            <v>420253011411000000</v>
          </cell>
          <cell r="K1111" t="str">
            <v>Ruolo tecnico - ALTRO - - Personale comparto - Oneri sociali*</v>
          </cell>
          <cell r="L1111" t="str">
            <v>€.</v>
          </cell>
          <cell r="M1111">
            <v>0</v>
          </cell>
          <cell r="N1111">
            <v>0</v>
          </cell>
          <cell r="O1111">
            <v>0</v>
          </cell>
        </row>
        <row r="1112">
          <cell r="B1112" t="str">
            <v>4.20.25.30.114.210.00.000</v>
          </cell>
          <cell r="C1112" t="str">
            <v>420253011421000000</v>
          </cell>
          <cell r="K1112" t="str">
            <v>Ruolo tecnico - ALTRO - - Personale comparto - Accantonamento a TFR</v>
          </cell>
          <cell r="L1112" t="str">
            <v>€.</v>
          </cell>
          <cell r="N1112">
            <v>0</v>
          </cell>
        </row>
        <row r="1113">
          <cell r="B1113" t="str">
            <v>4.20.25.30.114.220.00.000</v>
          </cell>
          <cell r="C1113" t="str">
            <v>420253011422000000</v>
          </cell>
          <cell r="K1113" t="str">
            <v>Ruolo tecnico - ALTRO - - Personale comparto - Accantonamento trattamento quiescenza e simili</v>
          </cell>
          <cell r="L1113" t="str">
            <v>€.</v>
          </cell>
          <cell r="N1113">
            <v>0</v>
          </cell>
        </row>
        <row r="1114">
          <cell r="B1114" t="str">
            <v>4.20.25.30.114.800.00.000</v>
          </cell>
          <cell r="C1114" t="str">
            <v>420253011480000000</v>
          </cell>
          <cell r="K1114" t="str">
            <v>Ruolo tecnico - ALTRO - - Personale comparto - Altri costi del personale</v>
          </cell>
          <cell r="L1114" t="str">
            <v>€.</v>
          </cell>
          <cell r="M1114">
            <v>0</v>
          </cell>
          <cell r="N1114">
            <v>0</v>
          </cell>
          <cell r="O1114">
            <v>0</v>
          </cell>
        </row>
        <row r="1115">
          <cell r="K1115" t="str">
            <v>* Esclusa IRAP e comprensivo di INAIL.</v>
          </cell>
        </row>
        <row r="1117">
          <cell r="B1117" t="str">
            <v>4.20.25.40.000.000.00.000</v>
          </cell>
          <cell r="C1117" t="str">
            <v>420254000000000000</v>
          </cell>
          <cell r="K1117" t="str">
            <v>B.8 Personale del ruolo amministrativo - Totale</v>
          </cell>
          <cell r="L1117" t="str">
            <v>€.</v>
          </cell>
          <cell r="M1117">
            <v>634</v>
          </cell>
          <cell r="N1117">
            <v>819</v>
          </cell>
          <cell r="O1117">
            <v>185</v>
          </cell>
          <cell r="Q1117">
            <v>205</v>
          </cell>
          <cell r="R1117">
            <v>205</v>
          </cell>
          <cell r="S1117">
            <v>205</v>
          </cell>
          <cell r="T1117">
            <v>204</v>
          </cell>
          <cell r="V1117">
            <v>0</v>
          </cell>
          <cell r="W1117">
            <v>0</v>
          </cell>
        </row>
        <row r="1119">
          <cell r="B1119" t="str">
            <v>COD_COGE_NI</v>
          </cell>
          <cell r="C1119" t="str">
            <v>COD_COGE</v>
          </cell>
          <cell r="K1119" t="str">
            <v>Descrizione</v>
          </cell>
          <cell r="M1119" t="str">
            <v>Preconsuntivo al  31/12/2016</v>
          </cell>
          <cell r="N1119" t="str">
            <v>Preventivo al  31/12/2017</v>
          </cell>
          <cell r="O1119" t="str">
            <v>Variazione</v>
          </cell>
          <cell r="Q1119" t="str">
            <v>Budget primo trimestre 2017</v>
          </cell>
          <cell r="R1119" t="str">
            <v>Budget secondo trimestre 2017</v>
          </cell>
          <cell r="S1119" t="str">
            <v>Budget terzo trimestre 2017</v>
          </cell>
          <cell r="T1119" t="str">
            <v>Budget quarto trimestre 2017</v>
          </cell>
          <cell r="V1119" t="str">
            <v>Costi da utilizzo contributi</v>
          </cell>
          <cell r="W1119" t="str">
            <v>Costi da utilizzo contributi DI CUI SOCIO-SAN</v>
          </cell>
        </row>
        <row r="1120">
          <cell r="B1120" t="str">
            <v>4.20.25.40.020.010.00.000</v>
          </cell>
          <cell r="C1120" t="str">
            <v>420254002001000000</v>
          </cell>
          <cell r="K1120" t="str">
            <v>Ruolo amministrativo - T.INDETERMINATO - Personale dirigente - Competenze fisse</v>
          </cell>
          <cell r="L1120" t="str">
            <v>€.</v>
          </cell>
          <cell r="M1120">
            <v>0</v>
          </cell>
          <cell r="N1120">
            <v>0</v>
          </cell>
          <cell r="O1120">
            <v>0</v>
          </cell>
        </row>
        <row r="1121">
          <cell r="B1121" t="str">
            <v>4.20.25.40.020.020.00.000</v>
          </cell>
          <cell r="C1121" t="str">
            <v>420254002002000000</v>
          </cell>
          <cell r="K1121" t="str">
            <v>Ruolo amministrativo - T.INDETERMINATO - Personale dirigente - Straordinario</v>
          </cell>
          <cell r="L1121" t="str">
            <v>€.</v>
          </cell>
          <cell r="M1121">
            <v>0</v>
          </cell>
          <cell r="N1121">
            <v>0</v>
          </cell>
          <cell r="O1121">
            <v>0</v>
          </cell>
        </row>
        <row r="1122">
          <cell r="B1122" t="str">
            <v>4.20.25.40.020.025.00.000</v>
          </cell>
          <cell r="C1122" t="str">
            <v>420254002002500000</v>
          </cell>
          <cell r="K1122" t="str">
            <v>Ruolo amministrativo - T.INDETERMINATO - Personale dirigente - Retr. Posizione</v>
          </cell>
          <cell r="L1122" t="str">
            <v>€.</v>
          </cell>
          <cell r="M1122">
            <v>0</v>
          </cell>
          <cell r="N1122">
            <v>0</v>
          </cell>
          <cell r="O1122">
            <v>0</v>
          </cell>
        </row>
        <row r="1123">
          <cell r="B1123" t="str">
            <v>4.20.25.40.020.030.00.000</v>
          </cell>
          <cell r="C1123" t="str">
            <v>420254002003000000</v>
          </cell>
          <cell r="K1123" t="str">
            <v>Ruolo amministrativo - T.INDETERMINATO - Personale dirigente - Indennità varie</v>
          </cell>
          <cell r="L1123" t="str">
            <v>€.</v>
          </cell>
          <cell r="M1123">
            <v>0</v>
          </cell>
          <cell r="N1123">
            <v>0</v>
          </cell>
          <cell r="O1123">
            <v>0</v>
          </cell>
        </row>
        <row r="1124">
          <cell r="B1124" t="str">
            <v>4.20.25.40.020.040.00.000</v>
          </cell>
          <cell r="C1124" t="str">
            <v>420254002004000000</v>
          </cell>
          <cell r="K1124" t="str">
            <v>Ruolo amministrativo - T.INDETERMINATO - Personale dirigente - Personale comandato</v>
          </cell>
          <cell r="L1124" t="str">
            <v>€.</v>
          </cell>
          <cell r="M1124">
            <v>0</v>
          </cell>
          <cell r="N1124">
            <v>0</v>
          </cell>
          <cell r="O1124">
            <v>0</v>
          </cell>
        </row>
        <row r="1125">
          <cell r="B1125" t="str">
            <v>4.20.25.40.020.050.00.000</v>
          </cell>
          <cell r="C1125" t="str">
            <v>420254002005000000</v>
          </cell>
          <cell r="K1125" t="str">
            <v>Ruolo amministrativo - T.INDETERMINATO - Personale dirigente - Incentivazione (retribuzione di risultato)</v>
          </cell>
          <cell r="L1125" t="str">
            <v>€.</v>
          </cell>
          <cell r="M1125">
            <v>0</v>
          </cell>
          <cell r="N1125">
            <v>0</v>
          </cell>
          <cell r="O1125">
            <v>0</v>
          </cell>
        </row>
        <row r="1126">
          <cell r="B1126" t="str">
            <v>4.20.25.40.020.060.00.000</v>
          </cell>
          <cell r="C1126" t="str">
            <v>420254002006000000</v>
          </cell>
          <cell r="K1126" t="str">
            <v>Ruolo amministrativo - T.INDETERMINATO - Personale dirigente - Risorse aggiungive regionali</v>
          </cell>
          <cell r="L1126" t="str">
            <v>€.</v>
          </cell>
          <cell r="M1126">
            <v>0</v>
          </cell>
          <cell r="N1126">
            <v>0</v>
          </cell>
          <cell r="O1126">
            <v>0</v>
          </cell>
        </row>
        <row r="1127">
          <cell r="B1127" t="str">
            <v>4.20.25.40.020.070.00.000</v>
          </cell>
          <cell r="C1127" t="str">
            <v>420254002007000000</v>
          </cell>
          <cell r="K1127" t="str">
            <v>Ruolo amministrativo - T.INDETERMINATO - Personale dirigente - Accantonamento per ferie maturate e non godute</v>
          </cell>
          <cell r="L1127" t="str">
            <v>€.</v>
          </cell>
          <cell r="N1127">
            <v>0</v>
          </cell>
        </row>
        <row r="1128">
          <cell r="B1128" t="str">
            <v>4.20.25.40.020.110.00.000</v>
          </cell>
          <cell r="C1128" t="str">
            <v>420254002011000000</v>
          </cell>
          <cell r="K1128" t="str">
            <v>Ruolo amministrativo - T.INDETERMINATO - Personale dirigente - Oneri sociali*</v>
          </cell>
          <cell r="L1128" t="str">
            <v>€.</v>
          </cell>
          <cell r="M1128">
            <v>0</v>
          </cell>
          <cell r="N1128">
            <v>0</v>
          </cell>
          <cell r="O1128">
            <v>0</v>
          </cell>
        </row>
        <row r="1129">
          <cell r="B1129" t="str">
            <v>4.20.25.40.020.210.00.000</v>
          </cell>
          <cell r="C1129" t="str">
            <v>420254002021000000</v>
          </cell>
          <cell r="K1129" t="str">
            <v>Ruolo amministrativo - T.INDETERMINATO - Personale dirigente - Accantonamento a TFR</v>
          </cell>
          <cell r="L1129" t="str">
            <v>€.</v>
          </cell>
          <cell r="M1129">
            <v>0</v>
          </cell>
          <cell r="N1129">
            <v>0</v>
          </cell>
          <cell r="O1129">
            <v>0</v>
          </cell>
        </row>
        <row r="1130">
          <cell r="B1130" t="str">
            <v>4.20.25.40.020.220.00.000</v>
          </cell>
          <cell r="C1130" t="str">
            <v>420254002022000000</v>
          </cell>
          <cell r="K1130" t="str">
            <v>Ruolo amministrativo - T.INDETERMINATO - Personale dirigente - Accantonamento trattamento quiescenza e simili</v>
          </cell>
          <cell r="L1130" t="str">
            <v>€.</v>
          </cell>
          <cell r="N1130">
            <v>0</v>
          </cell>
        </row>
        <row r="1131">
          <cell r="B1131" t="str">
            <v>4.20.25.40.020.800.00.000</v>
          </cell>
          <cell r="C1131" t="str">
            <v>420254002080000000</v>
          </cell>
          <cell r="K1131" t="str">
            <v>Ruolo amministrativo - T.INDETERMINATO - Personale dirigente - Altri costi del Ruolo amministrativo</v>
          </cell>
          <cell r="L1131" t="str">
            <v>€.</v>
          </cell>
          <cell r="M1131">
            <v>0</v>
          </cell>
          <cell r="N1131">
            <v>0</v>
          </cell>
          <cell r="O1131">
            <v>0</v>
          </cell>
        </row>
        <row r="1132">
          <cell r="B1132" t="str">
            <v>4.20.25.40.022.010.00.000</v>
          </cell>
          <cell r="C1132" t="str">
            <v>420254002201000000</v>
          </cell>
          <cell r="K1132" t="str">
            <v>Ruolo amministrativo - T.DETERMINATO - Personale dirigente - Competenze fisse</v>
          </cell>
          <cell r="L1132" t="str">
            <v>€.</v>
          </cell>
          <cell r="M1132">
            <v>0</v>
          </cell>
          <cell r="N1132">
            <v>0</v>
          </cell>
          <cell r="O1132">
            <v>0</v>
          </cell>
        </row>
        <row r="1133">
          <cell r="B1133" t="str">
            <v>4.20.25.40.022.020.00.000</v>
          </cell>
          <cell r="C1133" t="str">
            <v>420254002202000000</v>
          </cell>
          <cell r="K1133" t="str">
            <v>Ruolo amministrativo - T.DETERMINATO - Personale dirigente - Straordinario</v>
          </cell>
          <cell r="L1133" t="str">
            <v>€.</v>
          </cell>
          <cell r="M1133">
            <v>0</v>
          </cell>
          <cell r="N1133">
            <v>0</v>
          </cell>
          <cell r="O1133">
            <v>0</v>
          </cell>
        </row>
        <row r="1134">
          <cell r="B1134" t="str">
            <v>4.20.25.40.022.025.00.000</v>
          </cell>
          <cell r="C1134" t="str">
            <v>420254002202500000</v>
          </cell>
          <cell r="K1134" t="str">
            <v>Ruolo amministrativo - T.DETERMINATO - Personale dirigente - Retr. Posizione</v>
          </cell>
          <cell r="L1134" t="str">
            <v>€.</v>
          </cell>
          <cell r="M1134">
            <v>0</v>
          </cell>
          <cell r="N1134">
            <v>0</v>
          </cell>
          <cell r="O1134">
            <v>0</v>
          </cell>
        </row>
        <row r="1135">
          <cell r="B1135" t="str">
            <v>4.20.25.40.022.030.00.000</v>
          </cell>
          <cell r="C1135" t="str">
            <v>420254002203000000</v>
          </cell>
          <cell r="K1135" t="str">
            <v>Ruolo amministrativo - T.DETERMINATO - Personale dirigente - Indennità varie</v>
          </cell>
          <cell r="L1135" t="str">
            <v>€.</v>
          </cell>
          <cell r="M1135">
            <v>0</v>
          </cell>
          <cell r="N1135">
            <v>0</v>
          </cell>
          <cell r="O1135">
            <v>0</v>
          </cell>
        </row>
        <row r="1136">
          <cell r="B1136" t="str">
            <v>4.20.25.40.022.040.00.000</v>
          </cell>
          <cell r="C1136" t="str">
            <v>420254002204000000</v>
          </cell>
          <cell r="K1136" t="str">
            <v>Ruolo amministrativo - T.DETERMINATO - Personale dirigente - Competenze Ruolo amministrativo - T.DETERMINATO - Personale comandato</v>
          </cell>
          <cell r="L1136" t="str">
            <v>€.</v>
          </cell>
          <cell r="M1136">
            <v>0</v>
          </cell>
          <cell r="N1136">
            <v>0</v>
          </cell>
          <cell r="O1136">
            <v>0</v>
          </cell>
        </row>
        <row r="1137">
          <cell r="B1137" t="str">
            <v>4.20.25.40.022.050.00.000</v>
          </cell>
          <cell r="C1137" t="str">
            <v>420254002205000000</v>
          </cell>
          <cell r="K1137" t="str">
            <v>Ruolo amministrativo - T.DETERMINATO - Personale dirigente - Incentivazione (retribuzione di risultato)</v>
          </cell>
          <cell r="L1137" t="str">
            <v>€.</v>
          </cell>
          <cell r="M1137">
            <v>0</v>
          </cell>
          <cell r="N1137">
            <v>0</v>
          </cell>
          <cell r="O1137">
            <v>0</v>
          </cell>
        </row>
        <row r="1138">
          <cell r="B1138" t="str">
            <v>4.20.25.40.022.060.00.000</v>
          </cell>
          <cell r="C1138" t="str">
            <v>420254002206000000</v>
          </cell>
          <cell r="K1138" t="str">
            <v>Ruolo amministrativo - T.DETERMINATO - Personale dirigente - Risorse aggiungive regionali</v>
          </cell>
          <cell r="L1138" t="str">
            <v>€.</v>
          </cell>
          <cell r="M1138">
            <v>0</v>
          </cell>
          <cell r="N1138">
            <v>0</v>
          </cell>
          <cell r="O1138">
            <v>0</v>
          </cell>
        </row>
        <row r="1139">
          <cell r="B1139" t="str">
            <v>4.20.25.40.022.070.00.000</v>
          </cell>
          <cell r="C1139" t="str">
            <v>420254002207000000</v>
          </cell>
          <cell r="K1139" t="str">
            <v>Ruolo amministrativo - T.DETERMINATO - Personale dirigente - Accantonamento per ferie maturate e non godute</v>
          </cell>
          <cell r="L1139" t="str">
            <v>€.</v>
          </cell>
          <cell r="N1139">
            <v>0</v>
          </cell>
        </row>
        <row r="1140">
          <cell r="B1140" t="str">
            <v>4.20.25.40.022.110.00.000</v>
          </cell>
          <cell r="C1140" t="str">
            <v>420254002211000000</v>
          </cell>
          <cell r="K1140" t="str">
            <v>Ruolo amministrativo - T.DETERMINATO - Personale dirigente - Oneri sociali*</v>
          </cell>
          <cell r="L1140" t="str">
            <v>€.</v>
          </cell>
          <cell r="M1140">
            <v>0</v>
          </cell>
          <cell r="N1140">
            <v>0</v>
          </cell>
          <cell r="O1140">
            <v>0</v>
          </cell>
        </row>
        <row r="1141">
          <cell r="B1141" t="str">
            <v>4.20.25.40.022.210.00.000</v>
          </cell>
          <cell r="C1141" t="str">
            <v>420254002221000000</v>
          </cell>
          <cell r="K1141" t="str">
            <v>Ruolo amministrativo - T.DETERMINATO - Personale dirigente - Accantonamento a TFR</v>
          </cell>
          <cell r="L1141" t="str">
            <v>€.</v>
          </cell>
          <cell r="M1141">
            <v>0</v>
          </cell>
          <cell r="N1141">
            <v>0</v>
          </cell>
          <cell r="O1141">
            <v>0</v>
          </cell>
        </row>
        <row r="1142">
          <cell r="B1142" t="str">
            <v>4.20.25.40.022.220.00.000</v>
          </cell>
          <cell r="C1142" t="str">
            <v>420254002222000000</v>
          </cell>
          <cell r="K1142" t="str">
            <v>Ruolo amministrativo - T.DETERMINATO - Personale dirigente - Accantonamento trattamento quiescenza e simili</v>
          </cell>
          <cell r="L1142" t="str">
            <v>€.</v>
          </cell>
          <cell r="N1142">
            <v>0</v>
          </cell>
        </row>
        <row r="1143">
          <cell r="B1143" t="str">
            <v>4.20.25.40.022.800.00.000</v>
          </cell>
          <cell r="C1143" t="str">
            <v>420254002280000000</v>
          </cell>
          <cell r="K1143" t="str">
            <v>Ruolo amministrativo - T.DETERMINATO - Personale dirigente - Altri costi del Ruolo amministrativo</v>
          </cell>
          <cell r="L1143" t="str">
            <v>€.</v>
          </cell>
          <cell r="M1143">
            <v>0</v>
          </cell>
          <cell r="N1143">
            <v>0</v>
          </cell>
          <cell r="O1143">
            <v>0</v>
          </cell>
        </row>
        <row r="1144">
          <cell r="B1144" t="str">
            <v>4.20.25.40.024.010.00.000</v>
          </cell>
          <cell r="C1144" t="str">
            <v>420254002401000000</v>
          </cell>
          <cell r="K1144" t="str">
            <v>Ruolo amministrativo - ALTRO - Personale dirigente - Competenze fisse</v>
          </cell>
          <cell r="L1144" t="str">
            <v>€.</v>
          </cell>
          <cell r="N1144">
            <v>0</v>
          </cell>
        </row>
        <row r="1145">
          <cell r="B1145" t="str">
            <v>4.20.25.40.024.020.00.000</v>
          </cell>
          <cell r="C1145" t="str">
            <v>420254002402000000</v>
          </cell>
          <cell r="K1145" t="str">
            <v>Ruolo amministrativo - ALTRO - Personale dirigente - Straordinario</v>
          </cell>
          <cell r="L1145" t="str">
            <v>€.</v>
          </cell>
          <cell r="N1145">
            <v>0</v>
          </cell>
        </row>
        <row r="1146">
          <cell r="B1146" t="str">
            <v>4.20.25.40.024.025.00.000</v>
          </cell>
          <cell r="C1146" t="str">
            <v>420254002402500000</v>
          </cell>
          <cell r="K1146" t="str">
            <v>Ruolo amministrativo - ALTRO - Personale dirigente - Retr. Posizione</v>
          </cell>
          <cell r="L1146" t="str">
            <v>€.</v>
          </cell>
          <cell r="N1146">
            <v>0</v>
          </cell>
        </row>
        <row r="1147">
          <cell r="B1147" t="str">
            <v>4.20.25.40.024.030.00.000</v>
          </cell>
          <cell r="C1147" t="str">
            <v>420254002403000000</v>
          </cell>
          <cell r="K1147" t="str">
            <v>Ruolo amministrativo - ALTRO - Personale dirigente - Indennità varie</v>
          </cell>
          <cell r="L1147" t="str">
            <v>€.</v>
          </cell>
          <cell r="N1147">
            <v>0</v>
          </cell>
        </row>
        <row r="1148">
          <cell r="B1148" t="str">
            <v>4.20.25.40.024.040.00.000</v>
          </cell>
          <cell r="C1148" t="str">
            <v>420254002404000000</v>
          </cell>
          <cell r="K1148" t="str">
            <v>Ruolo amministrativo - ALTRO - Personale dirigente - Personale comandato</v>
          </cell>
          <cell r="L1148" t="str">
            <v>€.</v>
          </cell>
          <cell r="N1148">
            <v>0</v>
          </cell>
        </row>
        <row r="1149">
          <cell r="B1149" t="str">
            <v>4.20.25.40.024.050.00.000</v>
          </cell>
          <cell r="C1149" t="str">
            <v>420254002405000000</v>
          </cell>
          <cell r="K1149" t="str">
            <v>Ruolo amministrativo - ALTRO - Personale dirigente - Incentivazione (retribuzione di risultato)</v>
          </cell>
          <cell r="L1149" t="str">
            <v>€.</v>
          </cell>
          <cell r="N1149">
            <v>0</v>
          </cell>
        </row>
        <row r="1150">
          <cell r="B1150" t="str">
            <v>4.20.25.40.024.060.00.000</v>
          </cell>
          <cell r="C1150" t="str">
            <v>420254002406000000</v>
          </cell>
          <cell r="K1150" t="str">
            <v>Ruolo amministrativo - ALTRO - Personale dirigente - Risorse aggiungive regionali</v>
          </cell>
          <cell r="L1150" t="str">
            <v>€.</v>
          </cell>
          <cell r="N1150">
            <v>0</v>
          </cell>
        </row>
        <row r="1151">
          <cell r="B1151" t="str">
            <v>4.20.25.40.024.070.00.000</v>
          </cell>
          <cell r="C1151" t="str">
            <v>420254002407000000</v>
          </cell>
          <cell r="K1151" t="str">
            <v>Ruolo amministrativo - ALTRO - Personale dirigente - Accantonamento per ferie maturate e non godute</v>
          </cell>
          <cell r="L1151" t="str">
            <v>€.</v>
          </cell>
          <cell r="N1151">
            <v>0</v>
          </cell>
        </row>
        <row r="1152">
          <cell r="B1152" t="str">
            <v>4.20.25.40.024.110.00.000</v>
          </cell>
          <cell r="C1152" t="str">
            <v>420254002411000000</v>
          </cell>
          <cell r="K1152" t="str">
            <v>Ruolo amministrativo - ALTRO - Personale dirigente - Oneri sociali*</v>
          </cell>
          <cell r="L1152" t="str">
            <v>€.</v>
          </cell>
          <cell r="N1152">
            <v>0</v>
          </cell>
        </row>
        <row r="1153">
          <cell r="B1153" t="str">
            <v>4.20.25.40.024.210.00.000</v>
          </cell>
          <cell r="C1153" t="str">
            <v>420254002421000000</v>
          </cell>
          <cell r="K1153" t="str">
            <v>Ruolo amministrativo - ALTRO - Personale dirigente - Accantonamento a TFR</v>
          </cell>
          <cell r="L1153" t="str">
            <v>€.</v>
          </cell>
          <cell r="N1153">
            <v>0</v>
          </cell>
        </row>
        <row r="1154">
          <cell r="B1154" t="str">
            <v>4.20.25.40.024.220.00.000</v>
          </cell>
          <cell r="C1154" t="str">
            <v>420254002422000000</v>
          </cell>
          <cell r="K1154" t="str">
            <v>Ruolo amministrativo - ALTRO - Personale dirigente - Accantonamento trattamento quiescenza e simili</v>
          </cell>
          <cell r="L1154" t="str">
            <v>€.</v>
          </cell>
          <cell r="N1154">
            <v>0</v>
          </cell>
        </row>
        <row r="1155">
          <cell r="B1155" t="str">
            <v>4.20.25.40.024.800.00.000</v>
          </cell>
          <cell r="C1155" t="str">
            <v>420254002480000000</v>
          </cell>
          <cell r="K1155" t="str">
            <v>Ruolo amministrativo - ALTRO - Personale dirigente - Altri costi del Ruolo amministrativo</v>
          </cell>
          <cell r="L1155" t="str">
            <v>€.</v>
          </cell>
          <cell r="N1155">
            <v>0</v>
          </cell>
        </row>
        <row r="1156">
          <cell r="B1156" t="str">
            <v>4.20.25.40.110.010.00.000</v>
          </cell>
          <cell r="C1156" t="str">
            <v>420254011001000000</v>
          </cell>
          <cell r="K1156" t="str">
            <v>Ruolo amministrativo - T.INDETERMINATO - Personale comparto - Competenze fisse</v>
          </cell>
          <cell r="L1156" t="str">
            <v>€.</v>
          </cell>
          <cell r="M1156">
            <v>456</v>
          </cell>
          <cell r="N1156">
            <v>588</v>
          </cell>
          <cell r="O1156">
            <v>132</v>
          </cell>
          <cell r="Q1156">
            <v>147</v>
          </cell>
          <cell r="R1156">
            <v>147</v>
          </cell>
          <cell r="S1156">
            <v>147</v>
          </cell>
          <cell r="T1156">
            <v>147</v>
          </cell>
        </row>
        <row r="1157">
          <cell r="B1157" t="str">
            <v>4.20.25.40.110.020.00.000</v>
          </cell>
          <cell r="C1157" t="str">
            <v>420254011002000000</v>
          </cell>
          <cell r="K1157" t="str">
            <v>Ruolo amministrativo - T.INDETERMINATO - Personale comparto - Straordinario</v>
          </cell>
          <cell r="L1157" t="str">
            <v>€.</v>
          </cell>
          <cell r="M1157">
            <v>0</v>
          </cell>
          <cell r="N1157">
            <v>0</v>
          </cell>
          <cell r="O1157">
            <v>0</v>
          </cell>
        </row>
        <row r="1158">
          <cell r="B1158" t="str">
            <v>4.20.25.40.110.030.00.000</v>
          </cell>
          <cell r="C1158" t="str">
            <v>420254011003000000</v>
          </cell>
          <cell r="K1158" t="str">
            <v>Ruolo amministrativo - T.INDETERMINATO - Personale comparto - Indennità varie</v>
          </cell>
          <cell r="L1158" t="str">
            <v>€.</v>
          </cell>
          <cell r="M1158">
            <v>1</v>
          </cell>
          <cell r="N1158">
            <v>4</v>
          </cell>
          <cell r="O1158">
            <v>3</v>
          </cell>
          <cell r="Q1158">
            <v>1</v>
          </cell>
          <cell r="R1158">
            <v>1</v>
          </cell>
          <cell r="S1158">
            <v>1</v>
          </cell>
          <cell r="T1158">
            <v>1</v>
          </cell>
        </row>
        <row r="1159">
          <cell r="B1159" t="str">
            <v>4.20.25.40.110.035.00.000</v>
          </cell>
          <cell r="C1159" t="str">
            <v>420254011003500000</v>
          </cell>
          <cell r="K1159" t="str">
            <v>Ruolo amministrativo - T.INDETERMINATO - Personale comparto - Incentivazione alla produttività collettiva</v>
          </cell>
          <cell r="L1159" t="str">
            <v>€.</v>
          </cell>
          <cell r="M1159">
            <v>30</v>
          </cell>
          <cell r="N1159">
            <v>36</v>
          </cell>
          <cell r="O1159">
            <v>6</v>
          </cell>
          <cell r="Q1159">
            <v>9</v>
          </cell>
          <cell r="R1159">
            <v>9</v>
          </cell>
          <cell r="S1159">
            <v>9</v>
          </cell>
          <cell r="T1159">
            <v>9</v>
          </cell>
        </row>
        <row r="1160">
          <cell r="B1160" t="str">
            <v>4.20.25.40.110.040.00.000</v>
          </cell>
          <cell r="C1160" t="str">
            <v>420254011004000000</v>
          </cell>
          <cell r="K1160" t="str">
            <v>Ruolo amministrativo - T.INDETERMINATO - Personale comparto - Competenze Ruolo amministrativo - Personale comandato</v>
          </cell>
          <cell r="L1160" t="str">
            <v>€.</v>
          </cell>
          <cell r="M1160">
            <v>0</v>
          </cell>
          <cell r="N1160">
            <v>0</v>
          </cell>
          <cell r="O1160">
            <v>0</v>
          </cell>
        </row>
        <row r="1161">
          <cell r="B1161" t="str">
            <v>4.20.25.40.110.050.00.000</v>
          </cell>
          <cell r="C1161" t="str">
            <v>420254011005000000</v>
          </cell>
          <cell r="K1161" t="str">
            <v>Ruolo amministrativo - T.INDETERMINATO - Personale comparto - Risorse aggiungive regionali</v>
          </cell>
          <cell r="L1161" t="str">
            <v>€.</v>
          </cell>
          <cell r="M1161">
            <v>12</v>
          </cell>
          <cell r="N1161">
            <v>16</v>
          </cell>
          <cell r="O1161">
            <v>4</v>
          </cell>
          <cell r="Q1161">
            <v>4</v>
          </cell>
          <cell r="R1161">
            <v>4</v>
          </cell>
          <cell r="S1161">
            <v>4</v>
          </cell>
          <cell r="T1161">
            <v>4</v>
          </cell>
        </row>
        <row r="1162">
          <cell r="B1162" t="str">
            <v>4.20.25.40.110.060.00.000</v>
          </cell>
          <cell r="C1162" t="str">
            <v>420254011006000000</v>
          </cell>
          <cell r="K1162" t="str">
            <v>Ruolo amministrativo - T.INDETERMINATO - Personale comparto - Accantonamento per ferie maturate e non godute</v>
          </cell>
          <cell r="L1162" t="str">
            <v>€.</v>
          </cell>
          <cell r="N1162">
            <v>0</v>
          </cell>
        </row>
        <row r="1163">
          <cell r="B1163" t="str">
            <v>4.20.25.40.110.110.00.000</v>
          </cell>
          <cell r="C1163" t="str">
            <v>420254011011000000</v>
          </cell>
          <cell r="K1163" t="str">
            <v>Ruolo amministrativo - T.INDETERMINATO - Personale comparto - Oneri sociali*</v>
          </cell>
          <cell r="L1163" t="str">
            <v>€.</v>
          </cell>
          <cell r="M1163">
            <v>135</v>
          </cell>
          <cell r="N1163">
            <v>175</v>
          </cell>
          <cell r="O1163">
            <v>40</v>
          </cell>
          <cell r="Q1163">
            <v>44</v>
          </cell>
          <cell r="R1163">
            <v>44</v>
          </cell>
          <cell r="S1163">
            <v>44</v>
          </cell>
          <cell r="T1163">
            <v>43</v>
          </cell>
        </row>
        <row r="1164">
          <cell r="B1164" t="str">
            <v>4.20.25.40.110.210.00.000</v>
          </cell>
          <cell r="C1164" t="str">
            <v>420254011021000000</v>
          </cell>
          <cell r="K1164" t="str">
            <v>Ruolo amministrativo - T.INDETERMINATO - Personale comparto - Accantonamento a TFR</v>
          </cell>
          <cell r="L1164" t="str">
            <v>€.</v>
          </cell>
          <cell r="M1164">
            <v>0</v>
          </cell>
          <cell r="N1164">
            <v>0</v>
          </cell>
          <cell r="O1164">
            <v>0</v>
          </cell>
        </row>
        <row r="1165">
          <cell r="B1165" t="str">
            <v>4.20.25.40.110.220.00.000</v>
          </cell>
          <cell r="C1165" t="str">
            <v>420254011022000000</v>
          </cell>
          <cell r="K1165" t="str">
            <v>Ruolo amministrativo - T.INDETERMINATO - Personale comparto - Accantonamento trattamento quiescenza e simili</v>
          </cell>
          <cell r="L1165" t="str">
            <v>€.</v>
          </cell>
          <cell r="N1165">
            <v>0</v>
          </cell>
        </row>
        <row r="1166">
          <cell r="B1166" t="str">
            <v>4.20.25.40.110.800.00.000</v>
          </cell>
          <cell r="C1166" t="str">
            <v>420254011080000000</v>
          </cell>
          <cell r="K1166" t="str">
            <v>Ruolo amministrativo - T.INDETERMINATO - Personale comparto - Altri costi del personale</v>
          </cell>
          <cell r="L1166" t="str">
            <v>€.</v>
          </cell>
          <cell r="M1166">
            <v>0</v>
          </cell>
          <cell r="N1166">
            <v>0</v>
          </cell>
          <cell r="O1166">
            <v>0</v>
          </cell>
        </row>
        <row r="1167">
          <cell r="B1167" t="str">
            <v>4.20.25.40.112.010.00.000</v>
          </cell>
          <cell r="C1167" t="str">
            <v>420254011201000000</v>
          </cell>
          <cell r="K1167" t="str">
            <v>Ruolo amministrativo - T.DETERMINATO - Personale comparto - Competenze fisse</v>
          </cell>
          <cell r="L1167" t="str">
            <v>€.</v>
          </cell>
          <cell r="M1167">
            <v>0</v>
          </cell>
          <cell r="N1167">
            <v>0</v>
          </cell>
          <cell r="O1167">
            <v>0</v>
          </cell>
        </row>
        <row r="1168">
          <cell r="B1168" t="str">
            <v>4.20.25.40.112.020.00.000</v>
          </cell>
          <cell r="C1168" t="str">
            <v>420254011202000000</v>
          </cell>
          <cell r="K1168" t="str">
            <v>Ruolo amministrativo - T.DETERMINATO - Personale comparto - Straordinario</v>
          </cell>
          <cell r="L1168" t="str">
            <v>€.</v>
          </cell>
          <cell r="M1168">
            <v>0</v>
          </cell>
          <cell r="N1168">
            <v>0</v>
          </cell>
          <cell r="O1168">
            <v>0</v>
          </cell>
        </row>
        <row r="1169">
          <cell r="B1169" t="str">
            <v>4.20.25.40.112.030.00.000</v>
          </cell>
          <cell r="C1169" t="str">
            <v>420254011203000000</v>
          </cell>
          <cell r="K1169" t="str">
            <v>Ruolo amministrativo - T.DETERMINATO - Personale comparto - Indennità varie</v>
          </cell>
          <cell r="L1169" t="str">
            <v>€.</v>
          </cell>
          <cell r="M1169">
            <v>0</v>
          </cell>
          <cell r="N1169">
            <v>0</v>
          </cell>
          <cell r="O1169">
            <v>0</v>
          </cell>
        </row>
        <row r="1170">
          <cell r="B1170" t="str">
            <v>4.20.25.40.112.035.00.000</v>
          </cell>
          <cell r="C1170" t="str">
            <v>420254011203500000</v>
          </cell>
          <cell r="K1170" t="str">
            <v>Ruolo amministrativo - T.DETERMINATO - Personale comparto - Incentivazione alla produttività collettiva</v>
          </cell>
          <cell r="L1170" t="str">
            <v>€.</v>
          </cell>
          <cell r="M1170">
            <v>0</v>
          </cell>
          <cell r="N1170">
            <v>0</v>
          </cell>
          <cell r="O1170">
            <v>0</v>
          </cell>
        </row>
        <row r="1171">
          <cell r="B1171" t="str">
            <v>4.20.25.40.112.040.00.000</v>
          </cell>
          <cell r="C1171" t="str">
            <v>420254011204000000</v>
          </cell>
          <cell r="K1171" t="str">
            <v>Ruolo amministrativo - T.DETERMINATO - Personale comparto - Competenze Ruolo amministrativo - Personale comandato</v>
          </cell>
          <cell r="L1171" t="str">
            <v>€.</v>
          </cell>
          <cell r="M1171">
            <v>0</v>
          </cell>
          <cell r="N1171">
            <v>0</v>
          </cell>
          <cell r="O1171">
            <v>0</v>
          </cell>
        </row>
        <row r="1172">
          <cell r="B1172" t="str">
            <v>4.20.25.40.112.050.00.000</v>
          </cell>
          <cell r="C1172" t="str">
            <v>420254011205000000</v>
          </cell>
          <cell r="K1172" t="str">
            <v>Ruolo amministrativo - T.DETERMINATO - Personale comparto - Risorse aggiungive regionali</v>
          </cell>
          <cell r="L1172" t="str">
            <v>€.</v>
          </cell>
          <cell r="M1172">
            <v>0</v>
          </cell>
          <cell r="N1172">
            <v>0</v>
          </cell>
          <cell r="O1172">
            <v>0</v>
          </cell>
        </row>
        <row r="1173">
          <cell r="B1173" t="str">
            <v>4.20.25.40.112.060.00.000</v>
          </cell>
          <cell r="C1173" t="str">
            <v>420254011206000000</v>
          </cell>
          <cell r="K1173" t="str">
            <v>Ruolo amministrativo - T.DETERMINATO - Personale comparto - Accantonamento per ferie maturate e non godute</v>
          </cell>
          <cell r="L1173" t="str">
            <v>€.</v>
          </cell>
          <cell r="N1173">
            <v>0</v>
          </cell>
        </row>
        <row r="1174">
          <cell r="B1174" t="str">
            <v>4.20.25.40.112.110.00.000</v>
          </cell>
          <cell r="C1174" t="str">
            <v>420254011211000000</v>
          </cell>
          <cell r="K1174" t="str">
            <v>Ruolo amministrativo - T.DETERMINATO - Personale comparto - Oneri sociali*</v>
          </cell>
          <cell r="L1174" t="str">
            <v>€.</v>
          </cell>
          <cell r="M1174">
            <v>0</v>
          </cell>
          <cell r="N1174">
            <v>0</v>
          </cell>
          <cell r="O1174">
            <v>0</v>
          </cell>
        </row>
        <row r="1175">
          <cell r="B1175" t="str">
            <v>4.20.25.40.112.210.00.000</v>
          </cell>
          <cell r="C1175" t="str">
            <v>420254011221000000</v>
          </cell>
          <cell r="K1175" t="str">
            <v>Ruolo amministrativo - T.DETERMINATO - Personale comparto - Accantonamento a TFR</v>
          </cell>
          <cell r="L1175" t="str">
            <v>€.</v>
          </cell>
          <cell r="M1175">
            <v>0</v>
          </cell>
          <cell r="N1175">
            <v>0</v>
          </cell>
          <cell r="O1175">
            <v>0</v>
          </cell>
        </row>
        <row r="1176">
          <cell r="B1176" t="str">
            <v>4.20.25.40.112.220.00.000</v>
          </cell>
          <cell r="C1176" t="str">
            <v>420254011222000000</v>
          </cell>
          <cell r="K1176" t="str">
            <v>Ruolo amministrativo - T.DETERMINATO - Personale comparto - Accantonamento trattamento quiescenza e simili</v>
          </cell>
          <cell r="L1176" t="str">
            <v>€.</v>
          </cell>
          <cell r="N1176">
            <v>0</v>
          </cell>
        </row>
        <row r="1177">
          <cell r="B1177" t="str">
            <v>4.20.25.40.112.800.00.000</v>
          </cell>
          <cell r="C1177" t="str">
            <v>420254011280000000</v>
          </cell>
          <cell r="K1177" t="str">
            <v>Ruolo amministrativo - T.DETERMINATO - Personale comparto - Altri costi del personale</v>
          </cell>
          <cell r="L1177" t="str">
            <v>€.</v>
          </cell>
          <cell r="M1177">
            <v>0</v>
          </cell>
          <cell r="N1177">
            <v>0</v>
          </cell>
          <cell r="O1177">
            <v>0</v>
          </cell>
        </row>
        <row r="1178">
          <cell r="B1178" t="str">
            <v>4.20.25.40.114.010.00.000</v>
          </cell>
          <cell r="C1178" t="str">
            <v>420254011401000000</v>
          </cell>
          <cell r="K1178" t="str">
            <v>Ruolo amministrativo - ALTRO - Personale comparto - Competenze fisse</v>
          </cell>
          <cell r="L1178" t="str">
            <v>€.</v>
          </cell>
        </row>
        <row r="1179">
          <cell r="B1179" t="str">
            <v>4.20.25.40.114.020.00.000</v>
          </cell>
          <cell r="C1179" t="str">
            <v>420254011402000000</v>
          </cell>
          <cell r="K1179" t="str">
            <v>Ruolo amministrativo - ALTRO - Personale comparto - Straordinario</v>
          </cell>
          <cell r="L1179" t="str">
            <v>€.</v>
          </cell>
        </row>
        <row r="1180">
          <cell r="B1180" t="str">
            <v>4.20.25.40.114.030.00.000</v>
          </cell>
          <cell r="C1180" t="str">
            <v>420254011403000000</v>
          </cell>
          <cell r="K1180" t="str">
            <v>Ruolo amministrativo - ALTRO - Personale comparto - Indennità varie</v>
          </cell>
          <cell r="L1180" t="str">
            <v>€.</v>
          </cell>
        </row>
        <row r="1181">
          <cell r="B1181" t="str">
            <v>4.20.25.40.114.035.00.000</v>
          </cell>
          <cell r="C1181" t="str">
            <v>420254011403500000</v>
          </cell>
          <cell r="K1181" t="str">
            <v>Ruolo amministrativo - ALTRO - Personale comparto - Incentivazione alla produttività collettiva</v>
          </cell>
          <cell r="L1181" t="str">
            <v>€.</v>
          </cell>
        </row>
        <row r="1182">
          <cell r="B1182" t="str">
            <v>4.20.25.40.114.040.00.000</v>
          </cell>
          <cell r="C1182" t="str">
            <v>420254011404000000</v>
          </cell>
          <cell r="K1182" t="str">
            <v>Ruolo amministrativo - ALTRO - Personale comparto - Competenze Ruolo amministrativo - Personale comandato</v>
          </cell>
          <cell r="L1182" t="str">
            <v>€.</v>
          </cell>
        </row>
        <row r="1183">
          <cell r="B1183" t="str">
            <v>4.20.25.40.114.050.00.000</v>
          </cell>
          <cell r="C1183" t="str">
            <v>420254011405000000</v>
          </cell>
          <cell r="K1183" t="str">
            <v>Ruolo amministrativo - ALTRO - Personale comparto - Risorse aggiungive regionali</v>
          </cell>
          <cell r="L1183" t="str">
            <v>€.</v>
          </cell>
        </row>
        <row r="1184">
          <cell r="B1184" t="str">
            <v>4.20.25.40.114.060.00.000</v>
          </cell>
          <cell r="C1184" t="str">
            <v>420254011406000000</v>
          </cell>
          <cell r="K1184" t="str">
            <v>Ruolo amministrativo - ALTRO - Personale comparto - Accantonamento per ferie maturate e non godute</v>
          </cell>
          <cell r="L1184" t="str">
            <v>€.</v>
          </cell>
        </row>
        <row r="1185">
          <cell r="B1185" t="str">
            <v>4.20.25.40.114.110.00.000</v>
          </cell>
          <cell r="C1185" t="str">
            <v>420254011411000000</v>
          </cell>
          <cell r="K1185" t="str">
            <v>Ruolo amministrativo - ALTRO - Personale comparto - Oneri sociali*</v>
          </cell>
          <cell r="L1185" t="str">
            <v>€.</v>
          </cell>
        </row>
        <row r="1186">
          <cell r="B1186" t="str">
            <v>4.20.25.40.114.210.00.000</v>
          </cell>
          <cell r="C1186" t="str">
            <v>420254011421000000</v>
          </cell>
          <cell r="K1186" t="str">
            <v>Ruolo amministrativo - ALTRO - Personale comparto - Accantonamento a TFR</v>
          </cell>
          <cell r="L1186" t="str">
            <v>€.</v>
          </cell>
        </row>
        <row r="1187">
          <cell r="B1187" t="str">
            <v>4.20.25.40.114.220.00.000</v>
          </cell>
          <cell r="C1187" t="str">
            <v>420254011422000000</v>
          </cell>
          <cell r="K1187" t="str">
            <v>Ruolo amministrativo - ALTRO - Personale comparto - Accantonamento trattamento quiescenza e simili</v>
          </cell>
          <cell r="L1187" t="str">
            <v>€.</v>
          </cell>
        </row>
        <row r="1188">
          <cell r="B1188" t="str">
            <v>4.20.25.40.114.800.00.000</v>
          </cell>
          <cell r="C1188" t="str">
            <v>420254011480000000</v>
          </cell>
          <cell r="K1188" t="str">
            <v>Ruolo amministrativo - ALTRO - Personale comparto - Altri costi del personale</v>
          </cell>
          <cell r="L1188" t="str">
            <v>€.</v>
          </cell>
        </row>
        <row r="1189">
          <cell r="K1189" t="str">
            <v>* Esclusa IRAP e comprensivo di INAIL.</v>
          </cell>
        </row>
        <row r="1191">
          <cell r="B1191" t="str">
            <v>4.20.30.00.000.000.00.000</v>
          </cell>
          <cell r="C1191" t="str">
            <v>420300000000000000</v>
          </cell>
          <cell r="K1191" t="str">
            <v>B.9 Oneri diversi di gestione - Totale</v>
          </cell>
          <cell r="L1191" t="str">
            <v>€.</v>
          </cell>
          <cell r="M1191">
            <v>4</v>
          </cell>
          <cell r="N1191">
            <v>2</v>
          </cell>
          <cell r="O1191">
            <v>-2</v>
          </cell>
          <cell r="Q1191">
            <v>0</v>
          </cell>
          <cell r="R1191">
            <v>0</v>
          </cell>
          <cell r="S1191">
            <v>0</v>
          </cell>
          <cell r="T1191">
            <v>2</v>
          </cell>
          <cell r="V1191">
            <v>0</v>
          </cell>
          <cell r="W1191">
            <v>0</v>
          </cell>
        </row>
        <row r="1193">
          <cell r="B1193" t="str">
            <v>COD_COGE_NI</v>
          </cell>
          <cell r="C1193" t="str">
            <v>COD_COGE</v>
          </cell>
          <cell r="K1193" t="str">
            <v xml:space="preserve">Descrizione </v>
          </cell>
          <cell r="M1193" t="str">
            <v>Preconsuntivo al  31/12/2016</v>
          </cell>
          <cell r="N1193" t="str">
            <v>Preventivo al  31/12/2017</v>
          </cell>
          <cell r="O1193" t="str">
            <v>Variazione</v>
          </cell>
          <cell r="Q1193" t="str">
            <v>Budget primo trimestre 2017</v>
          </cell>
          <cell r="R1193" t="str">
            <v>Budget secondo trimestre 2017</v>
          </cell>
          <cell r="S1193" t="str">
            <v>Budget terzo trimestre 2017</v>
          </cell>
          <cell r="T1193" t="str">
            <v>Budget quarto trimestre 2017</v>
          </cell>
          <cell r="V1193" t="str">
            <v>Costi da utilizzo contributi</v>
          </cell>
          <cell r="W1193" t="str">
            <v>Costi da utilizzo contributi DI CUI SOCIO-SAN</v>
          </cell>
        </row>
        <row r="1194">
          <cell r="B1194" t="str">
            <v>4.20.30.10.010.000.00.000</v>
          </cell>
          <cell r="C1194" t="str">
            <v>420301001000000000</v>
          </cell>
          <cell r="K1194" t="str">
            <v>Imposte e tasse (escluse Irap e Ires)</v>
          </cell>
          <cell r="L1194" t="str">
            <v>€.</v>
          </cell>
          <cell r="M1194">
            <v>2</v>
          </cell>
          <cell r="N1194">
            <v>0</v>
          </cell>
          <cell r="O1194">
            <v>-2</v>
          </cell>
        </row>
        <row r="1195">
          <cell r="B1195" t="str">
            <v>4.20.30.20.010.000.00.000</v>
          </cell>
          <cell r="C1195" t="str">
            <v>420302001000000000</v>
          </cell>
          <cell r="K1195" t="str">
            <v>Perdite su crediti</v>
          </cell>
          <cell r="L1195" t="str">
            <v>€.</v>
          </cell>
          <cell r="M1195">
            <v>0</v>
          </cell>
          <cell r="N1195">
            <v>0</v>
          </cell>
          <cell r="O1195">
            <v>0</v>
          </cell>
        </row>
        <row r="1196">
          <cell r="B1196" t="str">
            <v>4.20.30.30.010.000.00.000</v>
          </cell>
          <cell r="C1196" t="str">
            <v>420303001000000000</v>
          </cell>
          <cell r="K1196" t="str">
            <v>Rimborso spese organi societari</v>
          </cell>
          <cell r="L1196" t="str">
            <v>€.</v>
          </cell>
          <cell r="M1196">
            <v>0</v>
          </cell>
          <cell r="N1196">
            <v>0</v>
          </cell>
          <cell r="O1196">
            <v>0</v>
          </cell>
        </row>
        <row r="1197">
          <cell r="B1197" t="str">
            <v>4.20.30.40.010.000.00.000</v>
          </cell>
          <cell r="C1197" t="str">
            <v>420304001000000000</v>
          </cell>
          <cell r="K1197" t="str">
            <v>Indennità, rimborso spese e oneri sociali per il direttore sociale</v>
          </cell>
          <cell r="L1197" t="str">
            <v>€.</v>
          </cell>
          <cell r="M1197">
            <v>0</v>
          </cell>
          <cell r="N1197">
            <v>0</v>
          </cell>
          <cell r="O1197">
            <v>0</v>
          </cell>
        </row>
        <row r="1198">
          <cell r="B1198" t="str">
            <v>4.20.30.40.012.000.00.000</v>
          </cell>
          <cell r="C1198" t="str">
            <v>420304001200000000</v>
          </cell>
          <cell r="K1198" t="str">
            <v>Indennità, rimborso spese e oneri sociali per il direttore sociale v/ATS. ASST, Fondazioni d/Regione</v>
          </cell>
          <cell r="L1198" t="str">
            <v>€.</v>
          </cell>
          <cell r="M1198">
            <v>0</v>
          </cell>
          <cell r="N1198">
            <v>0</v>
          </cell>
          <cell r="O1198">
            <v>0</v>
          </cell>
        </row>
        <row r="1199">
          <cell r="B1199" t="str">
            <v>4.20.30.40.020.000.00.000</v>
          </cell>
          <cell r="C1199" t="str">
            <v>420304002000000000</v>
          </cell>
          <cell r="K1199" t="str">
            <v>Indennità, rimborso spese e oneri sociali per il direttore scientifico a carico del Bilancio ricerca</v>
          </cell>
          <cell r="L1199" t="str">
            <v>€.</v>
          </cell>
          <cell r="N1199">
            <v>0</v>
          </cell>
        </row>
        <row r="1200">
          <cell r="B1200" t="str">
            <v>4.20.30.40.022.000.00.000</v>
          </cell>
          <cell r="C1200" t="str">
            <v>420304002200000000</v>
          </cell>
          <cell r="K1200" t="str">
            <v>Indennità, rimborso spese e oneri sociali per il direttore scientifico a carico del Bilancio ricerca v/ATS. ASST, Fondazioni d/Regione</v>
          </cell>
          <cell r="L1200" t="str">
            <v>€.</v>
          </cell>
          <cell r="N1200">
            <v>0</v>
          </cell>
        </row>
        <row r="1201">
          <cell r="B1201" t="str">
            <v>4.20.30.40.030.000.00.000</v>
          </cell>
          <cell r="C1201" t="str">
            <v>420304003000000000</v>
          </cell>
          <cell r="K1201" t="str">
            <v>Indennità, rimborso spese e oneri sociali per il direttore sociale a carico del Bilancio sociale</v>
          </cell>
          <cell r="L1201" t="str">
            <v>€.</v>
          </cell>
          <cell r="N1201">
            <v>0</v>
          </cell>
        </row>
        <row r="1202">
          <cell r="B1202" t="str">
            <v>4.20.30.40.032.000.00.000</v>
          </cell>
          <cell r="C1202" t="str">
            <v>420304003200000000</v>
          </cell>
          <cell r="K1202" t="str">
            <v>Indennità, rimborso spese e oneri sociali per il direttore sociale a carico del Bilancio sociale v/ATS. ASST, Fondazioni d/Regione</v>
          </cell>
          <cell r="L1202" t="str">
            <v>€.</v>
          </cell>
          <cell r="N1202">
            <v>0</v>
          </cell>
        </row>
        <row r="1203">
          <cell r="B1203" t="str">
            <v>4.20.30.50.010.000.00.000</v>
          </cell>
          <cell r="C1203" t="str">
            <v>420305001000000000</v>
          </cell>
          <cell r="K1203" t="str">
            <v>Multe, ammende, penalità, arbitraggi, risarcimenti</v>
          </cell>
          <cell r="L1203" t="str">
            <v>€.</v>
          </cell>
          <cell r="M1203">
            <v>0</v>
          </cell>
          <cell r="N1203">
            <v>0</v>
          </cell>
          <cell r="O1203">
            <v>0</v>
          </cell>
        </row>
        <row r="1204">
          <cell r="B1204" t="str">
            <v>4.20.30.50.020.000.00.000</v>
          </cell>
          <cell r="C1204" t="str">
            <v>420305002000000000</v>
          </cell>
          <cell r="K1204" t="str">
            <v>Sanzioni verso ATS della Regione</v>
          </cell>
          <cell r="L1204" t="str">
            <v>€.</v>
          </cell>
          <cell r="M1204">
            <v>0</v>
          </cell>
          <cell r="N1204">
            <v>0</v>
          </cell>
          <cell r="O1204">
            <v>0</v>
          </cell>
        </row>
        <row r="1205">
          <cell r="B1205" t="str">
            <v>4.20.30.50.030.000.00.000</v>
          </cell>
          <cell r="C1205" t="str">
            <v>420305003000000000</v>
          </cell>
          <cell r="K1205" t="str">
            <v>Commissioni e spese bancarie</v>
          </cell>
          <cell r="L1205" t="str">
            <v>€.</v>
          </cell>
          <cell r="M1205">
            <v>0</v>
          </cell>
          <cell r="N1205">
            <v>0</v>
          </cell>
          <cell r="O1205">
            <v>0</v>
          </cell>
        </row>
        <row r="1206">
          <cell r="B1206" t="str">
            <v>4.20.30.50.040.000.00.000</v>
          </cell>
          <cell r="C1206" t="str">
            <v>420305004000000000</v>
          </cell>
          <cell r="K1206" t="str">
            <v>Abbonamenti, acquisti di libri, riviste e giornali</v>
          </cell>
          <cell r="L1206" t="str">
            <v>€.</v>
          </cell>
          <cell r="M1206">
            <v>1</v>
          </cell>
          <cell r="N1206">
            <v>1</v>
          </cell>
          <cell r="O1206">
            <v>0</v>
          </cell>
          <cell r="T1206">
            <v>1</v>
          </cell>
        </row>
        <row r="1207">
          <cell r="B1207" t="str">
            <v>4.20.30.50.050.000.00.000</v>
          </cell>
          <cell r="C1207" t="str">
            <v>420305005000000000</v>
          </cell>
          <cell r="K1207" t="str">
            <v>Oneri per sperimentazioni gestionali (art. 9-bis, D.Lgs. 502/92)</v>
          </cell>
          <cell r="L1207" t="str">
            <v>€.</v>
          </cell>
          <cell r="M1207">
            <v>0</v>
          </cell>
          <cell r="N1207">
            <v>0</v>
          </cell>
          <cell r="O1207">
            <v>0</v>
          </cell>
        </row>
        <row r="1208">
          <cell r="B1208" t="str">
            <v>4.20.30.50.080.000.00.000</v>
          </cell>
          <cell r="C1208" t="str">
            <v>420305008000000000</v>
          </cell>
          <cell r="K1208" t="str">
            <v>Altri Oneri diversi di gestione</v>
          </cell>
          <cell r="L1208" t="str">
            <v>€.</v>
          </cell>
          <cell r="M1208">
            <v>1</v>
          </cell>
          <cell r="N1208">
            <v>1</v>
          </cell>
          <cell r="O1208">
            <v>0</v>
          </cell>
          <cell r="T1208">
            <v>1</v>
          </cell>
        </row>
        <row r="1209">
          <cell r="B1209" t="str">
            <v>4.20.30.50.085.000.00.000</v>
          </cell>
          <cell r="C1209" t="str">
            <v>420305008500000000</v>
          </cell>
          <cell r="K1209" t="str">
            <v>Altri Oneri diversi di gestione servizi sociosanitari (ASSI)</v>
          </cell>
          <cell r="L1209" t="str">
            <v>€.</v>
          </cell>
        </row>
        <row r="1210">
          <cell r="B1210" t="str">
            <v>4.20.30.90.090.000.00.000</v>
          </cell>
          <cell r="C1210" t="str">
            <v>420309009000000000</v>
          </cell>
          <cell r="K1210" t="str">
            <v>REGIONE: Spese dirette regionali - Oneri diversi di gestione</v>
          </cell>
          <cell r="L1210" t="str">
            <v>€.</v>
          </cell>
        </row>
        <row r="1213">
          <cell r="M1213" t="str">
            <v>Preconsuntivo al  31/12/2016</v>
          </cell>
          <cell r="N1213" t="str">
            <v>Preventivo al  31/12/2017</v>
          </cell>
          <cell r="O1213" t="str">
            <v>Variazione</v>
          </cell>
          <cell r="Q1213" t="str">
            <v>Budget primo trimestre 2017</v>
          </cell>
          <cell r="R1213" t="str">
            <v>Budget secondo trimestre 2017</v>
          </cell>
          <cell r="S1213" t="str">
            <v>Budget terzo trimestre 2017</v>
          </cell>
          <cell r="T1213" t="str">
            <v>Budget quarto trimestre 2017</v>
          </cell>
          <cell r="V1213" t="str">
            <v>Costi da utilizzo contributi</v>
          </cell>
          <cell r="W1213" t="str">
            <v>Costi da utilizzo contributi DI CUI SOCIO-SAN</v>
          </cell>
        </row>
        <row r="1214">
          <cell r="B1214" t="str">
            <v>4.20.40.00.000.000.00.000</v>
          </cell>
          <cell r="C1214" t="str">
            <v>420400000000000000</v>
          </cell>
          <cell r="K1214" t="str">
            <v>B.10-13) Totale Ammortamenti e svalutazioni</v>
          </cell>
          <cell r="L1214" t="str">
            <v>€.</v>
          </cell>
          <cell r="M1214">
            <v>101</v>
          </cell>
          <cell r="N1214">
            <v>124</v>
          </cell>
          <cell r="O1214">
            <v>23</v>
          </cell>
          <cell r="Q1214">
            <v>31</v>
          </cell>
          <cell r="R1214">
            <v>31</v>
          </cell>
          <cell r="S1214">
            <v>31</v>
          </cell>
          <cell r="T1214">
            <v>31</v>
          </cell>
          <cell r="V1214">
            <v>0</v>
          </cell>
          <cell r="W1214">
            <v>0</v>
          </cell>
        </row>
        <row r="1217">
          <cell r="M1217" t="str">
            <v>Preconsuntivo al  31/12/2016</v>
          </cell>
          <cell r="N1217" t="str">
            <v>Preventivo al  31/12/2017</v>
          </cell>
          <cell r="O1217" t="str">
            <v>Variazione</v>
          </cell>
          <cell r="Q1217" t="str">
            <v>Budget primo trimestre 2017</v>
          </cell>
          <cell r="R1217" t="str">
            <v>Budget secondo trimestre 2017</v>
          </cell>
          <cell r="S1217" t="str">
            <v>Budget terzo trimestre 2017</v>
          </cell>
          <cell r="T1217" t="str">
            <v>Budget quarto trimestre 2017</v>
          </cell>
          <cell r="V1217" t="str">
            <v>Costi da utilizzo contributi</v>
          </cell>
          <cell r="W1217" t="str">
            <v>Costi da utilizzo contributi DI CUI SOCIO-SAN</v>
          </cell>
        </row>
        <row r="1218">
          <cell r="B1218" t="str">
            <v>4.20.40.10.000.000.00.000</v>
          </cell>
          <cell r="C1218" t="str">
            <v>420401000000000000</v>
          </cell>
          <cell r="K1218" t="str">
            <v>B.10) Ammortamenti delle immobilizzazioni immateriali - Totale</v>
          </cell>
          <cell r="L1218" t="str">
            <v>€.</v>
          </cell>
          <cell r="M1218">
            <v>0</v>
          </cell>
          <cell r="N1218">
            <v>0</v>
          </cell>
          <cell r="O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V1218">
            <v>0</v>
          </cell>
          <cell r="W1218">
            <v>0</v>
          </cell>
        </row>
        <row r="1220">
          <cell r="B1220" t="str">
            <v>4.20.40.10.010.000.00.000</v>
          </cell>
          <cell r="C1220" t="str">
            <v>420401001000000000</v>
          </cell>
          <cell r="K1220" t="str">
            <v>B.10 (1) Ammortamenti immobilizzazioni immateriali - Totale</v>
          </cell>
          <cell r="L1220" t="str">
            <v>€.</v>
          </cell>
          <cell r="M1220">
            <v>0</v>
          </cell>
          <cell r="N1220">
            <v>0</v>
          </cell>
          <cell r="O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V1220">
            <v>0</v>
          </cell>
          <cell r="W1220">
            <v>0</v>
          </cell>
        </row>
        <row r="1222">
          <cell r="B1222" t="str">
            <v>COD_COGE_NI</v>
          </cell>
          <cell r="C1222" t="str">
            <v>COD_COGE</v>
          </cell>
          <cell r="K1222" t="str">
            <v xml:space="preserve">Descrizione </v>
          </cell>
          <cell r="M1222" t="str">
            <v>Preconsuntivo al  31/12/2016</v>
          </cell>
          <cell r="N1222" t="str">
            <v>Preventivo al  31/12/2017</v>
          </cell>
          <cell r="O1222" t="str">
            <v>Variazione</v>
          </cell>
          <cell r="Q1222" t="str">
            <v>Budget primo trimestre 2017</v>
          </cell>
          <cell r="R1222" t="str">
            <v>Budget secondo trimestre 2017</v>
          </cell>
          <cell r="S1222" t="str">
            <v>Budget terzo trimestre 2017</v>
          </cell>
          <cell r="T1222" t="str">
            <v>Budget quarto trimestre 2017</v>
          </cell>
          <cell r="V1222" t="str">
            <v>Costi da utilizzo contributi</v>
          </cell>
          <cell r="W1222" t="str">
            <v>Costi da utilizzo contributi DI CUI SOCIO-SAN</v>
          </cell>
        </row>
        <row r="1223">
          <cell r="B1223" t="str">
            <v>4.20.40.10.010.010.00.000</v>
          </cell>
          <cell r="C1223" t="str">
            <v>420401001001000000</v>
          </cell>
          <cell r="K1223" t="str">
            <v>Ammortamenti immobilizzazioni immateriali</v>
          </cell>
          <cell r="L1223" t="str">
            <v>€.</v>
          </cell>
          <cell r="M1223">
            <v>0</v>
          </cell>
          <cell r="N1223">
            <v>0</v>
          </cell>
          <cell r="O1223">
            <v>0</v>
          </cell>
        </row>
        <row r="1225">
          <cell r="B1225" t="str">
            <v>4.20.40.10.020.000.00.000</v>
          </cell>
          <cell r="C1225" t="str">
            <v>420401002000000000</v>
          </cell>
          <cell r="K1225" t="str">
            <v>B.10 (2) Svalutazione immobilizzazioni immateriali - Totale</v>
          </cell>
          <cell r="L1225" t="str">
            <v>€.</v>
          </cell>
          <cell r="M1225">
            <v>0</v>
          </cell>
          <cell r="N1225">
            <v>0</v>
          </cell>
          <cell r="O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V1225">
            <v>0</v>
          </cell>
          <cell r="W1225">
            <v>0</v>
          </cell>
        </row>
        <row r="1227">
          <cell r="B1227" t="str">
            <v>COD_COGE_NI</v>
          </cell>
          <cell r="C1227" t="str">
            <v>COD_COGE</v>
          </cell>
          <cell r="K1227" t="str">
            <v xml:space="preserve">Descrizione </v>
          </cell>
          <cell r="M1227" t="str">
            <v>Preconsuntivo al  31/12/2016</v>
          </cell>
          <cell r="N1227" t="str">
            <v>Preventivo al  31/12/2017</v>
          </cell>
          <cell r="O1227" t="str">
            <v>Variazione</v>
          </cell>
          <cell r="Q1227" t="str">
            <v>Budget primo trimestre 2017</v>
          </cell>
          <cell r="R1227" t="str">
            <v>Budget secondo trimestre 2017</v>
          </cell>
          <cell r="S1227" t="str">
            <v>Budget terzo trimestre 2017</v>
          </cell>
          <cell r="T1227" t="str">
            <v>Budget quarto trimestre 2017</v>
          </cell>
          <cell r="V1227" t="str">
            <v>Costi da utilizzo contributi</v>
          </cell>
          <cell r="W1227" t="str">
            <v>Costi da utilizzo contributi DI CUI SOCIO-SAN</v>
          </cell>
        </row>
        <row r="1228">
          <cell r="B1228" t="str">
            <v>4.20.40.10.020.010.00.000</v>
          </cell>
          <cell r="C1228" t="str">
            <v>420401002001000000</v>
          </cell>
          <cell r="K1228" t="str">
            <v>Svalutazione immobilizzazioni immateriali</v>
          </cell>
          <cell r="L1228" t="str">
            <v>€.</v>
          </cell>
          <cell r="M1228">
            <v>0</v>
          </cell>
          <cell r="N1228">
            <v>0</v>
          </cell>
          <cell r="O1228">
            <v>0</v>
          </cell>
        </row>
        <row r="1231">
          <cell r="M1231" t="str">
            <v>Preconsuntivo al  31/12/2016</v>
          </cell>
          <cell r="N1231" t="str">
            <v>Preventivo al  31/12/2017</v>
          </cell>
          <cell r="O1231" t="str">
            <v>Variazione</v>
          </cell>
          <cell r="Q1231" t="str">
            <v>Budget primo trimestre 2017</v>
          </cell>
          <cell r="R1231" t="str">
            <v>Budget secondo trimestre 2017</v>
          </cell>
          <cell r="S1231" t="str">
            <v>Budget terzo trimestre 2017</v>
          </cell>
          <cell r="T1231" t="str">
            <v>Budget quarto trimestre 2017</v>
          </cell>
          <cell r="V1231" t="str">
            <v>Costi da utilizzo contributi</v>
          </cell>
          <cell r="W1231" t="str">
            <v>Costi da utilizzo contributi DI CUI SOCIO-SAN</v>
          </cell>
        </row>
        <row r="1232">
          <cell r="B1232" t="str">
            <v>4.20.40.20.000.000.00.000</v>
          </cell>
          <cell r="C1232" t="str">
            <v>420402000000000000</v>
          </cell>
          <cell r="K1232" t="str">
            <v>B.11) Ammortamento dei fabbricati - Totale</v>
          </cell>
          <cell r="L1232" t="str">
            <v>€.</v>
          </cell>
          <cell r="M1232">
            <v>12</v>
          </cell>
          <cell r="N1232">
            <v>12</v>
          </cell>
          <cell r="O1232">
            <v>0</v>
          </cell>
          <cell r="Q1232">
            <v>3</v>
          </cell>
          <cell r="R1232">
            <v>3</v>
          </cell>
          <cell r="S1232">
            <v>3</v>
          </cell>
          <cell r="T1232">
            <v>3</v>
          </cell>
          <cell r="V1232">
            <v>0</v>
          </cell>
          <cell r="W1232">
            <v>0</v>
          </cell>
        </row>
        <row r="1234">
          <cell r="B1234" t="str">
            <v>4.20.40.20.010.000.00.000</v>
          </cell>
          <cell r="C1234" t="str">
            <v>420402001000000000</v>
          </cell>
          <cell r="K1234" t="str">
            <v>B.11 (1) Ammortamenti dei fabbricati - Totale</v>
          </cell>
          <cell r="L1234" t="str">
            <v>€.</v>
          </cell>
          <cell r="M1234">
            <v>12</v>
          </cell>
          <cell r="N1234">
            <v>12</v>
          </cell>
          <cell r="O1234">
            <v>0</v>
          </cell>
          <cell r="Q1234">
            <v>3</v>
          </cell>
          <cell r="R1234">
            <v>3</v>
          </cell>
          <cell r="S1234">
            <v>3</v>
          </cell>
          <cell r="T1234">
            <v>3</v>
          </cell>
          <cell r="V1234">
            <v>0</v>
          </cell>
          <cell r="W1234">
            <v>0</v>
          </cell>
        </row>
        <row r="1236">
          <cell r="B1236" t="str">
            <v>COD_COGE_NI</v>
          </cell>
          <cell r="C1236" t="str">
            <v>COD_COGE</v>
          </cell>
          <cell r="K1236" t="str">
            <v xml:space="preserve">Descrizione </v>
          </cell>
          <cell r="M1236" t="str">
            <v>Preconsuntivo al  31/12/2016</v>
          </cell>
          <cell r="N1236" t="str">
            <v>Preventivo al  31/12/2017</v>
          </cell>
          <cell r="O1236" t="str">
            <v>Variazione</v>
          </cell>
          <cell r="Q1236" t="str">
            <v>Budget primo trimestre 2017</v>
          </cell>
          <cell r="R1236" t="str">
            <v>Budget secondo trimestre 2017</v>
          </cell>
          <cell r="S1236" t="str">
            <v>Budget terzo trimestre 2017</v>
          </cell>
          <cell r="T1236" t="str">
            <v>Budget quarto trimestre 2017</v>
          </cell>
          <cell r="V1236" t="str">
            <v>Costi da utilizzo contributi</v>
          </cell>
          <cell r="W1236" t="str">
            <v>Costi da utilizzo contributi DI CUI SOCIO-SAN</v>
          </cell>
        </row>
        <row r="1237">
          <cell r="B1237" t="str">
            <v>4.20.40.20.010.010.00.000</v>
          </cell>
          <cell r="C1237" t="str">
            <v>420402001001000000</v>
          </cell>
          <cell r="K1237" t="str">
            <v>Ammortamento dei Fabbricati disponibili</v>
          </cell>
          <cell r="L1237" t="str">
            <v>€.</v>
          </cell>
          <cell r="M1237">
            <v>0</v>
          </cell>
          <cell r="N1237">
            <v>0</v>
          </cell>
          <cell r="O1237">
            <v>0</v>
          </cell>
        </row>
        <row r="1238">
          <cell r="B1238" t="str">
            <v>4.20.40.20.010.020.00.000</v>
          </cell>
          <cell r="C1238" t="str">
            <v>420402001002000000</v>
          </cell>
          <cell r="K1238" t="str">
            <v>Ammortamento dei Fabbricati indisponibili</v>
          </cell>
          <cell r="L1238" t="str">
            <v>€.</v>
          </cell>
          <cell r="M1238">
            <v>12</v>
          </cell>
          <cell r="N1238">
            <v>12</v>
          </cell>
          <cell r="O1238">
            <v>0</v>
          </cell>
          <cell r="Q1238">
            <v>3</v>
          </cell>
          <cell r="R1238">
            <v>3</v>
          </cell>
          <cell r="S1238">
            <v>3</v>
          </cell>
          <cell r="T1238">
            <v>3</v>
          </cell>
        </row>
        <row r="1240">
          <cell r="B1240" t="str">
            <v>4.20.40.20.020.000.00.000</v>
          </cell>
          <cell r="C1240" t="str">
            <v>420402002000000000</v>
          </cell>
          <cell r="K1240" t="str">
            <v>B.11 (2) Svalutazione dei fabbricati - Totale</v>
          </cell>
          <cell r="L1240" t="str">
            <v>€.</v>
          </cell>
          <cell r="M1240">
            <v>0</v>
          </cell>
          <cell r="N1240">
            <v>0</v>
          </cell>
          <cell r="O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V1240">
            <v>0</v>
          </cell>
          <cell r="W1240">
            <v>0</v>
          </cell>
        </row>
        <row r="1242">
          <cell r="B1242" t="str">
            <v>COD_COGE_NI</v>
          </cell>
          <cell r="C1242" t="str">
            <v>COD_COGE</v>
          </cell>
          <cell r="K1242" t="str">
            <v xml:space="preserve">Descrizione </v>
          </cell>
          <cell r="M1242" t="str">
            <v>Preconsuntivo al  31/12/2016</v>
          </cell>
          <cell r="N1242" t="str">
            <v>Preventivo al  31/12/2017</v>
          </cell>
          <cell r="O1242" t="str">
            <v>Variazione</v>
          </cell>
          <cell r="Q1242" t="str">
            <v>Budget primo trimestre 2017</v>
          </cell>
          <cell r="R1242" t="str">
            <v>Budget secondo trimestre 2017</v>
          </cell>
          <cell r="S1242" t="str">
            <v>Budget terzo trimestre 2017</v>
          </cell>
          <cell r="T1242" t="str">
            <v>Budget quarto trimestre 2017</v>
          </cell>
          <cell r="V1242" t="str">
            <v>Costi da utilizzo contributi</v>
          </cell>
          <cell r="W1242" t="str">
            <v>Costi da utilizzo contributi DI CUI SOCIO-SAN</v>
          </cell>
        </row>
        <row r="1243">
          <cell r="B1243" t="str">
            <v>4.20.40.20.020.010.00.000</v>
          </cell>
          <cell r="C1243" t="str">
            <v>420402002001000000</v>
          </cell>
          <cell r="K1243" t="str">
            <v>Svalutazione dei Terreni e Fabbricati disponibili</v>
          </cell>
          <cell r="L1243" t="str">
            <v>€.</v>
          </cell>
        </row>
        <row r="1244">
          <cell r="B1244" t="str">
            <v>4.20.40.20.020.020.00.000</v>
          </cell>
          <cell r="C1244" t="str">
            <v>420402002002000000</v>
          </cell>
          <cell r="K1244" t="str">
            <v>Svalutazione dei Terreni e Fabbricati indisponibili</v>
          </cell>
          <cell r="L1244" t="str">
            <v>€.</v>
          </cell>
          <cell r="M1244">
            <v>0</v>
          </cell>
          <cell r="N1244">
            <v>0</v>
          </cell>
          <cell r="O1244">
            <v>0</v>
          </cell>
        </row>
        <row r="1247">
          <cell r="M1247" t="str">
            <v>Preconsuntivo al  31/12/2016</v>
          </cell>
          <cell r="N1247" t="str">
            <v>Preventivo al  31/12/2017</v>
          </cell>
          <cell r="O1247" t="str">
            <v>Variazione</v>
          </cell>
          <cell r="Q1247" t="str">
            <v>Budget primo trimestre 2017</v>
          </cell>
          <cell r="R1247" t="str">
            <v>Budget secondo trimestre 2017</v>
          </cell>
          <cell r="S1247" t="str">
            <v>Budget terzo trimestre 2017</v>
          </cell>
          <cell r="T1247" t="str">
            <v>Budget quarto trimestre 2017</v>
          </cell>
          <cell r="V1247" t="str">
            <v>Costi da utilizzo contributi</v>
          </cell>
          <cell r="W1247" t="str">
            <v>Costi da utilizzo contributi DI CUI SOCIO-SAN</v>
          </cell>
        </row>
        <row r="1248">
          <cell r="B1248" t="str">
            <v>4.20.40.30.000.000.00.000</v>
          </cell>
          <cell r="C1248" t="str">
            <v>420403000000000000</v>
          </cell>
          <cell r="K1248" t="str">
            <v>B.12) Ammortamenti delle altre immobilizzazioni materiali - Totale</v>
          </cell>
          <cell r="L1248" t="str">
            <v>€.</v>
          </cell>
          <cell r="M1248">
            <v>89</v>
          </cell>
          <cell r="N1248">
            <v>112</v>
          </cell>
          <cell r="O1248">
            <v>23</v>
          </cell>
          <cell r="Q1248">
            <v>28</v>
          </cell>
          <cell r="R1248">
            <v>28</v>
          </cell>
          <cell r="S1248">
            <v>28</v>
          </cell>
          <cell r="T1248">
            <v>28</v>
          </cell>
          <cell r="V1248">
            <v>0</v>
          </cell>
          <cell r="W1248">
            <v>0</v>
          </cell>
        </row>
        <row r="1250">
          <cell r="B1250" t="str">
            <v>4.20.40.30.010.000.00.000</v>
          </cell>
          <cell r="C1250" t="str">
            <v>420403001000000000</v>
          </cell>
          <cell r="K1250" t="str">
            <v>B.12) (1) Ammortamenti delle altre immobilizzazioni materiali - Totale</v>
          </cell>
          <cell r="L1250" t="str">
            <v>€.</v>
          </cell>
          <cell r="M1250">
            <v>89</v>
          </cell>
          <cell r="N1250">
            <v>112</v>
          </cell>
          <cell r="O1250">
            <v>23</v>
          </cell>
          <cell r="Q1250">
            <v>28</v>
          </cell>
          <cell r="R1250">
            <v>28</v>
          </cell>
          <cell r="S1250">
            <v>28</v>
          </cell>
          <cell r="T1250">
            <v>28</v>
          </cell>
          <cell r="V1250">
            <v>0</v>
          </cell>
          <cell r="W1250">
            <v>0</v>
          </cell>
        </row>
        <row r="1252">
          <cell r="B1252" t="str">
            <v>COD_COGE_NI</v>
          </cell>
          <cell r="C1252" t="str">
            <v>COD_COGE</v>
          </cell>
          <cell r="K1252" t="str">
            <v xml:space="preserve">Descrizione </v>
          </cell>
          <cell r="M1252" t="str">
            <v>Preconsuntivo al  31/12/2016</v>
          </cell>
          <cell r="N1252" t="str">
            <v>Preventivo al  31/12/2017</v>
          </cell>
          <cell r="O1252" t="str">
            <v>Variazione</v>
          </cell>
          <cell r="Q1252" t="str">
            <v>Budget primo trimestre 2017</v>
          </cell>
          <cell r="R1252" t="str">
            <v>Budget secondo trimestre 2017</v>
          </cell>
          <cell r="S1252" t="str">
            <v>Budget terzo trimestre 2017</v>
          </cell>
          <cell r="T1252" t="str">
            <v>Budget quarto trimestre 2017</v>
          </cell>
          <cell r="V1252" t="str">
            <v>Costi da utilizzo contributi</v>
          </cell>
          <cell r="W1252" t="str">
            <v>Costi da utilizzo contributi DI CUI SOCIO-SAN</v>
          </cell>
        </row>
        <row r="1253">
          <cell r="B1253" t="str">
            <v>4.20.40.30.010.010.00.000</v>
          </cell>
          <cell r="C1253" t="str">
            <v>420403001001000000</v>
          </cell>
          <cell r="K1253" t="str">
            <v>Ammortamenti delle altre immobilizzazioni materiali</v>
          </cell>
          <cell r="L1253" t="str">
            <v>€.</v>
          </cell>
          <cell r="M1253">
            <v>0</v>
          </cell>
          <cell r="N1253">
            <v>0</v>
          </cell>
          <cell r="O1253">
            <v>0</v>
          </cell>
        </row>
        <row r="1254">
          <cell r="B1254" t="str">
            <v>4.20.40.30.010.015.00.000</v>
          </cell>
          <cell r="C1254" t="str">
            <v>420403001001500000</v>
          </cell>
          <cell r="K1254" t="str">
            <v>Ammortamenti delle immobilizzazioni materiali - attrezzature protesica</v>
          </cell>
          <cell r="L1254" t="str">
            <v>€.</v>
          </cell>
          <cell r="M1254">
            <v>89</v>
          </cell>
          <cell r="N1254">
            <v>112</v>
          </cell>
          <cell r="O1254">
            <v>23</v>
          </cell>
          <cell r="Q1254">
            <v>28</v>
          </cell>
          <cell r="R1254">
            <v>28</v>
          </cell>
          <cell r="S1254">
            <v>28</v>
          </cell>
          <cell r="T1254">
            <v>28</v>
          </cell>
        </row>
        <row r="1256">
          <cell r="B1256" t="str">
            <v>4.20.40.30.020.000.00.000</v>
          </cell>
          <cell r="C1256" t="str">
            <v>420403002000000000</v>
          </cell>
          <cell r="K1256" t="str">
            <v>B.12) (2) Svalutazione delle altre immobilizzazioni materiali - Totale</v>
          </cell>
          <cell r="L1256" t="str">
            <v>€.</v>
          </cell>
          <cell r="M1256">
            <v>0</v>
          </cell>
          <cell r="N1256">
            <v>0</v>
          </cell>
          <cell r="O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V1256">
            <v>0</v>
          </cell>
          <cell r="W1256">
            <v>0</v>
          </cell>
        </row>
        <row r="1258">
          <cell r="B1258" t="str">
            <v>COD_COGE_NI</v>
          </cell>
          <cell r="C1258" t="str">
            <v>COD_COGE</v>
          </cell>
          <cell r="K1258" t="str">
            <v xml:space="preserve">Descrizione </v>
          </cell>
          <cell r="M1258" t="str">
            <v>Preconsuntivo al  31/12/2016</v>
          </cell>
          <cell r="N1258" t="str">
            <v>Preventivo al  31/12/2017</v>
          </cell>
          <cell r="O1258" t="str">
            <v>Variazione</v>
          </cell>
          <cell r="Q1258" t="str">
            <v>Budget primo trimestre 2017</v>
          </cell>
          <cell r="R1258" t="str">
            <v>Budget secondo trimestre 2017</v>
          </cell>
          <cell r="S1258" t="str">
            <v>Budget terzo trimestre 2017</v>
          </cell>
          <cell r="T1258" t="str">
            <v>Budget quarto trimestre 2017</v>
          </cell>
          <cell r="V1258" t="str">
            <v>Costi da utilizzo contributi</v>
          </cell>
          <cell r="W1258" t="str">
            <v>Costi da utilizzo contributi DI CUI SOCIO-SAN</v>
          </cell>
        </row>
        <row r="1259">
          <cell r="B1259" t="str">
            <v>4.20.40.30.020.010.00.000</v>
          </cell>
          <cell r="C1259" t="str">
            <v>420403002001000000</v>
          </cell>
          <cell r="K1259" t="str">
            <v>Svalutazioni delle altre immobilizzazioni materiali</v>
          </cell>
          <cell r="L1259" t="str">
            <v>€.</v>
          </cell>
        </row>
        <row r="1260">
          <cell r="B1260" t="str">
            <v>4.20.40.30.020.015.00.000</v>
          </cell>
          <cell r="C1260" t="str">
            <v>420403002001500000</v>
          </cell>
          <cell r="K1260" t="str">
            <v>Svalutazioni delle immobilizzazioni materiali - attrezzature protesica</v>
          </cell>
          <cell r="L1260" t="str">
            <v>€.</v>
          </cell>
          <cell r="M1260">
            <v>0</v>
          </cell>
          <cell r="N1260">
            <v>0</v>
          </cell>
          <cell r="O1260">
            <v>0</v>
          </cell>
        </row>
        <row r="1262">
          <cell r="C1262" t="str">
            <v/>
          </cell>
        </row>
        <row r="1263">
          <cell r="B1263" t="str">
            <v>4.20.40.40.000.000.00.000</v>
          </cell>
          <cell r="C1263" t="str">
            <v>420404000000000000</v>
          </cell>
          <cell r="K1263" t="str">
            <v>B.13 Svalutazione dei crediti - Totale</v>
          </cell>
          <cell r="L1263" t="str">
            <v>€.</v>
          </cell>
          <cell r="M1263">
            <v>0</v>
          </cell>
          <cell r="N1263">
            <v>0</v>
          </cell>
          <cell r="O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V1263">
            <v>0</v>
          </cell>
          <cell r="W1263">
            <v>0</v>
          </cell>
        </row>
        <row r="1265">
          <cell r="B1265" t="str">
            <v>COD_COGE</v>
          </cell>
          <cell r="C1265" t="str">
            <v>COD_COGE</v>
          </cell>
          <cell r="K1265" t="str">
            <v xml:space="preserve">Descrizione </v>
          </cell>
          <cell r="M1265" t="str">
            <v>Preconsuntivo al  31/12/2016</v>
          </cell>
          <cell r="N1265" t="str">
            <v>Preventivo al  31/12/2017</v>
          </cell>
          <cell r="O1265" t="str">
            <v>Variazione</v>
          </cell>
          <cell r="Q1265" t="str">
            <v>Budget primo trimestre 2017</v>
          </cell>
          <cell r="R1265" t="str">
            <v>Budget secondo trimestre 2017</v>
          </cell>
          <cell r="S1265" t="str">
            <v>Budget terzo trimestre 2017</v>
          </cell>
          <cell r="T1265" t="str">
            <v>Budget quarto trimestre 2017</v>
          </cell>
          <cell r="V1265" t="str">
            <v>Costi da utilizzo contributi</v>
          </cell>
          <cell r="W1265" t="str">
            <v>Costi da utilizzo contributi DI CUI SOCIO-SAN</v>
          </cell>
        </row>
        <row r="1266">
          <cell r="B1266" t="str">
            <v>4.20.40.40.010.000.00.000</v>
          </cell>
          <cell r="C1266" t="str">
            <v>420404001000000000</v>
          </cell>
          <cell r="K1266" t="str">
            <v>Svalutazione dei crediti</v>
          </cell>
          <cell r="L1266" t="str">
            <v>€.</v>
          </cell>
          <cell r="M1266">
            <v>0</v>
          </cell>
          <cell r="N1266">
            <v>0</v>
          </cell>
          <cell r="O1266">
            <v>0</v>
          </cell>
        </row>
        <row r="1269">
          <cell r="M1269" t="str">
            <v>Preconsuntivo al  31/12/2016</v>
          </cell>
          <cell r="N1269" t="str">
            <v>Preventivo al  31/12/2017</v>
          </cell>
          <cell r="O1269" t="str">
            <v>Variazione</v>
          </cell>
          <cell r="Q1269" t="str">
            <v>Budget primo trimestre 2017</v>
          </cell>
          <cell r="R1269" t="str">
            <v>Budget secondo trimestre 2017</v>
          </cell>
          <cell r="S1269" t="str">
            <v>Budget terzo trimestre 2017</v>
          </cell>
          <cell r="T1269" t="str">
            <v>Budget quarto trimestre 2017</v>
          </cell>
          <cell r="V1269" t="str">
            <v>Costi da utilizzo contributi</v>
          </cell>
          <cell r="W1269" t="str">
            <v>Costi da utilizzo contributi DI CUI SOCIO-SAN</v>
          </cell>
        </row>
        <row r="1270">
          <cell r="B1270" t="str">
            <v>4.20.50.00.000.000.00.000</v>
          </cell>
          <cell r="C1270" t="str">
            <v>420500000000000000</v>
          </cell>
          <cell r="K1270" t="str">
            <v>B. 14 Variazione delle rimanenze - Totale</v>
          </cell>
          <cell r="L1270" t="str">
            <v>€.</v>
          </cell>
          <cell r="M1270">
            <v>-12</v>
          </cell>
          <cell r="N1270">
            <v>0</v>
          </cell>
          <cell r="O1270">
            <v>12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V1270">
            <v>0</v>
          </cell>
          <cell r="W1270">
            <v>0</v>
          </cell>
        </row>
        <row r="1272">
          <cell r="B1272" t="str">
            <v>4.20.50.10.000.000.00.000</v>
          </cell>
          <cell r="C1272" t="str">
            <v>420501000000000000</v>
          </cell>
          <cell r="K1272" t="str">
            <v>B.14.A Variazione rimanenze sanitarie - Totale</v>
          </cell>
          <cell r="L1272" t="str">
            <v>€.</v>
          </cell>
          <cell r="M1272">
            <v>-10</v>
          </cell>
          <cell r="N1272">
            <v>0</v>
          </cell>
          <cell r="O1272">
            <v>10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V1272">
            <v>0</v>
          </cell>
          <cell r="W1272">
            <v>0</v>
          </cell>
        </row>
        <row r="1274">
          <cell r="B1274" t="str">
            <v>COD_COGE_NI</v>
          </cell>
          <cell r="C1274" t="str">
            <v>COD_COGE</v>
          </cell>
          <cell r="K1274" t="str">
            <v>Descrizione</v>
          </cell>
          <cell r="M1274" t="str">
            <v>Preconsuntivo al  31/12/2016</v>
          </cell>
          <cell r="N1274" t="str">
            <v>Preventivo al  31/12/2017</v>
          </cell>
          <cell r="O1274" t="str">
            <v>Variazione</v>
          </cell>
          <cell r="Q1274" t="str">
            <v>Budget primo trimestre 2017</v>
          </cell>
          <cell r="R1274" t="str">
            <v>Budget secondo trimestre 2017</v>
          </cell>
          <cell r="S1274" t="str">
            <v>Budget terzo trimestre 2017</v>
          </cell>
          <cell r="T1274" t="str">
            <v>Budget quarto trimestre 2017</v>
          </cell>
          <cell r="V1274" t="str">
            <v>Costi da utilizzo contributi</v>
          </cell>
          <cell r="W1274" t="str">
            <v>Costi da utilizzo contributi DI CUI SOCIO-SAN</v>
          </cell>
        </row>
        <row r="1275">
          <cell r="B1275" t="str">
            <v>4.20.50.10.005.010.00.000</v>
          </cell>
          <cell r="C1275" t="str">
            <v>420501000501000000</v>
          </cell>
          <cell r="K1275" t="str">
            <v>Farmaceutici: Specialità Medicinali</v>
          </cell>
          <cell r="L1275" t="str">
            <v>€.</v>
          </cell>
        </row>
        <row r="1276">
          <cell r="B1276" t="str">
            <v>4.20.50.10.005.010.01.000</v>
          </cell>
          <cell r="C1276" t="str">
            <v>420501000501001000</v>
          </cell>
          <cell r="K1276" t="str">
            <v>Farmaceutici: Specialità Medicinali (File F compreso HCV)</v>
          </cell>
          <cell r="L1276" t="str">
            <v>€.</v>
          </cell>
          <cell r="O1276">
            <v>0</v>
          </cell>
        </row>
        <row r="1277">
          <cell r="B1277" t="str">
            <v>4.20.50.10.005.010.01.050</v>
          </cell>
          <cell r="C1277" t="str">
            <v>420501000501001050</v>
          </cell>
          <cell r="K1277" t="str">
            <v>Farmaceutici: Specialità Medicinali (File F escluso HCV)</v>
          </cell>
          <cell r="L1277" t="str">
            <v>€.</v>
          </cell>
          <cell r="M1277">
            <v>0</v>
          </cell>
          <cell r="N1277">
            <v>0</v>
          </cell>
        </row>
        <row r="1278">
          <cell r="B1278" t="str">
            <v>4.20.50.10.005.010.01.070</v>
          </cell>
          <cell r="C1278" t="str">
            <v>420501000501001070</v>
          </cell>
          <cell r="K1278" t="str">
            <v>Farmaceutici: Specialità Medicinali (HCV)</v>
          </cell>
          <cell r="L1278" t="str">
            <v>€.</v>
          </cell>
          <cell r="M1278">
            <v>0</v>
          </cell>
          <cell r="N1278">
            <v>0</v>
          </cell>
        </row>
        <row r="1279">
          <cell r="B1279" t="str">
            <v>4.20.50.10.005.010.02.000</v>
          </cell>
          <cell r="C1279" t="str">
            <v>420501000501002000</v>
          </cell>
          <cell r="K1279" t="str">
            <v>Farmaceutici: Specialità Medicinali (altro: farmaci ospedalieri)</v>
          </cell>
          <cell r="L1279" t="str">
            <v>€.</v>
          </cell>
          <cell r="M1279">
            <v>0</v>
          </cell>
          <cell r="N1279">
            <v>0</v>
          </cell>
          <cell r="O1279">
            <v>0</v>
          </cell>
        </row>
        <row r="1280">
          <cell r="B1280" t="str">
            <v>4.20.50.10.005.020.00.000</v>
          </cell>
          <cell r="C1280" t="str">
            <v>420501000502000000</v>
          </cell>
          <cell r="K1280" t="str">
            <v>Farmaceutici: Specialità Medicinali (Doppio Canale ex Nota CUF 37)</v>
          </cell>
          <cell r="L1280" t="str">
            <v>€.</v>
          </cell>
          <cell r="M1280">
            <v>-7</v>
          </cell>
          <cell r="N1280">
            <v>0</v>
          </cell>
          <cell r="O1280">
            <v>7</v>
          </cell>
        </row>
        <row r="1281">
          <cell r="B1281" t="str">
            <v>4.20.50.10.005.030.00.000</v>
          </cell>
          <cell r="C1281" t="str">
            <v>420501000503000000</v>
          </cell>
          <cell r="K1281" t="str">
            <v>Farmaceutici: Specialità Medicinali (Primo Ciclo terapeutico D.G.R. 10246/02)</v>
          </cell>
          <cell r="L1281" t="str">
            <v>€.</v>
          </cell>
          <cell r="M1281">
            <v>0</v>
          </cell>
          <cell r="N1281">
            <v>0</v>
          </cell>
          <cell r="O1281">
            <v>0</v>
          </cell>
        </row>
        <row r="1282">
          <cell r="B1282" t="str">
            <v>4.20.50.10.010.010.00.000</v>
          </cell>
          <cell r="C1282" t="str">
            <v>420501001001000000</v>
          </cell>
          <cell r="K1282" t="str">
            <v>Farmaceutici: Ossigeno</v>
          </cell>
          <cell r="L1282" t="str">
            <v>€.</v>
          </cell>
          <cell r="M1282">
            <v>0</v>
          </cell>
          <cell r="N1282">
            <v>0</v>
          </cell>
          <cell r="O1282">
            <v>0</v>
          </cell>
        </row>
        <row r="1283">
          <cell r="B1283" t="str">
            <v>4.20.50.10.010.020.00.000</v>
          </cell>
          <cell r="C1283" t="str">
            <v>420501001002000000</v>
          </cell>
          <cell r="K1283" t="str">
            <v>Farmaceutici: Ossigeno (Doppio Canale)</v>
          </cell>
          <cell r="L1283" t="str">
            <v>€.</v>
          </cell>
          <cell r="N1283">
            <v>0</v>
          </cell>
        </row>
        <row r="1284">
          <cell r="B1284" t="str">
            <v>4.20.50.10.012.010.00.000</v>
          </cell>
          <cell r="C1284" t="str">
            <v>420501001201000000</v>
          </cell>
          <cell r="K1284" t="str">
            <v>Farmaceutici: Specialità Medicinali SENZA AIC</v>
          </cell>
          <cell r="L1284" t="str">
            <v>€.</v>
          </cell>
          <cell r="M1284">
            <v>0</v>
          </cell>
          <cell r="N1284">
            <v>0</v>
          </cell>
          <cell r="O1284">
            <v>0</v>
          </cell>
        </row>
        <row r="1285">
          <cell r="B1285" t="str">
            <v>4.20.50.10.012.020.00.000</v>
          </cell>
          <cell r="C1285" t="str">
            <v>420501001202000000</v>
          </cell>
          <cell r="K1285" t="str">
            <v>Farmaceutici: Galenici e altri medicinali SENZA AIC</v>
          </cell>
          <cell r="L1285" t="str">
            <v>€.</v>
          </cell>
          <cell r="M1285">
            <v>0</v>
          </cell>
          <cell r="N1285">
            <v>0</v>
          </cell>
          <cell r="O1285">
            <v>0</v>
          </cell>
        </row>
        <row r="1286">
          <cell r="B1286" t="str">
            <v>4.20.50.10.012.030.00.000</v>
          </cell>
          <cell r="C1286" t="str">
            <v>420501001203000000</v>
          </cell>
          <cell r="K1286" t="str">
            <v>Farmaceutici: Ossigeno e gas medicali SENZA AIC</v>
          </cell>
          <cell r="L1286" t="str">
            <v>€.</v>
          </cell>
          <cell r="M1286">
            <v>0</v>
          </cell>
          <cell r="N1286">
            <v>0</v>
          </cell>
          <cell r="O1286">
            <v>0</v>
          </cell>
        </row>
        <row r="1287">
          <cell r="B1287" t="str">
            <v>4.20.50.10.015.010.00.000</v>
          </cell>
          <cell r="C1287" t="str">
            <v>420501001501000000</v>
          </cell>
          <cell r="K1287" t="str">
            <v>Emoderivati  ESCLUSI EMODERIVATI GESTITI VIA CONSORZIO INTERREGIONALE]</v>
          </cell>
          <cell r="L1287" t="str">
            <v>€.</v>
          </cell>
          <cell r="M1287">
            <v>0</v>
          </cell>
          <cell r="N1287">
            <v>0</v>
          </cell>
          <cell r="O1287">
            <v>0</v>
          </cell>
        </row>
        <row r="1288">
          <cell r="B1288" t="str">
            <v>4.20.50.10.015.012.00.000</v>
          </cell>
          <cell r="C1288" t="str">
            <v>420501001501200000</v>
          </cell>
          <cell r="K1288" t="str">
            <v>Emoderivati SOLAMENTE OVE GESTITI NELL'AMBITO DEL CONSORZIO INTERREGIONALE]</v>
          </cell>
          <cell r="L1288" t="str">
            <v>€.</v>
          </cell>
          <cell r="M1288">
            <v>0</v>
          </cell>
          <cell r="N1288">
            <v>0</v>
          </cell>
          <cell r="O1288">
            <v>0</v>
          </cell>
        </row>
        <row r="1289">
          <cell r="B1289" t="str">
            <v>4.20.50.10.015.020.00.000</v>
          </cell>
          <cell r="C1289" t="str">
            <v>420501001502000000</v>
          </cell>
          <cell r="K1289" t="str">
            <v>Emoderivati (Doppio Canale ex Nota CUF 37)</v>
          </cell>
          <cell r="L1289" t="str">
            <v>€.</v>
          </cell>
          <cell r="M1289">
            <v>0</v>
          </cell>
          <cell r="N1289">
            <v>0</v>
          </cell>
          <cell r="O1289">
            <v>0</v>
          </cell>
        </row>
        <row r="1290">
          <cell r="B1290" t="str">
            <v>4.20.50.10.015.030.00.000</v>
          </cell>
          <cell r="C1290" t="str">
            <v>420501001503000000</v>
          </cell>
          <cell r="K1290" t="str">
            <v>Emoderivati di produzione regionale</v>
          </cell>
          <cell r="L1290" t="str">
            <v>€.</v>
          </cell>
          <cell r="N1290">
            <v>0</v>
          </cell>
        </row>
        <row r="1291">
          <cell r="B1291" t="str">
            <v>4.20.50.10.020.010.00.000</v>
          </cell>
          <cell r="C1291" t="str">
            <v>420501002001000000</v>
          </cell>
          <cell r="K1291" t="str">
            <v>Prodotti dietetici</v>
          </cell>
          <cell r="L1291" t="str">
            <v>€.</v>
          </cell>
          <cell r="M1291">
            <v>0</v>
          </cell>
          <cell r="N1291">
            <v>0</v>
          </cell>
          <cell r="O1291">
            <v>0</v>
          </cell>
        </row>
        <row r="1292">
          <cell r="B1292" t="str">
            <v>4.20.50.10.025.010.00.000</v>
          </cell>
          <cell r="C1292" t="str">
            <v>420501002501000000</v>
          </cell>
          <cell r="K1292" t="str">
            <v>Dispositivi medici:  Cnd W - Materiali Diagnostici in vitro</v>
          </cell>
          <cell r="L1292" t="str">
            <v>€.</v>
          </cell>
          <cell r="M1292">
            <v>-1</v>
          </cell>
          <cell r="N1292">
            <v>0</v>
          </cell>
          <cell r="O1292">
            <v>1</v>
          </cell>
        </row>
        <row r="1293">
          <cell r="B1293" t="str">
            <v>4.20.50.10.030.010.00.000</v>
          </cell>
          <cell r="C1293" t="str">
            <v>420501003001000000</v>
          </cell>
          <cell r="K1293" t="str">
            <v xml:space="preserve">Dispositivi medici: Cnd Z - Materiali diagnostici (materiale per apparecchiature sanitare e relativi componenti) </v>
          </cell>
          <cell r="L1293" t="str">
            <v>€.</v>
          </cell>
          <cell r="M1293">
            <v>0</v>
          </cell>
          <cell r="N1293">
            <v>0</v>
          </cell>
          <cell r="O1293">
            <v>0</v>
          </cell>
        </row>
        <row r="1294">
          <cell r="B1294" t="str">
            <v>4.20.50.10.030.020.00.000</v>
          </cell>
          <cell r="C1294" t="str">
            <v>420501003002000000</v>
          </cell>
          <cell r="K1294" t="str">
            <v>Prodotti chimici: Materiali diagnostici (senza Cnd)</v>
          </cell>
          <cell r="L1294" t="str">
            <v>€.</v>
          </cell>
          <cell r="M1294">
            <v>0</v>
          </cell>
          <cell r="N1294">
            <v>0</v>
          </cell>
          <cell r="O1294">
            <v>0</v>
          </cell>
        </row>
        <row r="1295">
          <cell r="B1295" t="str">
            <v>4.20.50.10.035.010.00.000</v>
          </cell>
          <cell r="C1295" t="str">
            <v>420501003501000000</v>
          </cell>
          <cell r="K1295" t="str">
            <v xml:space="preserve">Dispositivi medici: Presidi chirurgici e materiali sanitari - Cnd: A; B; D; G; H; K; L; M; N; Q; R; S; T [escluso T04]; U; V; Y </v>
          </cell>
          <cell r="L1295" t="str">
            <v>€.</v>
          </cell>
          <cell r="N1295">
            <v>0</v>
          </cell>
        </row>
        <row r="1296">
          <cell r="B1296" t="str">
            <v>4.20.50.10.035.011.00.000</v>
          </cell>
          <cell r="C1296" t="str">
            <v>420501003501100000</v>
          </cell>
          <cell r="K1296" t="str">
            <v xml:space="preserve">Dispositivi Medici: Cnd  A - Dispositivi da somministrazione, prelievo e raccolta </v>
          </cell>
          <cell r="L1296" t="str">
            <v>€.</v>
          </cell>
          <cell r="M1296">
            <v>0</v>
          </cell>
          <cell r="N1296">
            <v>0</v>
          </cell>
          <cell r="O1296">
            <v>0</v>
          </cell>
        </row>
        <row r="1297">
          <cell r="B1297" t="str">
            <v>4.20.50.10.035.012.00.000</v>
          </cell>
          <cell r="C1297" t="str">
            <v>420501003501200000</v>
          </cell>
          <cell r="K1297" t="str">
            <v xml:space="preserve">Dispositivi Medici: Cnd K, L - Strumentario chirurgico </v>
          </cell>
          <cell r="L1297" t="str">
            <v>€.</v>
          </cell>
          <cell r="M1297">
            <v>0</v>
          </cell>
          <cell r="N1297">
            <v>0</v>
          </cell>
          <cell r="O1297">
            <v>0</v>
          </cell>
        </row>
        <row r="1298">
          <cell r="B1298" t="str">
            <v>4.20.50.10.035.013.00.000</v>
          </cell>
          <cell r="C1298" t="str">
            <v>420501003501300000</v>
          </cell>
          <cell r="K1298" t="str">
            <v>Dispositivi Medici: Cnd H - Dispositivi di sutura</v>
          </cell>
          <cell r="L1298" t="str">
            <v>€.</v>
          </cell>
          <cell r="M1298">
            <v>0</v>
          </cell>
          <cell r="N1298">
            <v>0</v>
          </cell>
          <cell r="O1298">
            <v>0</v>
          </cell>
        </row>
        <row r="1299">
          <cell r="B1299" t="str">
            <v>4.20.50.10.035.014.00.000</v>
          </cell>
          <cell r="C1299" t="str">
            <v>420501003501400000</v>
          </cell>
          <cell r="K1299" t="str">
            <v>Dispositivi Medici: Cnd M - Dispositivi per medicazioni generali e specialistiche</v>
          </cell>
          <cell r="L1299" t="str">
            <v>€.</v>
          </cell>
          <cell r="M1299">
            <v>0</v>
          </cell>
          <cell r="N1299">
            <v>0</v>
          </cell>
          <cell r="O1299">
            <v>0</v>
          </cell>
        </row>
        <row r="1300">
          <cell r="B1300" t="str">
            <v>4.20.50.10.035.015.00.000</v>
          </cell>
          <cell r="C1300" t="str">
            <v>420501003501500000</v>
          </cell>
          <cell r="K1300" t="str">
            <v xml:space="preserve">Dispositivi Medici: Cnd T - Dispositivi di protezione e ausili per incontinenza (d. lgs. 46/97) </v>
          </cell>
          <cell r="L1300" t="str">
            <v>€.</v>
          </cell>
          <cell r="M1300">
            <v>0</v>
          </cell>
          <cell r="N1300">
            <v>0</v>
          </cell>
          <cell r="O1300">
            <v>0</v>
          </cell>
        </row>
        <row r="1301">
          <cell r="B1301" t="str">
            <v>4.20.50.10.035.016.00.000</v>
          </cell>
          <cell r="C1301" t="str">
            <v>420501003501600000</v>
          </cell>
          <cell r="K1301" t="str">
            <v xml:space="preserve">Dispositivi Medici: Cnd Y - Supporti o ausili tecnici per persone disabili </v>
          </cell>
          <cell r="L1301" t="str">
            <v>€.</v>
          </cell>
          <cell r="M1301">
            <v>0</v>
          </cell>
          <cell r="N1301">
            <v>0</v>
          </cell>
          <cell r="O1301">
            <v>0</v>
          </cell>
        </row>
        <row r="1302">
          <cell r="B1302" t="str">
            <v>4.20.50.10.035.017.00.000</v>
          </cell>
          <cell r="C1302" t="str">
            <v>420501003501700000</v>
          </cell>
          <cell r="K1302" t="str">
            <v xml:space="preserve">Dispositivi Medici: Cnd B; G; N; Q; R; U - Presidi medico-chirurgici specialistici  </v>
          </cell>
          <cell r="L1302" t="str">
            <v>€.</v>
          </cell>
          <cell r="M1302">
            <v>-1</v>
          </cell>
          <cell r="N1302">
            <v>0</v>
          </cell>
          <cell r="O1302">
            <v>1</v>
          </cell>
        </row>
        <row r="1303">
          <cell r="B1303" t="str">
            <v>4.20.50.10.035.018.00.000</v>
          </cell>
          <cell r="C1303" t="str">
            <v>420501003501800000</v>
          </cell>
          <cell r="K1303" t="str">
            <v>Dispositivi Medici: Cnd: D; S; V - Disinfettanti, prodotti per sterilizzazione e dispositivi vari</v>
          </cell>
          <cell r="L1303" t="str">
            <v>€.</v>
          </cell>
          <cell r="M1303">
            <v>0</v>
          </cell>
          <cell r="N1303">
            <v>0</v>
          </cell>
          <cell r="O1303">
            <v>0</v>
          </cell>
        </row>
        <row r="1304">
          <cell r="B1304" t="str">
            <v>4.20.50.10.035.020.00.000</v>
          </cell>
          <cell r="C1304" t="str">
            <v>420501003502000000</v>
          </cell>
          <cell r="K1304" t="str">
            <v>Dispositivi medici:  Cnd: C - Dispositivi per appar. Cardiocircolatorio</v>
          </cell>
          <cell r="L1304" t="str">
            <v>€.</v>
          </cell>
          <cell r="M1304">
            <v>0</v>
          </cell>
          <cell r="N1304">
            <v>0</v>
          </cell>
          <cell r="O1304">
            <v>0</v>
          </cell>
        </row>
        <row r="1305">
          <cell r="B1305" t="str">
            <v>4.20.50.10.035.030.00.000</v>
          </cell>
          <cell r="C1305" t="str">
            <v>420501003503000000</v>
          </cell>
          <cell r="K1305" t="str">
            <v>Dispositivi medici con repertorio e senza CND (tipo 2, kit)</v>
          </cell>
          <cell r="L1305" t="str">
            <v>€.</v>
          </cell>
          <cell r="M1305">
            <v>0</v>
          </cell>
          <cell r="N1305">
            <v>0</v>
          </cell>
          <cell r="O1305">
            <v>0</v>
          </cell>
        </row>
        <row r="1306">
          <cell r="B1306" t="str">
            <v>4.20.50.10.035.040.00.000</v>
          </cell>
          <cell r="C1306" t="str">
            <v>420501003504000000</v>
          </cell>
          <cell r="K1306" t="str">
            <v>Dispositivi medici non registrati in Italia (senza repertorio e con CND assimilabile)</v>
          </cell>
          <cell r="L1306" t="str">
            <v>€.</v>
          </cell>
          <cell r="M1306">
            <v>0</v>
          </cell>
          <cell r="N1306">
            <v>0</v>
          </cell>
          <cell r="O1306">
            <v>0</v>
          </cell>
        </row>
        <row r="1307">
          <cell r="B1307" t="str">
            <v>4.20.50.10.040.010.00.000</v>
          </cell>
          <cell r="C1307" t="str">
            <v>420501004001000000</v>
          </cell>
          <cell r="K1307" t="str">
            <v>Materiale chirurgico per uso veterinario</v>
          </cell>
          <cell r="L1307" t="str">
            <v>€.</v>
          </cell>
          <cell r="M1307">
            <v>0</v>
          </cell>
          <cell r="N1307">
            <v>0</v>
          </cell>
          <cell r="O1307">
            <v>0</v>
          </cell>
        </row>
        <row r="1308">
          <cell r="B1308" t="str">
            <v>4.20.50.10.045.010.00.000</v>
          </cell>
          <cell r="C1308" t="str">
            <v>420501004501000000</v>
          </cell>
          <cell r="K1308" t="str">
            <v>Materiali protesici (c.d. protesica "Maggiore")  - Cnd: Y</v>
          </cell>
          <cell r="L1308" t="str">
            <v>€.</v>
          </cell>
          <cell r="N1308">
            <v>0</v>
          </cell>
        </row>
        <row r="1309">
          <cell r="B1309" t="str">
            <v>4.20.50.10.045.020.00.000</v>
          </cell>
          <cell r="C1309" t="str">
            <v>420501004502000000</v>
          </cell>
          <cell r="K1309" t="str">
            <v>Materiali protesici (c.d. protesica "Minore")  - Cnd: T04</v>
          </cell>
          <cell r="L1309" t="str">
            <v>€.</v>
          </cell>
          <cell r="N1309">
            <v>0</v>
          </cell>
        </row>
        <row r="1310">
          <cell r="B1310" t="str">
            <v>4.20.50.10.045.030.00.000</v>
          </cell>
          <cell r="C1310" t="str">
            <v>420501004503000000</v>
          </cell>
          <cell r="K1310" t="str">
            <v>Dispositivi Medici: Cnd: J - impiantabili attivi: Materiali protesici (endoprotesi)</v>
          </cell>
          <cell r="L1310" t="str">
            <v>€.</v>
          </cell>
          <cell r="M1310">
            <v>0</v>
          </cell>
          <cell r="N1310">
            <v>0</v>
          </cell>
          <cell r="O1310">
            <v>0</v>
          </cell>
        </row>
        <row r="1311">
          <cell r="B1311" t="str">
            <v>4.20.50.10.045.035.00.000</v>
          </cell>
          <cell r="C1311" t="str">
            <v>420501004503500000</v>
          </cell>
          <cell r="K1311" t="str">
            <v xml:space="preserve">Dispositivi medici: Cnd: P - Materiali protesici (endoprotesi non attive) </v>
          </cell>
          <cell r="L1311" t="str">
            <v>€.</v>
          </cell>
          <cell r="M1311">
            <v>0</v>
          </cell>
          <cell r="N1311">
            <v>0</v>
          </cell>
          <cell r="O1311">
            <v>0</v>
          </cell>
        </row>
        <row r="1312">
          <cell r="B1312" t="str">
            <v>4.20.50.10.050.010.00.000</v>
          </cell>
          <cell r="C1312" t="str">
            <v>420501005001000000</v>
          </cell>
          <cell r="K1312" t="str">
            <v>Dispositivi Medici: Cnd F - Materiali per emodialisi</v>
          </cell>
          <cell r="L1312" t="str">
            <v>€.</v>
          </cell>
          <cell r="M1312">
            <v>0</v>
          </cell>
          <cell r="N1312">
            <v>0</v>
          </cell>
          <cell r="O1312">
            <v>0</v>
          </cell>
        </row>
        <row r="1313">
          <cell r="B1313" t="str">
            <v>4.20.50.10.055.010.00.000</v>
          </cell>
          <cell r="C1313" t="str">
            <v>420501005501000000</v>
          </cell>
          <cell r="K1313" t="str">
            <v>Materiali per la profilassi igienico-sanitari: sieri</v>
          </cell>
          <cell r="L1313" t="str">
            <v>€.</v>
          </cell>
          <cell r="M1313">
            <v>0</v>
          </cell>
          <cell r="N1313">
            <v>0</v>
          </cell>
          <cell r="O1313">
            <v>0</v>
          </cell>
        </row>
        <row r="1314">
          <cell r="B1314" t="str">
            <v>4.20.50.10.055.020.00.000</v>
          </cell>
          <cell r="C1314" t="str">
            <v>420501005502000000</v>
          </cell>
          <cell r="K1314" t="str">
            <v>Materiali per la profilassi igienico-sanitari: vaccini</v>
          </cell>
          <cell r="L1314" t="str">
            <v>€.</v>
          </cell>
          <cell r="M1314">
            <v>0</v>
          </cell>
          <cell r="N1314">
            <v>0</v>
          </cell>
          <cell r="O1314">
            <v>0</v>
          </cell>
        </row>
        <row r="1315">
          <cell r="B1315" t="str">
            <v>4.20.50.10.060.010.00.000</v>
          </cell>
          <cell r="C1315" t="str">
            <v>420501006001000000</v>
          </cell>
          <cell r="K1315" t="str">
            <v>Prodotti farmaceutici per uso veterinario</v>
          </cell>
          <cell r="L1315" t="str">
            <v>€.</v>
          </cell>
          <cell r="M1315">
            <v>0</v>
          </cell>
          <cell r="N1315">
            <v>0</v>
          </cell>
          <cell r="O1315">
            <v>0</v>
          </cell>
        </row>
        <row r="1316">
          <cell r="B1316" t="str">
            <v>4.20.50.10.065.010.00.000</v>
          </cell>
          <cell r="C1316" t="str">
            <v>420501006501000000</v>
          </cell>
          <cell r="K1316" t="str">
            <v>Sangue ed emocomponenti</v>
          </cell>
          <cell r="L1316" t="str">
            <v>€.</v>
          </cell>
          <cell r="M1316">
            <v>0</v>
          </cell>
          <cell r="N1316">
            <v>0</v>
          </cell>
          <cell r="O1316">
            <v>0</v>
          </cell>
        </row>
        <row r="1317">
          <cell r="B1317" t="str">
            <v>4.20.50.10.065.020.00.000</v>
          </cell>
          <cell r="C1317" t="str">
            <v>420501006502000000</v>
          </cell>
          <cell r="K1317" t="str">
            <v>Sangue ed emocomponenti acquistati Extraregione</v>
          </cell>
          <cell r="L1317" t="str">
            <v>€.</v>
          </cell>
          <cell r="M1317">
            <v>0</v>
          </cell>
          <cell r="N1317">
            <v>0</v>
          </cell>
          <cell r="O1317">
            <v>0</v>
          </cell>
        </row>
        <row r="1318">
          <cell r="B1318" t="str">
            <v>4.20.50.10.080.010.00.000</v>
          </cell>
          <cell r="C1318" t="str">
            <v>420501008001000000</v>
          </cell>
          <cell r="K1318" t="str">
            <v>Altri beni e prodotti sanitari  (PRODOTTI SENZA REPERTORIO E/O CND)</v>
          </cell>
          <cell r="L1318" t="str">
            <v>€.</v>
          </cell>
          <cell r="M1318">
            <v>-1</v>
          </cell>
          <cell r="N1318">
            <v>0</v>
          </cell>
          <cell r="O1318">
            <v>1</v>
          </cell>
        </row>
        <row r="1320">
          <cell r="B1320" t="str">
            <v>4.20.50.20.000.000.00.000</v>
          </cell>
          <cell r="C1320" t="str">
            <v>420502000000000000</v>
          </cell>
          <cell r="K1320" t="str">
            <v>B.14.B Variazione rimanenze non sanitarie - Totale</v>
          </cell>
          <cell r="L1320" t="str">
            <v>€.</v>
          </cell>
          <cell r="M1320">
            <v>-2</v>
          </cell>
          <cell r="N1320">
            <v>0</v>
          </cell>
          <cell r="O1320">
            <v>2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V1320">
            <v>0</v>
          </cell>
          <cell r="W1320">
            <v>0</v>
          </cell>
        </row>
        <row r="1322">
          <cell r="B1322" t="str">
            <v>COD_COGE_NI</v>
          </cell>
          <cell r="C1322" t="str">
            <v>COD_COGE</v>
          </cell>
          <cell r="K1322" t="str">
            <v>Descrizione</v>
          </cell>
          <cell r="M1322" t="str">
            <v>Preconsuntivo al  31/12/2016</v>
          </cell>
          <cell r="N1322" t="str">
            <v>Preventivo al  31/12/2017</v>
          </cell>
          <cell r="O1322" t="str">
            <v>Variazione</v>
          </cell>
          <cell r="Q1322" t="str">
            <v>Budget primo trimestre 2017</v>
          </cell>
          <cell r="R1322" t="str">
            <v>Budget secondo trimestre 2017</v>
          </cell>
          <cell r="S1322" t="str">
            <v>Budget terzo trimestre 2017</v>
          </cell>
          <cell r="T1322" t="str">
            <v>Budget quarto trimestre 2017</v>
          </cell>
          <cell r="V1322" t="str">
            <v>Costi da utilizzo contributi</v>
          </cell>
          <cell r="W1322" t="str">
            <v>Costi da utilizzo contributi DI CUI SOCIO-SAN</v>
          </cell>
        </row>
        <row r="1323">
          <cell r="B1323" t="str">
            <v>4.20.50.20.005.010.00.000</v>
          </cell>
          <cell r="C1323" t="str">
            <v>420502000501000000</v>
          </cell>
          <cell r="K1323" t="str">
            <v>Prodotti alimentari</v>
          </cell>
          <cell r="L1323" t="str">
            <v>€.</v>
          </cell>
          <cell r="M1323">
            <v>0</v>
          </cell>
          <cell r="N1323">
            <v>0</v>
          </cell>
          <cell r="O1323">
            <v>0</v>
          </cell>
        </row>
        <row r="1324">
          <cell r="B1324" t="str">
            <v>4.20.50.20.010.010.00.000</v>
          </cell>
          <cell r="C1324" t="str">
            <v>420502001001000000</v>
          </cell>
          <cell r="K1324" t="str">
            <v>Materiale di guardaroba, di pulizia e di convivenza in genere</v>
          </cell>
          <cell r="L1324" t="str">
            <v>€.</v>
          </cell>
          <cell r="M1324">
            <v>-1</v>
          </cell>
          <cell r="N1324">
            <v>0</v>
          </cell>
          <cell r="O1324">
            <v>1</v>
          </cell>
        </row>
        <row r="1325">
          <cell r="B1325" t="str">
            <v>4.20.50.20.015.010.00.000</v>
          </cell>
          <cell r="C1325" t="str">
            <v>420502001501000000</v>
          </cell>
          <cell r="K1325" t="str">
            <v>Carburante</v>
          </cell>
          <cell r="L1325" t="str">
            <v>€.</v>
          </cell>
          <cell r="M1325">
            <v>-1</v>
          </cell>
          <cell r="N1325">
            <v>0</v>
          </cell>
          <cell r="O1325">
            <v>1</v>
          </cell>
        </row>
        <row r="1326">
          <cell r="B1326" t="str">
            <v>4.20.50.20.015.020.00.000</v>
          </cell>
          <cell r="C1326" t="str">
            <v>420502001502000000</v>
          </cell>
          <cell r="K1326" t="str">
            <v>Combustibili</v>
          </cell>
          <cell r="L1326" t="str">
            <v>€.</v>
          </cell>
          <cell r="M1326">
            <v>0</v>
          </cell>
          <cell r="N1326">
            <v>0</v>
          </cell>
          <cell r="O1326">
            <v>0</v>
          </cell>
        </row>
        <row r="1327">
          <cell r="B1327" t="str">
            <v>4.20.50.20.020.010.00.000</v>
          </cell>
          <cell r="C1327" t="str">
            <v>420502002001000000</v>
          </cell>
          <cell r="K1327" t="str">
            <v>Cancelleria e stampati</v>
          </cell>
          <cell r="L1327" t="str">
            <v>€.</v>
          </cell>
          <cell r="M1327">
            <v>0</v>
          </cell>
          <cell r="N1327">
            <v>0</v>
          </cell>
          <cell r="O1327">
            <v>0</v>
          </cell>
        </row>
        <row r="1328">
          <cell r="B1328" t="str">
            <v>4.20.50.20.025.010.00.000</v>
          </cell>
          <cell r="C1328" t="str">
            <v>420502002501000000</v>
          </cell>
          <cell r="K1328" t="str">
            <v>Materiale per EDP</v>
          </cell>
          <cell r="L1328" t="str">
            <v>€.</v>
          </cell>
          <cell r="M1328">
            <v>0</v>
          </cell>
          <cell r="N1328">
            <v>0</v>
          </cell>
          <cell r="O1328">
            <v>0</v>
          </cell>
        </row>
        <row r="1329">
          <cell r="B1329" t="str">
            <v>4.20.50.20.030.010.00.000</v>
          </cell>
          <cell r="C1329" t="str">
            <v>420502003001000000</v>
          </cell>
          <cell r="K1329" t="str">
            <v>Materiale per manutenzioni e riparazioni immobili</v>
          </cell>
          <cell r="L1329" t="str">
            <v>€.</v>
          </cell>
          <cell r="M1329">
            <v>0</v>
          </cell>
          <cell r="N1329">
            <v>0</v>
          </cell>
          <cell r="O1329">
            <v>0</v>
          </cell>
        </row>
        <row r="1330">
          <cell r="B1330" t="str">
            <v>4.20.50.20.030.020.00.000</v>
          </cell>
          <cell r="C1330" t="str">
            <v>420502003002000000</v>
          </cell>
          <cell r="K1330" t="str">
            <v>Materiale per manutenzioni e riparazioni mobili e macchine</v>
          </cell>
          <cell r="L1330" t="str">
            <v>€.</v>
          </cell>
          <cell r="M1330">
            <v>0</v>
          </cell>
          <cell r="N1330">
            <v>0</v>
          </cell>
          <cell r="O1330">
            <v>0</v>
          </cell>
        </row>
        <row r="1331">
          <cell r="B1331" t="str">
            <v>4.20.50.20.030.030.00.000</v>
          </cell>
          <cell r="C1331" t="str">
            <v>420502003003000000</v>
          </cell>
          <cell r="K1331" t="str">
            <v>Materiale per manutenzioni e riparazioni attrez. Tecnico economali</v>
          </cell>
          <cell r="L1331" t="str">
            <v>€.</v>
          </cell>
          <cell r="M1331">
            <v>0</v>
          </cell>
          <cell r="N1331">
            <v>0</v>
          </cell>
          <cell r="O1331">
            <v>0</v>
          </cell>
        </row>
        <row r="1332">
          <cell r="B1332" t="str">
            <v>4.20.50.20.030.040.00.000</v>
          </cell>
          <cell r="C1332" t="str">
            <v>420502003004000000</v>
          </cell>
          <cell r="K1332" t="str">
            <v>Materiale per manutenzioni e riparazioni automezzi (tutti)</v>
          </cell>
          <cell r="L1332" t="str">
            <v>€.</v>
          </cell>
          <cell r="M1332">
            <v>0</v>
          </cell>
          <cell r="N1332">
            <v>0</v>
          </cell>
          <cell r="O1332">
            <v>0</v>
          </cell>
        </row>
        <row r="1333">
          <cell r="B1333" t="str">
            <v>4.20.50.20.030.080.00.000</v>
          </cell>
          <cell r="C1333" t="str">
            <v>420502003008000000</v>
          </cell>
          <cell r="K1333" t="str">
            <v xml:space="preserve">Altro materiale per manutenzioni e riparazioni </v>
          </cell>
          <cell r="L1333" t="str">
            <v>€.</v>
          </cell>
          <cell r="M1333">
            <v>0</v>
          </cell>
          <cell r="N1333">
            <v>0</v>
          </cell>
          <cell r="O1333">
            <v>0</v>
          </cell>
        </row>
        <row r="1334">
          <cell r="B1334" t="str">
            <v>4.20.50.20.080.010.00.000</v>
          </cell>
          <cell r="C1334" t="str">
            <v>420502008001000000</v>
          </cell>
          <cell r="K1334" t="str">
            <v>Altri beni non sanitari</v>
          </cell>
          <cell r="L1334" t="str">
            <v>€.</v>
          </cell>
          <cell r="M1334">
            <v>0</v>
          </cell>
          <cell r="N1334">
            <v>0</v>
          </cell>
          <cell r="O1334">
            <v>0</v>
          </cell>
        </row>
        <row r="1337">
          <cell r="B1337" t="str">
            <v>4.20.60.00.000.000.00.000</v>
          </cell>
          <cell r="C1337" t="str">
            <v>420600000000000000</v>
          </cell>
          <cell r="K1337" t="str">
            <v>B.15 Accantonamenti tipici dell’esercizio - Totale</v>
          </cell>
          <cell r="L1337" t="str">
            <v>€.</v>
          </cell>
          <cell r="M1337">
            <v>28</v>
          </cell>
          <cell r="N1337">
            <v>8</v>
          </cell>
          <cell r="O1337">
            <v>-20</v>
          </cell>
          <cell r="Q1337">
            <v>2</v>
          </cell>
          <cell r="R1337">
            <v>2</v>
          </cell>
          <cell r="S1337">
            <v>2</v>
          </cell>
          <cell r="T1337">
            <v>2</v>
          </cell>
          <cell r="V1337">
            <v>0</v>
          </cell>
          <cell r="W1337">
            <v>0</v>
          </cell>
        </row>
        <row r="1339">
          <cell r="B1339" t="str">
            <v>COD_COGE_NI</v>
          </cell>
          <cell r="C1339" t="str">
            <v>COD_COGE</v>
          </cell>
          <cell r="K1339" t="str">
            <v xml:space="preserve">Descrizione </v>
          </cell>
          <cell r="M1339" t="str">
            <v>Preconsuntivo al  31/12/2016</v>
          </cell>
          <cell r="N1339" t="str">
            <v>Preventivo al  31/12/2017</v>
          </cell>
          <cell r="O1339" t="str">
            <v>Variazione</v>
          </cell>
          <cell r="Q1339" t="str">
            <v>Budget primo trimestre 2017</v>
          </cell>
          <cell r="R1339" t="str">
            <v>Budget secondo trimestre 2017</v>
          </cell>
          <cell r="S1339" t="str">
            <v>Budget terzo trimestre 2017</v>
          </cell>
          <cell r="T1339" t="str">
            <v>Budget quarto trimestre 2017</v>
          </cell>
          <cell r="V1339" t="str">
            <v>Costi da utilizzo contributi</v>
          </cell>
          <cell r="W1339" t="str">
            <v>Costi da utilizzo contributi DI CUI SOCIO-SAN</v>
          </cell>
        </row>
        <row r="1340">
          <cell r="B1340" t="str">
            <v>4.20.60.10.010.000.00.000</v>
          </cell>
          <cell r="C1340" t="str">
            <v>420601001000000000</v>
          </cell>
          <cell r="K1340" t="str">
            <v>Accantonamenti per cause civili ed oneri processuali</v>
          </cell>
          <cell r="L1340" t="str">
            <v>€.</v>
          </cell>
          <cell r="M1340">
            <v>0</v>
          </cell>
          <cell r="N1340">
            <v>0</v>
          </cell>
          <cell r="O1340">
            <v>0</v>
          </cell>
        </row>
        <row r="1341">
          <cell r="B1341" t="str">
            <v>4.20.60.10.020.000.00.000</v>
          </cell>
          <cell r="C1341" t="str">
            <v>420601002000000000</v>
          </cell>
          <cell r="K1341" t="str">
            <v>Accantonamenti per contenzioso personale dipendente</v>
          </cell>
          <cell r="L1341" t="str">
            <v>€.</v>
          </cell>
          <cell r="M1341">
            <v>0</v>
          </cell>
          <cell r="N1341">
            <v>0</v>
          </cell>
          <cell r="O1341">
            <v>0</v>
          </cell>
        </row>
        <row r="1342">
          <cell r="B1342" t="str">
            <v>4.20.60.10.030.000.00.000</v>
          </cell>
          <cell r="C1342" t="str">
            <v>420601003000000000</v>
          </cell>
          <cell r="K1342" t="str">
            <v>Accantonamenti per rischi connessi all'acquisto di prestazioni sanitarie da privato</v>
          </cell>
          <cell r="L1342" t="str">
            <v>€.</v>
          </cell>
          <cell r="M1342">
            <v>0</v>
          </cell>
          <cell r="N1342">
            <v>0</v>
          </cell>
          <cell r="O1342">
            <v>0</v>
          </cell>
        </row>
        <row r="1343">
          <cell r="B1343" t="str">
            <v>4.20.60.10.040.000.00.000</v>
          </cell>
          <cell r="C1343" t="str">
            <v>420601004000000000</v>
          </cell>
          <cell r="K1343" t="str">
            <v>Accantonamenti per copertura diretta dei rischi (autoassicurazione)</v>
          </cell>
          <cell r="L1343" t="str">
            <v>€.</v>
          </cell>
          <cell r="M1343">
            <v>0</v>
          </cell>
          <cell r="N1343">
            <v>0</v>
          </cell>
          <cell r="O1343">
            <v>0</v>
          </cell>
        </row>
        <row r="1344">
          <cell r="B1344" t="str">
            <v>4.20.60.10.080.000.00.000</v>
          </cell>
          <cell r="C1344" t="str">
            <v>420601008000000000</v>
          </cell>
          <cell r="K1344" t="str">
            <v>Altri accantonamenti per rischi</v>
          </cell>
          <cell r="L1344" t="str">
            <v>€.</v>
          </cell>
          <cell r="M1344">
            <v>0</v>
          </cell>
          <cell r="N1344">
            <v>0</v>
          </cell>
          <cell r="O1344">
            <v>0</v>
          </cell>
        </row>
        <row r="1345">
          <cell r="B1345" t="str">
            <v>4.20.60.20.010.000.00.000</v>
          </cell>
          <cell r="C1345" t="str">
            <v>420602001000000000</v>
          </cell>
          <cell r="K1345" t="str">
            <v>Accantonamento al fondo premio per operosità medici SUMAI</v>
          </cell>
          <cell r="L1345" t="str">
            <v>€.</v>
          </cell>
          <cell r="M1345">
            <v>0</v>
          </cell>
          <cell r="N1345">
            <v>0</v>
          </cell>
          <cell r="O1345">
            <v>0</v>
          </cell>
        </row>
        <row r="1346">
          <cell r="B1346" t="str">
            <v>4.20.60.30.010.000.00.000</v>
          </cell>
          <cell r="C1346" t="str">
            <v>420603001000000000</v>
          </cell>
          <cell r="K1346" t="str">
            <v>Accantonamenti per interessi di mora</v>
          </cell>
          <cell r="L1346" t="str">
            <v>€.</v>
          </cell>
          <cell r="N1346">
            <v>0</v>
          </cell>
        </row>
        <row r="1347">
          <cell r="B1347" t="str">
            <v>4.20.60.40.010.000.00.000</v>
          </cell>
          <cell r="C1347" t="str">
            <v>420604001000000000</v>
          </cell>
          <cell r="K1347" t="str">
            <v>Acc. Rinnovi convenzioni MMG/Pls/MCA ed altri</v>
          </cell>
          <cell r="L1347" t="str">
            <v>€.</v>
          </cell>
          <cell r="M1347">
            <v>0</v>
          </cell>
          <cell r="N1347">
            <v>0</v>
          </cell>
          <cell r="O1347">
            <v>0</v>
          </cell>
        </row>
        <row r="1348">
          <cell r="B1348" t="str">
            <v>4.20.60.40.020.000.00.000</v>
          </cell>
          <cell r="C1348" t="str">
            <v>420604002000000000</v>
          </cell>
          <cell r="K1348" t="str">
            <v>Acc. Rinnovi contratt. - dirigenza medica</v>
          </cell>
          <cell r="L1348" t="str">
            <v>€.</v>
          </cell>
          <cell r="M1348">
            <v>0</v>
          </cell>
          <cell r="N1348">
            <v>0</v>
          </cell>
          <cell r="O1348">
            <v>0</v>
          </cell>
        </row>
        <row r="1349">
          <cell r="B1349" t="str">
            <v>4.20.60.40.030.000.00.000</v>
          </cell>
          <cell r="C1349" t="str">
            <v>420604003000000000</v>
          </cell>
          <cell r="K1349" t="str">
            <v>Acc. Rinnovi contratt.- dirigenza non medica</v>
          </cell>
          <cell r="L1349" t="str">
            <v>€.</v>
          </cell>
          <cell r="M1349">
            <v>0</v>
          </cell>
          <cell r="N1349">
            <v>0</v>
          </cell>
          <cell r="O1349">
            <v>0</v>
          </cell>
        </row>
        <row r="1350">
          <cell r="B1350" t="str">
            <v>4.20.60.40.040.000.00.000</v>
          </cell>
          <cell r="C1350" t="str">
            <v>420604004000000000</v>
          </cell>
          <cell r="K1350" t="str">
            <v>Acc. Rinnovi contratt.: - comparto</v>
          </cell>
          <cell r="L1350" t="str">
            <v>€.</v>
          </cell>
          <cell r="M1350">
            <v>0</v>
          </cell>
          <cell r="N1350">
            <v>0</v>
          </cell>
          <cell r="O1350">
            <v>0</v>
          </cell>
        </row>
        <row r="1351">
          <cell r="B1351" t="str">
            <v>4.20.60.40.050.000.00.000</v>
          </cell>
          <cell r="C1351" t="str">
            <v>420604005000000000</v>
          </cell>
          <cell r="K1351" t="str">
            <v>Acc. Rinnovi contratt.: medici SUMAI</v>
          </cell>
          <cell r="L1351" t="str">
            <v>€.</v>
          </cell>
          <cell r="M1351">
            <v>0</v>
          </cell>
          <cell r="N1351">
            <v>0</v>
          </cell>
          <cell r="O1351">
            <v>0</v>
          </cell>
        </row>
        <row r="1352">
          <cell r="B1352" t="str">
            <v>4.20.60.50.010.000.00.000</v>
          </cell>
          <cell r="C1352" t="str">
            <v>420605001000000000</v>
          </cell>
          <cell r="K1352" t="str">
            <v>Accantonamenti per quote inutilizzate contributi vincolati dell'esercizio da Regione per quota FSR Vincolato</v>
          </cell>
          <cell r="L1352" t="str">
            <v>€.</v>
          </cell>
          <cell r="M1352">
            <v>0</v>
          </cell>
          <cell r="N1352">
            <v>0</v>
          </cell>
          <cell r="O1352">
            <v>0</v>
          </cell>
        </row>
        <row r="1353">
          <cell r="B1353" t="str">
            <v>4.20.60.50.012.000.00.000</v>
          </cell>
          <cell r="C1353" t="str">
            <v>420605001200000000</v>
          </cell>
          <cell r="K1353" t="str">
            <v>Accantonamenti per quote inutilizzate contributi dell'esercizio da Regione per quota FSR Indistinto</v>
          </cell>
          <cell r="L1353" t="str">
            <v>€.</v>
          </cell>
          <cell r="M1353">
            <v>0</v>
          </cell>
          <cell r="N1353">
            <v>0</v>
          </cell>
          <cell r="O1353">
            <v>0</v>
          </cell>
        </row>
        <row r="1354">
          <cell r="B1354" t="str">
            <v>4.20.60.50.014.000.00.000</v>
          </cell>
          <cell r="C1354" t="str">
            <v>420605001400000000</v>
          </cell>
          <cell r="K1354" t="str">
            <v>Accantonamenti per quote inutilizzate per finanziamento di parte corrente per servizi sociosanitari (ASSI) da contributi dell'esercizio da Regione - quota FSR Indistinto</v>
          </cell>
          <cell r="L1354" t="str">
            <v>€.</v>
          </cell>
          <cell r="N1354">
            <v>0</v>
          </cell>
        </row>
        <row r="1355">
          <cell r="B1355" t="str">
            <v>4.20.60.50.020.000.00.000</v>
          </cell>
          <cell r="C1355" t="str">
            <v>420605002000000000</v>
          </cell>
          <cell r="K1355" t="str">
            <v>Accantonamenti per quote inutilizzate contributi vincolati dell'esercizio da ATS/ASST/Fondazioni per quota FSR Vincolato</v>
          </cell>
          <cell r="L1355" t="str">
            <v>€.</v>
          </cell>
          <cell r="M1355">
            <v>0</v>
          </cell>
          <cell r="N1355">
            <v>0</v>
          </cell>
          <cell r="O1355">
            <v>0</v>
          </cell>
        </row>
        <row r="1356">
          <cell r="B1356" t="str">
            <v>4.20.60.50.022.000.00.000</v>
          </cell>
          <cell r="C1356" t="str">
            <v>420605002200000000</v>
          </cell>
          <cell r="K1356" t="str">
            <v>Accantonamenti per quote inutilizzate contributi dell'esercizio da ATS/ASST/Fondazioni per quota FSR Indistinto</v>
          </cell>
          <cell r="L1356" t="str">
            <v>€.</v>
          </cell>
          <cell r="M1356">
            <v>0</v>
          </cell>
          <cell r="N1356">
            <v>0</v>
          </cell>
          <cell r="O1356">
            <v>0</v>
          </cell>
        </row>
        <row r="1357">
          <cell r="B1357" t="str">
            <v>4.20.60.50.030.000.00.000</v>
          </cell>
          <cell r="C1357" t="str">
            <v>420605003000000000</v>
          </cell>
          <cell r="K1357" t="str">
            <v>Accantonamenti per quote inutilizzate contributi vincolati dell'esercizio da soggetti pubblici (extra fondo) Vincolati</v>
          </cell>
          <cell r="L1357" t="str">
            <v>€.</v>
          </cell>
          <cell r="M1357">
            <v>20</v>
          </cell>
          <cell r="N1357">
            <v>0</v>
          </cell>
          <cell r="O1357">
            <v>-20</v>
          </cell>
        </row>
        <row r="1358">
          <cell r="B1358" t="str">
            <v>4.20.60.50.040.000.00.000</v>
          </cell>
          <cell r="C1358" t="str">
            <v>420605004000000000</v>
          </cell>
          <cell r="K1358" t="str">
            <v>Accantonamenti per quote inutilizzate contributi vincolati dell'esercizio  per ricerca da Ministero</v>
          </cell>
          <cell r="L1358" t="str">
            <v>€.</v>
          </cell>
          <cell r="N1358">
            <v>0</v>
          </cell>
        </row>
        <row r="1359">
          <cell r="B1359" t="str">
            <v>4.20.60.50.050.000.00.000</v>
          </cell>
          <cell r="C1359" t="str">
            <v>420605005000000000</v>
          </cell>
          <cell r="K1359" t="str">
            <v>Accantonamenti per quote inutilizzate contributi vincolati dell'esercizio  per ricerca da Regione</v>
          </cell>
          <cell r="L1359" t="str">
            <v>€.</v>
          </cell>
          <cell r="N1359">
            <v>0</v>
          </cell>
        </row>
        <row r="1360">
          <cell r="B1360" t="str">
            <v>4.20.60.50.060.000.00.000</v>
          </cell>
          <cell r="C1360" t="str">
            <v>420605006000000000</v>
          </cell>
          <cell r="K1360" t="str">
            <v>Accantonamenti per quote inutilizzate contributi vincolati dell'esercizio  per ricerca da ATS/ASST/Fondazioni</v>
          </cell>
          <cell r="L1360" t="str">
            <v>€.</v>
          </cell>
          <cell r="N1360">
            <v>0</v>
          </cell>
        </row>
        <row r="1361">
          <cell r="B1361" t="str">
            <v>4.20.60.50.070.000.00.000</v>
          </cell>
          <cell r="C1361" t="str">
            <v>420605007000000000</v>
          </cell>
          <cell r="K1361" t="str">
            <v>Accantonamenti per quote inutilizzate contributi vincolati dell'esercizio  per ricerca da altri Enti Pubblici</v>
          </cell>
          <cell r="L1361" t="str">
            <v>€.</v>
          </cell>
          <cell r="N1361">
            <v>0</v>
          </cell>
        </row>
        <row r="1362">
          <cell r="B1362" t="str">
            <v>4.20.60.50.080.000.00.000</v>
          </cell>
          <cell r="C1362" t="str">
            <v>420605008000000000</v>
          </cell>
          <cell r="K1362" t="str">
            <v>Accantonamenti per quote inutilizzate contributi vincolati dell'esercizio  da privati (altro)</v>
          </cell>
          <cell r="L1362" t="str">
            <v>€.</v>
          </cell>
          <cell r="M1362">
            <v>0</v>
          </cell>
          <cell r="N1362">
            <v>0</v>
          </cell>
          <cell r="O1362">
            <v>0</v>
          </cell>
        </row>
        <row r="1363">
          <cell r="B1363" t="str">
            <v>4.20.60.50.085.000.00.000</v>
          </cell>
          <cell r="C1363" t="str">
            <v>420605008500000000</v>
          </cell>
          <cell r="K1363" t="str">
            <v>Accantonamenti per quote inutilizzate contributi vincolati dell'esercizio  per ricerca da privati</v>
          </cell>
          <cell r="L1363" t="str">
            <v>€.</v>
          </cell>
          <cell r="N1363">
            <v>0</v>
          </cell>
        </row>
        <row r="1364">
          <cell r="B1364" t="str">
            <v>4.20.60.80.010.000.00.000</v>
          </cell>
          <cell r="C1364" t="str">
            <v>420608001000000000</v>
          </cell>
          <cell r="K1364" t="str">
            <v>Altri accantonamenti</v>
          </cell>
          <cell r="L1364" t="str">
            <v>€.</v>
          </cell>
          <cell r="M1364">
            <v>8</v>
          </cell>
          <cell r="N1364">
            <v>8</v>
          </cell>
          <cell r="O1364">
            <v>0</v>
          </cell>
          <cell r="Q1364">
            <v>2</v>
          </cell>
          <cell r="R1364">
            <v>2</v>
          </cell>
          <cell r="S1364">
            <v>2</v>
          </cell>
          <cell r="T1364">
            <v>2</v>
          </cell>
        </row>
        <row r="1365">
          <cell r="B1365" t="str">
            <v>4.20.60.80.015.000.00.000</v>
          </cell>
          <cell r="C1365" t="str">
            <v>420608001500000000</v>
          </cell>
          <cell r="K1365" t="str">
            <v>Altri accantonamenti (ASSI)</v>
          </cell>
          <cell r="L1365" t="str">
            <v>€.</v>
          </cell>
        </row>
        <row r="1366">
          <cell r="K1366" t="str">
            <v>Si ricorda che l'accantonamento al TFR va indicato nelle rispettive tabelle del personale;</v>
          </cell>
        </row>
        <row r="1367">
          <cell r="K1367" t="str">
            <v>che l'accantonamento al Fondo trattamento di fine mandato va indicato nella voce "costi per prestazioni di servizi"</v>
          </cell>
        </row>
        <row r="1368">
          <cell r="K1368" t="str">
            <v>accesa alle collaborazioni coordinate e continuative.</v>
          </cell>
        </row>
        <row r="1371">
          <cell r="M1371" t="str">
            <v>Preconsuntivo al  31/12/2016</v>
          </cell>
          <cell r="N1371" t="str">
            <v>Preventivo al  31/12/2017</v>
          </cell>
          <cell r="O1371" t="str">
            <v>Variazione</v>
          </cell>
          <cell r="Q1371" t="str">
            <v>Budget primo trimestre 2017</v>
          </cell>
          <cell r="R1371" t="str">
            <v>Budget secondo trimestre 2017</v>
          </cell>
          <cell r="S1371" t="str">
            <v>Budget terzo trimestre 2017</v>
          </cell>
          <cell r="T1371" t="str">
            <v>Budget quarto trimestre 2017</v>
          </cell>
        </row>
        <row r="1372">
          <cell r="B1372" t="str">
            <v>5.00.00.00.000.000.00.000</v>
          </cell>
          <cell r="C1372" t="str">
            <v>500000000000000000</v>
          </cell>
          <cell r="K1372" t="str">
            <v>C) PROVENTI ED ONERI FINANZIARI</v>
          </cell>
          <cell r="L1372" t="str">
            <v>€.</v>
          </cell>
          <cell r="M1372">
            <v>0</v>
          </cell>
          <cell r="N1372">
            <v>0</v>
          </cell>
          <cell r="O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</row>
        <row r="1375">
          <cell r="M1375" t="str">
            <v>Preconsuntivo al  31/12/2016</v>
          </cell>
          <cell r="N1375" t="str">
            <v>Preventivo al  31/12/2017</v>
          </cell>
          <cell r="O1375" t="str">
            <v>Variazione</v>
          </cell>
          <cell r="Q1375" t="str">
            <v>Budget primo trimestre 2017</v>
          </cell>
          <cell r="R1375" t="str">
            <v>Budget secondo trimestre 2017</v>
          </cell>
          <cell r="S1375" t="str">
            <v>Budget terzo trimestre 2017</v>
          </cell>
          <cell r="T1375" t="str">
            <v>Budget quarto trimestre 2017</v>
          </cell>
        </row>
        <row r="1376">
          <cell r="B1376" t="str">
            <v>5.10.00.00.000.000.00.000</v>
          </cell>
          <cell r="C1376" t="str">
            <v>510000000000000000</v>
          </cell>
          <cell r="K1376" t="str">
            <v>C) PROVENTI FINANZIARI (Parziale)</v>
          </cell>
          <cell r="L1376" t="str">
            <v>€.</v>
          </cell>
          <cell r="M1376">
            <v>0</v>
          </cell>
          <cell r="N1376">
            <v>0</v>
          </cell>
          <cell r="O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8">
          <cell r="B1378" t="str">
            <v>5.10.10.00.000.000.00.000</v>
          </cell>
          <cell r="C1378" t="str">
            <v>510100000000000000</v>
          </cell>
          <cell r="K1378" t="str">
            <v>C.1 Interessi attivi - Totale</v>
          </cell>
          <cell r="L1378" t="str">
            <v>€.</v>
          </cell>
          <cell r="M1378">
            <v>0</v>
          </cell>
          <cell r="N1378">
            <v>0</v>
          </cell>
          <cell r="O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</row>
        <row r="1380">
          <cell r="B1380" t="str">
            <v>COD_COGE_NI</v>
          </cell>
          <cell r="C1380" t="str">
            <v>COD_COGE</v>
          </cell>
          <cell r="K1380" t="str">
            <v xml:space="preserve">Descrizione </v>
          </cell>
          <cell r="M1380" t="str">
            <v>Preconsuntivo al  31/12/2016</v>
          </cell>
          <cell r="N1380" t="str">
            <v>Preventivo al  31/12/2017</v>
          </cell>
          <cell r="O1380" t="str">
            <v>Variazione</v>
          </cell>
          <cell r="Q1380" t="str">
            <v>Budget primo trimestre 2017</v>
          </cell>
          <cell r="R1380" t="str">
            <v>Budget secondo trimestre 2017</v>
          </cell>
          <cell r="S1380" t="str">
            <v>Budget terzo trimestre 2017</v>
          </cell>
          <cell r="T1380" t="str">
            <v>Budget quarto trimestre 2017</v>
          </cell>
        </row>
        <row r="1381">
          <cell r="B1381" t="str">
            <v>5.10.10.10.010.000.00.000</v>
          </cell>
          <cell r="C1381" t="str">
            <v>510101001000000000</v>
          </cell>
          <cell r="K1381" t="str">
            <v>Interessi attivi su c/tesoreria</v>
          </cell>
          <cell r="L1381" t="str">
            <v>€.</v>
          </cell>
          <cell r="M1381">
            <v>0</v>
          </cell>
          <cell r="N1381">
            <v>0</v>
          </cell>
          <cell r="O1381">
            <v>0</v>
          </cell>
        </row>
        <row r="1382">
          <cell r="B1382" t="str">
            <v>5.10.10.20.010.000.00.000</v>
          </cell>
          <cell r="C1382" t="str">
            <v>510102001000000000</v>
          </cell>
          <cell r="K1382" t="str">
            <v>Interessi attivi su c/c bancari</v>
          </cell>
          <cell r="L1382" t="str">
            <v>€.</v>
          </cell>
          <cell r="M1382">
            <v>0</v>
          </cell>
          <cell r="N1382">
            <v>0</v>
          </cell>
          <cell r="O1382">
            <v>0</v>
          </cell>
        </row>
        <row r="1383">
          <cell r="B1383" t="str">
            <v>5.10.10.20.020.000.00.000</v>
          </cell>
          <cell r="C1383" t="str">
            <v>510102002000000000</v>
          </cell>
          <cell r="K1383" t="str">
            <v>Interessi attivi su c/c postali</v>
          </cell>
          <cell r="L1383" t="str">
            <v>€.</v>
          </cell>
          <cell r="M1383">
            <v>0</v>
          </cell>
          <cell r="N1383">
            <v>0</v>
          </cell>
          <cell r="O1383">
            <v>0</v>
          </cell>
        </row>
        <row r="1384">
          <cell r="B1384" t="str">
            <v>5.10.10.30.010.000.00.000</v>
          </cell>
          <cell r="C1384" t="str">
            <v>510103001000000000</v>
          </cell>
          <cell r="K1384" t="str">
            <v>Interessi attivi su titoli</v>
          </cell>
          <cell r="L1384" t="str">
            <v>€.</v>
          </cell>
          <cell r="M1384">
            <v>0</v>
          </cell>
          <cell r="N1384">
            <v>0</v>
          </cell>
          <cell r="O1384">
            <v>0</v>
          </cell>
        </row>
        <row r="1385">
          <cell r="B1385" t="str">
            <v>5.10.10.30.020.000.00.000</v>
          </cell>
          <cell r="C1385" t="str">
            <v>510103002000000000</v>
          </cell>
          <cell r="K1385" t="str">
            <v>Interessi attivi su crediti commerciali</v>
          </cell>
          <cell r="L1385" t="str">
            <v>€.</v>
          </cell>
          <cell r="M1385">
            <v>0</v>
          </cell>
          <cell r="N1385">
            <v>0</v>
          </cell>
          <cell r="O1385">
            <v>0</v>
          </cell>
        </row>
        <row r="1386">
          <cell r="B1386" t="str">
            <v>5.10.10.30.080.000.00.000</v>
          </cell>
          <cell r="C1386" t="str">
            <v>510103008000000000</v>
          </cell>
          <cell r="K1386" t="str">
            <v>Altri interessi attivi</v>
          </cell>
          <cell r="L1386" t="str">
            <v>€.</v>
          </cell>
          <cell r="M1386">
            <v>0</v>
          </cell>
          <cell r="N1386">
            <v>0</v>
          </cell>
          <cell r="O1386">
            <v>0</v>
          </cell>
        </row>
        <row r="1387">
          <cell r="B1387" t="str">
            <v>5.10.10.30.090.000.00.000</v>
          </cell>
          <cell r="C1387" t="str">
            <v>510103009000000000</v>
          </cell>
          <cell r="K1387" t="str">
            <v>Interessi attivi verso ATS-ASST-Fondazioni della Regione</v>
          </cell>
          <cell r="L1387" t="str">
            <v>€.</v>
          </cell>
          <cell r="M1387">
            <v>0</v>
          </cell>
          <cell r="N1387">
            <v>0</v>
          </cell>
          <cell r="O1387">
            <v>0</v>
          </cell>
        </row>
        <row r="1388">
          <cell r="K1388" t="str">
            <v>Gli interessi attivi sono indicati al netto di eventuali ritenute erariali se sono relativi a conti utilizzati nell'attività istituzionale.</v>
          </cell>
        </row>
        <row r="1389">
          <cell r="K1389" t="str">
            <v>Nel caso siano relativi a conti utilizzati nell'attività commerciale, gli interessi attivi sono stati rilevati al lordo della ritenuta d'acconto.</v>
          </cell>
        </row>
        <row r="1391">
          <cell r="B1391" t="str">
            <v>5.10.20.00.000.000.00.000</v>
          </cell>
          <cell r="C1391" t="str">
            <v>510200000000000000</v>
          </cell>
          <cell r="K1391" t="str">
            <v>C.2 Altri proventi finanziari - Totale</v>
          </cell>
          <cell r="L1391" t="str">
            <v>€.</v>
          </cell>
          <cell r="M1391">
            <v>0</v>
          </cell>
          <cell r="N1391">
            <v>0</v>
          </cell>
          <cell r="O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3">
          <cell r="B1393" t="str">
            <v>COD_COGE_NI</v>
          </cell>
          <cell r="C1393" t="str">
            <v>COD_COGE</v>
          </cell>
          <cell r="K1393" t="str">
            <v xml:space="preserve">Descrizione </v>
          </cell>
          <cell r="M1393" t="str">
            <v>Preconsuntivo al  31/12/2016</v>
          </cell>
          <cell r="N1393" t="str">
            <v>Preventivo al  31/12/2017</v>
          </cell>
          <cell r="O1393" t="str">
            <v>Variazione</v>
          </cell>
          <cell r="Q1393" t="str">
            <v>Budget primo trimestre 2017</v>
          </cell>
          <cell r="R1393" t="str">
            <v>Budget secondo trimestre 2017</v>
          </cell>
          <cell r="S1393" t="str">
            <v>Budget terzo trimestre 2017</v>
          </cell>
          <cell r="T1393" t="str">
            <v>Budget quarto trimestre 2017</v>
          </cell>
        </row>
        <row r="1394">
          <cell r="B1394" t="str">
            <v>5.10.20.10.000.000.00.000</v>
          </cell>
          <cell r="C1394" t="str">
            <v>510201000000000000</v>
          </cell>
          <cell r="K1394" t="str">
            <v>Proventi da partecipazioni</v>
          </cell>
          <cell r="L1394" t="str">
            <v>€.</v>
          </cell>
          <cell r="M1394">
            <v>0</v>
          </cell>
          <cell r="N1394">
            <v>0</v>
          </cell>
          <cell r="O1394">
            <v>0</v>
          </cell>
        </row>
        <row r="1395">
          <cell r="B1395" t="str">
            <v>5.10.20.20.000.000.00.000</v>
          </cell>
          <cell r="C1395" t="str">
            <v>510202000000000000</v>
          </cell>
          <cell r="K1395" t="str">
            <v>Proventi finanziari da crediti iscritti nelle immobilizzazioni</v>
          </cell>
          <cell r="L1395" t="str">
            <v>€.</v>
          </cell>
          <cell r="N1395">
            <v>0</v>
          </cell>
        </row>
        <row r="1396">
          <cell r="B1396" t="str">
            <v>5.10.20.30.000.000.00.000</v>
          </cell>
          <cell r="C1396" t="str">
            <v>510203000000000000</v>
          </cell>
          <cell r="K1396" t="str">
            <v>Proventi finanziari da titoli iscritti nelle immobilizzazioni</v>
          </cell>
          <cell r="L1396" t="str">
            <v>€.</v>
          </cell>
          <cell r="M1396">
            <v>0</v>
          </cell>
          <cell r="N1396">
            <v>0</v>
          </cell>
          <cell r="O1396">
            <v>0</v>
          </cell>
        </row>
        <row r="1397">
          <cell r="B1397" t="str">
            <v>5.10.20.40.000.000.00.000</v>
          </cell>
          <cell r="C1397" t="str">
            <v>510204000000000000</v>
          </cell>
          <cell r="K1397" t="str">
            <v>Altri proventi finanziari diversi dai precedenti</v>
          </cell>
          <cell r="L1397" t="str">
            <v>€.</v>
          </cell>
          <cell r="M1397">
            <v>0</v>
          </cell>
          <cell r="N1397">
            <v>0</v>
          </cell>
          <cell r="O1397">
            <v>0</v>
          </cell>
        </row>
        <row r="1398">
          <cell r="B1398" t="str">
            <v>5.10.20.50.000.000.00.000</v>
          </cell>
          <cell r="C1398" t="str">
            <v>510205000000000000</v>
          </cell>
          <cell r="K1398" t="str">
            <v>Utili su cambi</v>
          </cell>
          <cell r="L1398" t="str">
            <v>€.</v>
          </cell>
        </row>
        <row r="1399">
          <cell r="K1399" t="str">
            <v>I dividendi sono stati indicati al netto della eventuale ritenuta d'acconto.</v>
          </cell>
        </row>
        <row r="1402">
          <cell r="M1402" t="str">
            <v>Preconsuntivo al  31/12/2016</v>
          </cell>
          <cell r="N1402" t="str">
            <v>Preventivo al  31/12/2017</v>
          </cell>
          <cell r="O1402" t="str">
            <v>Variazione</v>
          </cell>
          <cell r="Q1402" t="str">
            <v>Budget primo trimestre 2017</v>
          </cell>
          <cell r="R1402" t="str">
            <v>Budget secondo trimestre 2017</v>
          </cell>
          <cell r="S1402" t="str">
            <v>Budget terzo trimestre 2017</v>
          </cell>
          <cell r="T1402" t="str">
            <v>Budget quarto trimestre 2017</v>
          </cell>
          <cell r="V1402" t="str">
            <v>Costi da utilizzo contributi</v>
          </cell>
          <cell r="W1402" t="str">
            <v>Costi da utilizzo contributi DI CUI SOCIO-SAN</v>
          </cell>
        </row>
        <row r="1403">
          <cell r="B1403" t="str">
            <v>5.20.00.00.000.000.00.000</v>
          </cell>
          <cell r="C1403" t="str">
            <v>520000000000000000</v>
          </cell>
          <cell r="K1403" t="str">
            <v xml:space="preserve">C) ONERI FINANZIARI (Parziale) </v>
          </cell>
          <cell r="L1403" t="str">
            <v>€.</v>
          </cell>
          <cell r="M1403">
            <v>0</v>
          </cell>
          <cell r="N1403">
            <v>0</v>
          </cell>
          <cell r="O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V1403">
            <v>0</v>
          </cell>
          <cell r="W1403">
            <v>0</v>
          </cell>
        </row>
        <row r="1405">
          <cell r="B1405" t="str">
            <v>5.20.10.00.000.000.00.000</v>
          </cell>
          <cell r="C1405" t="str">
            <v>520100000000000000</v>
          </cell>
          <cell r="K1405" t="str">
            <v>C.3 Interessi passivi - Totale</v>
          </cell>
          <cell r="L1405" t="str">
            <v>€.</v>
          </cell>
          <cell r="M1405">
            <v>0</v>
          </cell>
          <cell r="N1405">
            <v>0</v>
          </cell>
          <cell r="O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V1405">
            <v>0</v>
          </cell>
          <cell r="W1405">
            <v>0</v>
          </cell>
        </row>
        <row r="1407">
          <cell r="B1407" t="str">
            <v>COD_COGE_NI</v>
          </cell>
          <cell r="C1407" t="str">
            <v>COD_COGE</v>
          </cell>
          <cell r="K1407" t="str">
            <v xml:space="preserve">Descrizione </v>
          </cell>
          <cell r="M1407" t="str">
            <v>Preconsuntivo al  31/12/2016</v>
          </cell>
          <cell r="N1407" t="str">
            <v>Preventivo al  31/12/2017</v>
          </cell>
          <cell r="O1407" t="str">
            <v>Variazione</v>
          </cell>
          <cell r="Q1407" t="str">
            <v>Budget primo trimestre 2017</v>
          </cell>
          <cell r="R1407" t="str">
            <v>Budget secondo trimestre 2017</v>
          </cell>
          <cell r="S1407" t="str">
            <v>Budget terzo trimestre 2017</v>
          </cell>
          <cell r="T1407" t="str">
            <v>Budget quarto trimestre 2017</v>
          </cell>
          <cell r="V1407" t="str">
            <v>Costi da utilizzo contributi</v>
          </cell>
          <cell r="W1407" t="str">
            <v>Costi da utilizzo contributi DI CUI SOCIO-SAN</v>
          </cell>
        </row>
        <row r="1408">
          <cell r="B1408" t="str">
            <v>5.20.10.10.010.000.00.000</v>
          </cell>
          <cell r="C1408" t="str">
            <v>520101001000000000</v>
          </cell>
          <cell r="K1408" t="str">
            <v>Interessi passivi su c/c tesoreria</v>
          </cell>
          <cell r="L1408" t="str">
            <v>€.</v>
          </cell>
          <cell r="M1408">
            <v>0</v>
          </cell>
          <cell r="N1408">
            <v>0</v>
          </cell>
          <cell r="O1408">
            <v>0</v>
          </cell>
        </row>
        <row r="1409">
          <cell r="B1409" t="str">
            <v>5.20.10.20.010.000.00.000</v>
          </cell>
          <cell r="C1409" t="str">
            <v>520102001000000000</v>
          </cell>
          <cell r="K1409" t="str">
            <v>Interessi passivi su mutui</v>
          </cell>
          <cell r="L1409" t="str">
            <v>€.</v>
          </cell>
          <cell r="M1409">
            <v>0</v>
          </cell>
          <cell r="N1409">
            <v>0</v>
          </cell>
          <cell r="O1409">
            <v>0</v>
          </cell>
        </row>
        <row r="1410">
          <cell r="B1410" t="str">
            <v>5.20.10.20.020.000.00.000</v>
          </cell>
          <cell r="C1410" t="str">
            <v>520102002000000000</v>
          </cell>
          <cell r="K1410" t="str">
            <v>Commissioni su fidejussioni</v>
          </cell>
          <cell r="L1410" t="str">
            <v>€.</v>
          </cell>
          <cell r="M1410">
            <v>0</v>
          </cell>
          <cell r="N1410">
            <v>0</v>
          </cell>
          <cell r="O1410">
            <v>0</v>
          </cell>
        </row>
        <row r="1411">
          <cell r="B1411" t="str">
            <v>5.20.10.30.010.000.00.000</v>
          </cell>
          <cell r="C1411" t="str">
            <v>520103001000000000</v>
          </cell>
          <cell r="K1411" t="str">
            <v>Interessi passivi verso fornitori</v>
          </cell>
          <cell r="L1411" t="str">
            <v>€.</v>
          </cell>
          <cell r="M1411">
            <v>0</v>
          </cell>
          <cell r="N1411">
            <v>0</v>
          </cell>
          <cell r="O1411">
            <v>0</v>
          </cell>
        </row>
        <row r="1412">
          <cell r="B1412" t="str">
            <v>5.20.10.30.020.000.00.000</v>
          </cell>
          <cell r="C1412" t="str">
            <v>520103002000000000</v>
          </cell>
          <cell r="K1412" t="str">
            <v>Interessi passivi di mora</v>
          </cell>
          <cell r="L1412" t="str">
            <v>€.</v>
          </cell>
          <cell r="M1412">
            <v>0</v>
          </cell>
          <cell r="N1412">
            <v>0</v>
          </cell>
          <cell r="O1412">
            <v>0</v>
          </cell>
        </row>
        <row r="1413">
          <cell r="B1413" t="str">
            <v>5.20.10.30.030.000.00.000</v>
          </cell>
          <cell r="C1413" t="str">
            <v>520103003000000000</v>
          </cell>
          <cell r="K1413" t="str">
            <v>Interessi passivi canoni di leasing</v>
          </cell>
          <cell r="L1413" t="str">
            <v>€.</v>
          </cell>
          <cell r="M1413">
            <v>0</v>
          </cell>
          <cell r="N1413">
            <v>0</v>
          </cell>
          <cell r="O1413">
            <v>0</v>
          </cell>
        </row>
        <row r="1414">
          <cell r="B1414" t="str">
            <v>5.20.10.30.070.000.00.000</v>
          </cell>
          <cell r="C1414" t="str">
            <v>520103007000000000</v>
          </cell>
          <cell r="K1414" t="str">
            <v>Altri interessi passivi</v>
          </cell>
          <cell r="L1414" t="str">
            <v>€.</v>
          </cell>
          <cell r="M1414">
            <v>0</v>
          </cell>
          <cell r="N1414">
            <v>0</v>
          </cell>
          <cell r="O1414">
            <v>0</v>
          </cell>
        </row>
        <row r="1415">
          <cell r="B1415" t="str">
            <v>5.20.10.30.080.000.00.000</v>
          </cell>
          <cell r="C1415" t="str">
            <v>520103008000000000</v>
          </cell>
          <cell r="K1415" t="str">
            <v>Interessi passivi verso ATS-ASST-Fondazioni della Regione</v>
          </cell>
          <cell r="L1415" t="str">
            <v>€.</v>
          </cell>
          <cell r="M1415">
            <v>0</v>
          </cell>
          <cell r="N1415">
            <v>0</v>
          </cell>
          <cell r="O1415">
            <v>0</v>
          </cell>
        </row>
        <row r="1417">
          <cell r="B1417" t="str">
            <v>5.20.20.00.000.000.00.000</v>
          </cell>
          <cell r="C1417" t="str">
            <v>520200000000000000</v>
          </cell>
          <cell r="K1417" t="str">
            <v>C.4 Altri oneri finanziari - Totale</v>
          </cell>
          <cell r="L1417" t="str">
            <v>€.</v>
          </cell>
          <cell r="M1417">
            <v>0</v>
          </cell>
          <cell r="N1417">
            <v>0</v>
          </cell>
          <cell r="O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V1417">
            <v>0</v>
          </cell>
          <cell r="W1417">
            <v>0</v>
          </cell>
        </row>
        <row r="1419">
          <cell r="B1419" t="str">
            <v>COD_COGE_NI</v>
          </cell>
          <cell r="C1419" t="str">
            <v>COD_COGE</v>
          </cell>
          <cell r="K1419" t="str">
            <v xml:space="preserve">Descrizione </v>
          </cell>
          <cell r="M1419" t="str">
            <v>Preconsuntivo al  31/12/2016</v>
          </cell>
          <cell r="N1419" t="str">
            <v>Preventivo al  31/12/2017</v>
          </cell>
          <cell r="O1419" t="str">
            <v>Variazione</v>
          </cell>
          <cell r="Q1419" t="str">
            <v>Budget primo trimestre 2017</v>
          </cell>
          <cell r="R1419" t="str">
            <v>Budget secondo trimestre 2017</v>
          </cell>
          <cell r="S1419" t="str">
            <v>Budget terzo trimestre 2017</v>
          </cell>
          <cell r="T1419" t="str">
            <v>Budget quarto trimestre 2017</v>
          </cell>
          <cell r="V1419" t="str">
            <v>Costi da utilizzo contributi</v>
          </cell>
          <cell r="W1419" t="str">
            <v>Costi da utilizzo contributi DI CUI SOCIO-SAN</v>
          </cell>
        </row>
        <row r="1420">
          <cell r="B1420" t="str">
            <v>5.20.20.10.000.000.00.000</v>
          </cell>
          <cell r="C1420" t="str">
            <v>520201000000000000</v>
          </cell>
          <cell r="K1420" t="str">
            <v>Altri oneri finanziari</v>
          </cell>
          <cell r="L1420" t="str">
            <v>€.</v>
          </cell>
          <cell r="M1420">
            <v>0</v>
          </cell>
          <cell r="N1420">
            <v>0</v>
          </cell>
          <cell r="O1420">
            <v>0</v>
          </cell>
        </row>
        <row r="1421">
          <cell r="B1421" t="str">
            <v>5.20.20.20.000.000.00.000</v>
          </cell>
          <cell r="C1421" t="str">
            <v>520202000000000000</v>
          </cell>
          <cell r="K1421" t="str">
            <v>Perdite su cambi</v>
          </cell>
          <cell r="L1421" t="str">
            <v>€.</v>
          </cell>
          <cell r="M1421">
            <v>0</v>
          </cell>
          <cell r="N1421">
            <v>0</v>
          </cell>
          <cell r="O1421">
            <v>0</v>
          </cell>
        </row>
        <row r="1424">
          <cell r="M1424" t="str">
            <v>Preconsuntivo al  31/12/2016</v>
          </cell>
          <cell r="N1424" t="str">
            <v>Preventivo al  31/12/2017</v>
          </cell>
          <cell r="O1424" t="str">
            <v>Variazione</v>
          </cell>
          <cell r="Q1424" t="str">
            <v>Budget primo trimestre 2017</v>
          </cell>
          <cell r="R1424" t="str">
            <v>Budget secondo trimestre 2017</v>
          </cell>
          <cell r="S1424" t="str">
            <v>Budget terzo trimestre 2017</v>
          </cell>
          <cell r="T1424" t="str">
            <v>Budget quarto trimestre 2017</v>
          </cell>
        </row>
        <row r="1425">
          <cell r="B1425" t="str">
            <v>6.00.00.00.000.000.00.000</v>
          </cell>
          <cell r="C1425" t="str">
            <v>600000000000000000</v>
          </cell>
          <cell r="K1425" t="str">
            <v>D) RETTIFICHE DI VALORE DI ATTIVITA’ FINANZIARIE</v>
          </cell>
          <cell r="L1425" t="str">
            <v>€.</v>
          </cell>
          <cell r="M1425">
            <v>0</v>
          </cell>
          <cell r="N1425">
            <v>0</v>
          </cell>
          <cell r="O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7">
          <cell r="B1427" t="str">
            <v>6.10.00.00.000.000.00.000</v>
          </cell>
          <cell r="C1427" t="str">
            <v>610000000000000000</v>
          </cell>
          <cell r="K1427" t="str">
            <v>D.1 Rivalutazioni - Totale</v>
          </cell>
          <cell r="L1427" t="str">
            <v>€.</v>
          </cell>
          <cell r="M1427">
            <v>0</v>
          </cell>
          <cell r="N1427">
            <v>0</v>
          </cell>
          <cell r="O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</row>
        <row r="1429">
          <cell r="B1429" t="str">
            <v>COD_COGE_NI</v>
          </cell>
          <cell r="C1429" t="str">
            <v>COD_COGE</v>
          </cell>
          <cell r="K1429" t="str">
            <v xml:space="preserve">Descrizione </v>
          </cell>
          <cell r="M1429" t="str">
            <v>Preconsuntivo al  31/12/2016</v>
          </cell>
          <cell r="N1429" t="str">
            <v>Preventivo al  31/12/2017</v>
          </cell>
          <cell r="O1429" t="str">
            <v>Variazione</v>
          </cell>
          <cell r="Q1429" t="str">
            <v>Budget primo trimestre 2017</v>
          </cell>
          <cell r="R1429" t="str">
            <v>Budget secondo trimestre 2017</v>
          </cell>
          <cell r="S1429" t="str">
            <v>Budget terzo trimestre 2017</v>
          </cell>
          <cell r="T1429" t="str">
            <v>Budget quarto trimestre 2017</v>
          </cell>
        </row>
        <row r="1430">
          <cell r="B1430" t="str">
            <v>6.10.10.00.000.000.00.000</v>
          </cell>
          <cell r="C1430" t="str">
            <v>610100000000000000</v>
          </cell>
          <cell r="K1430" t="str">
            <v>Di partecipazioni</v>
          </cell>
          <cell r="L1430" t="str">
            <v>€.</v>
          </cell>
        </row>
        <row r="1431">
          <cell r="B1431" t="str">
            <v>6.10.20.00.000.000.00.000</v>
          </cell>
          <cell r="C1431" t="str">
            <v>610200000000000000</v>
          </cell>
          <cell r="K1431" t="str">
            <v>Di immobilizzazioni finanziarie che non costituiscono immobilizzazioni</v>
          </cell>
          <cell r="L1431" t="str">
            <v>€.</v>
          </cell>
        </row>
        <row r="1432">
          <cell r="B1432" t="str">
            <v>6.10.80.00.000.000.00.000</v>
          </cell>
          <cell r="C1432" t="str">
            <v>610800000000000000</v>
          </cell>
          <cell r="K1432" t="str">
            <v xml:space="preserve">Altro </v>
          </cell>
          <cell r="L1432" t="str">
            <v>€.</v>
          </cell>
          <cell r="M1432">
            <v>0</v>
          </cell>
          <cell r="N1432">
            <v>0</v>
          </cell>
          <cell r="O1432">
            <v>0</v>
          </cell>
        </row>
        <row r="1434">
          <cell r="B1434" t="str">
            <v>6.20.00.00.000.000.00.000</v>
          </cell>
          <cell r="C1434" t="str">
            <v>620000000000000000</v>
          </cell>
          <cell r="K1434" t="str">
            <v>D.2 Svalutazioni - Totale</v>
          </cell>
          <cell r="L1434" t="str">
            <v>€.</v>
          </cell>
          <cell r="M1434">
            <v>0</v>
          </cell>
          <cell r="N1434">
            <v>0</v>
          </cell>
          <cell r="O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V1434">
            <v>0</v>
          </cell>
          <cell r="W1434">
            <v>0</v>
          </cell>
        </row>
        <row r="1436">
          <cell r="B1436" t="str">
            <v>COD_COGE_NI</v>
          </cell>
          <cell r="C1436" t="str">
            <v>COD_COGE</v>
          </cell>
          <cell r="K1436" t="str">
            <v xml:space="preserve">Descrizione </v>
          </cell>
          <cell r="M1436" t="str">
            <v>Preconsuntivo al  31/12/2016</v>
          </cell>
          <cell r="N1436" t="str">
            <v>Preventivo al  31/12/2017</v>
          </cell>
          <cell r="O1436" t="str">
            <v>Variazione</v>
          </cell>
          <cell r="Q1436" t="str">
            <v>Budget primo trimestre 2017</v>
          </cell>
          <cell r="R1436" t="str">
            <v>Budget secondo trimestre 2017</v>
          </cell>
          <cell r="S1436" t="str">
            <v>Budget terzo trimestre 2017</v>
          </cell>
          <cell r="T1436" t="str">
            <v>Budget quarto trimestre 2017</v>
          </cell>
          <cell r="V1436" t="str">
            <v>Costi da utilizzo contributi</v>
          </cell>
          <cell r="W1436" t="str">
            <v>Costi da utilizzo contributi DI CUI SOCIO-SAN</v>
          </cell>
        </row>
        <row r="1437">
          <cell r="B1437" t="str">
            <v>6.20.10.00.000.000.00.000</v>
          </cell>
          <cell r="C1437" t="str">
            <v>620100000000000000</v>
          </cell>
          <cell r="K1437" t="str">
            <v>Di partecipazioni</v>
          </cell>
          <cell r="L1437" t="str">
            <v>€.</v>
          </cell>
          <cell r="M1437">
            <v>0</v>
          </cell>
          <cell r="N1437">
            <v>0</v>
          </cell>
          <cell r="O1437">
            <v>0</v>
          </cell>
        </row>
        <row r="1438">
          <cell r="B1438" t="str">
            <v>6.20.20.00.000.000.00.000</v>
          </cell>
          <cell r="C1438" t="str">
            <v>620200000000000000</v>
          </cell>
          <cell r="K1438" t="str">
            <v>Di immobilizzazioni finanziarie che non costituiscono immobilizzazioni</v>
          </cell>
          <cell r="L1438" t="str">
            <v>€.</v>
          </cell>
        </row>
        <row r="1439">
          <cell r="B1439" t="str">
            <v>6.20.80.00.000.000.00.000</v>
          </cell>
          <cell r="C1439" t="str">
            <v>620800000000000000</v>
          </cell>
          <cell r="K1439" t="str">
            <v xml:space="preserve">Altro </v>
          </cell>
          <cell r="L1439" t="str">
            <v>€.</v>
          </cell>
        </row>
        <row r="1442">
          <cell r="M1442" t="str">
            <v>Preconsuntivo al  31/12/2016</v>
          </cell>
          <cell r="N1442" t="str">
            <v>Preventivo al  31/12/2017</v>
          </cell>
          <cell r="O1442" t="str">
            <v>Variazione</v>
          </cell>
          <cell r="Q1442" t="str">
            <v>Budget primo trimestre 2017</v>
          </cell>
          <cell r="R1442" t="str">
            <v>Budget secondo trimestre 2017</v>
          </cell>
          <cell r="S1442" t="str">
            <v>Budget terzo trimestre 2017</v>
          </cell>
          <cell r="T1442" t="str">
            <v>Budget quarto trimestre 2017</v>
          </cell>
        </row>
        <row r="1443">
          <cell r="B1443" t="str">
            <v>7.00.00.00.000.000.00.000</v>
          </cell>
          <cell r="C1443" t="str">
            <v>700000000000000000</v>
          </cell>
          <cell r="K1443" t="str">
            <v>E) PROVENTI E ONERI Straordinari</v>
          </cell>
          <cell r="L1443" t="str">
            <v>€.</v>
          </cell>
          <cell r="M1443">
            <v>0</v>
          </cell>
          <cell r="N1443">
            <v>0</v>
          </cell>
          <cell r="O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</row>
        <row r="1445">
          <cell r="B1445" t="str">
            <v>7.10.00.00.000.000.00.000</v>
          </cell>
          <cell r="C1445" t="str">
            <v>710000000000000000</v>
          </cell>
          <cell r="K1445" t="str">
            <v>E.1) Proventi Straordinari - Totale</v>
          </cell>
          <cell r="L1445" t="str">
            <v>€.</v>
          </cell>
          <cell r="M1445">
            <v>0</v>
          </cell>
          <cell r="N1445">
            <v>0</v>
          </cell>
          <cell r="O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</row>
        <row r="1447">
          <cell r="B1447" t="str">
            <v>COD_COGE_NI</v>
          </cell>
          <cell r="C1447" t="str">
            <v>COD_COGE</v>
          </cell>
          <cell r="K1447" t="str">
            <v xml:space="preserve">Descrizione </v>
          </cell>
          <cell r="M1447" t="str">
            <v>Preconsuntivo al  31/12/2016</v>
          </cell>
          <cell r="N1447" t="str">
            <v>Preventivo al  31/12/2017</v>
          </cell>
          <cell r="O1447" t="str">
            <v>Variazione</v>
          </cell>
          <cell r="Q1447" t="str">
            <v>Budget primo trimestre 2017</v>
          </cell>
          <cell r="R1447" t="str">
            <v>Budget secondo trimestre 2017</v>
          </cell>
          <cell r="S1447" t="str">
            <v>Budget terzo trimestre 2017</v>
          </cell>
          <cell r="T1447" t="str">
            <v>Budget quarto trimestre 2017</v>
          </cell>
        </row>
        <row r="1448">
          <cell r="B1448" t="str">
            <v>7.10.10.10.000.000.00.000</v>
          </cell>
          <cell r="C1448" t="str">
            <v>710101000000000000</v>
          </cell>
          <cell r="K1448" t="str">
            <v>Plusvalenze da cessione di beni</v>
          </cell>
          <cell r="L1448" t="str">
            <v>€.</v>
          </cell>
          <cell r="M1448">
            <v>0</v>
          </cell>
          <cell r="N1448">
            <v>0</v>
          </cell>
          <cell r="O1448">
            <v>0</v>
          </cell>
        </row>
        <row r="1449">
          <cell r="B1449" t="str">
            <v>7.10.10.20.000.000.00.000</v>
          </cell>
          <cell r="C1449" t="str">
            <v>710102000000000000</v>
          </cell>
          <cell r="K1449" t="str">
            <v>Plusvalenze da ATS-ASST-Fondazioni della Regione</v>
          </cell>
          <cell r="L1449" t="str">
            <v>€.</v>
          </cell>
          <cell r="M1449">
            <v>0</v>
          </cell>
          <cell r="N1449">
            <v>0</v>
          </cell>
          <cell r="O1449">
            <v>0</v>
          </cell>
        </row>
        <row r="1450">
          <cell r="B1450" t="str">
            <v>7.10.10.80.000.000.00.000</v>
          </cell>
          <cell r="C1450" t="str">
            <v>710108000000000000</v>
          </cell>
          <cell r="K1450" t="str">
            <v>Altre plusvalenze</v>
          </cell>
          <cell r="L1450" t="str">
            <v>€.</v>
          </cell>
          <cell r="M1450">
            <v>0</v>
          </cell>
          <cell r="N1450">
            <v>0</v>
          </cell>
          <cell r="O1450">
            <v>0</v>
          </cell>
        </row>
        <row r="1451">
          <cell r="B1451" t="str">
            <v>7.10.20.10.000.000.00.000</v>
          </cell>
          <cell r="C1451" t="str">
            <v>710201000000000000</v>
          </cell>
          <cell r="K1451" t="str">
            <v>Proventi da donazioni e liberalità diverse</v>
          </cell>
          <cell r="L1451" t="str">
            <v>€.</v>
          </cell>
          <cell r="M1451">
            <v>0</v>
          </cell>
          <cell r="N1451">
            <v>0</v>
          </cell>
          <cell r="O1451">
            <v>0</v>
          </cell>
        </row>
        <row r="1452">
          <cell r="B1452" t="str">
            <v>7.10.30.10.000.000.00.000</v>
          </cell>
          <cell r="C1452" t="str">
            <v>710301000000000000</v>
          </cell>
          <cell r="K1452" t="str">
            <v>Sopravvenienze e insussistenze attive verso ATS/ASST/Fondazioni della Regione</v>
          </cell>
          <cell r="L1452" t="str">
            <v>€.</v>
          </cell>
          <cell r="M1452">
            <v>0</v>
          </cell>
          <cell r="N1452">
            <v>0</v>
          </cell>
          <cell r="O1452">
            <v>0</v>
          </cell>
        </row>
        <row r="1453">
          <cell r="B1453" t="str">
            <v>7.10.30.20.000.000.00.000</v>
          </cell>
          <cell r="C1453" t="str">
            <v>710302000000000000</v>
          </cell>
          <cell r="K1453" t="str">
            <v>Sopravvenienze e insussistenze attive v/terzi relative alla mobilità extraregionale</v>
          </cell>
          <cell r="L1453" t="str">
            <v>€.</v>
          </cell>
          <cell r="N1453">
            <v>0</v>
          </cell>
        </row>
        <row r="1454">
          <cell r="B1454" t="str">
            <v>7.10.30.30.000.000.00.000</v>
          </cell>
          <cell r="C1454" t="str">
            <v>710303000000000000</v>
          </cell>
          <cell r="K1454" t="str">
            <v>Sopravvenienze e insussistenze attive v/terzi relative al personale</v>
          </cell>
          <cell r="L1454" t="str">
            <v>€.</v>
          </cell>
          <cell r="M1454">
            <v>0</v>
          </cell>
          <cell r="N1454">
            <v>0</v>
          </cell>
          <cell r="O1454">
            <v>0</v>
          </cell>
        </row>
        <row r="1455">
          <cell r="B1455" t="str">
            <v>7.10.30.40.000.000.00.000</v>
          </cell>
          <cell r="C1455" t="str">
            <v>710304000000000000</v>
          </cell>
          <cell r="K1455" t="str">
            <v>Sopravvenienze e insussistenze attive v/terzi relative alle convenzioni con medici di base</v>
          </cell>
          <cell r="L1455" t="str">
            <v>€.</v>
          </cell>
          <cell r="M1455">
            <v>0</v>
          </cell>
          <cell r="N1455">
            <v>0</v>
          </cell>
          <cell r="O1455">
            <v>0</v>
          </cell>
        </row>
        <row r="1456">
          <cell r="B1456" t="str">
            <v>7.10.30.50.000.000.00.000</v>
          </cell>
          <cell r="C1456" t="str">
            <v>710305000000000000</v>
          </cell>
          <cell r="K1456" t="str">
            <v>Sopravvenienze e insussistenze attive v/terzi relative alle convenzioni per la specialistica</v>
          </cell>
          <cell r="L1456" t="str">
            <v>€.</v>
          </cell>
          <cell r="M1456">
            <v>0</v>
          </cell>
          <cell r="N1456">
            <v>0</v>
          </cell>
          <cell r="O1456">
            <v>0</v>
          </cell>
        </row>
        <row r="1457">
          <cell r="B1457" t="str">
            <v>7.10.30.60.000.000.00.000</v>
          </cell>
          <cell r="C1457" t="str">
            <v>710306000000000000</v>
          </cell>
          <cell r="K1457" t="str">
            <v>Sopravvenienze e insussistenze attive v/terzi relative all'acquisto prestaz. Sanitarie da operatori accreditati</v>
          </cell>
          <cell r="L1457" t="str">
            <v>€.</v>
          </cell>
          <cell r="M1457">
            <v>0</v>
          </cell>
          <cell r="N1457">
            <v>0</v>
          </cell>
          <cell r="O1457">
            <v>0</v>
          </cell>
        </row>
        <row r="1458">
          <cell r="B1458" t="str">
            <v>7.10.30.70.000.000.00.000</v>
          </cell>
          <cell r="C1458" t="str">
            <v>710307000000000000</v>
          </cell>
          <cell r="K1458" t="str">
            <v>Sopravvenienze e insussistenze attive v/terzi relative all'acquisto di beni e servizi</v>
          </cell>
          <cell r="L1458" t="str">
            <v>€.</v>
          </cell>
          <cell r="M1458">
            <v>0</v>
          </cell>
          <cell r="N1458">
            <v>0</v>
          </cell>
          <cell r="O1458">
            <v>0</v>
          </cell>
        </row>
        <row r="1459">
          <cell r="B1459" t="str">
            <v>7.10.30.80.000.000.00.000</v>
          </cell>
          <cell r="C1459" t="str">
            <v>710308000000000000</v>
          </cell>
          <cell r="K1459" t="str">
            <v>Altre sopravvenienze e insussistenze attive v/terzi</v>
          </cell>
          <cell r="L1459" t="str">
            <v>€.</v>
          </cell>
          <cell r="M1459">
            <v>0</v>
          </cell>
          <cell r="N1459">
            <v>0</v>
          </cell>
          <cell r="O1459">
            <v>0</v>
          </cell>
        </row>
        <row r="1460">
          <cell r="B1460" t="str">
            <v>7.10.50.10.000.000.00.000</v>
          </cell>
          <cell r="C1460" t="str">
            <v>710501000000000000</v>
          </cell>
          <cell r="K1460" t="str">
            <v>Rivalutazioni economiche</v>
          </cell>
          <cell r="L1460" t="str">
            <v>€.</v>
          </cell>
          <cell r="N1460">
            <v>0</v>
          </cell>
        </row>
        <row r="1461">
          <cell r="B1461" t="str">
            <v>7.10.80.10.000.000.00.000</v>
          </cell>
          <cell r="C1461" t="str">
            <v>710801000000000000</v>
          </cell>
          <cell r="K1461" t="str">
            <v>Altri proventi Straordinari</v>
          </cell>
          <cell r="L1461" t="str">
            <v>€.</v>
          </cell>
          <cell r="M1461">
            <v>0</v>
          </cell>
          <cell r="N1461">
            <v>0</v>
          </cell>
          <cell r="O1461">
            <v>0</v>
          </cell>
        </row>
        <row r="1463">
          <cell r="B1463" t="str">
            <v>7.20.00.00.000.000.00.000</v>
          </cell>
          <cell r="C1463" t="str">
            <v>720000000000000000</v>
          </cell>
          <cell r="K1463" t="str">
            <v>E.2) Oneri Straordinari - Totale</v>
          </cell>
          <cell r="L1463" t="str">
            <v>€.</v>
          </cell>
          <cell r="M1463">
            <v>0</v>
          </cell>
          <cell r="N1463">
            <v>0</v>
          </cell>
          <cell r="O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V1463">
            <v>0</v>
          </cell>
          <cell r="W1463">
            <v>0</v>
          </cell>
        </row>
        <row r="1465">
          <cell r="B1465" t="str">
            <v>COD_COGE_NI</v>
          </cell>
          <cell r="C1465" t="str">
            <v>COD_COGE</v>
          </cell>
          <cell r="K1465" t="str">
            <v xml:space="preserve">Descrizione </v>
          </cell>
          <cell r="M1465" t="str">
            <v>Preconsuntivo al  31/12/2016</v>
          </cell>
          <cell r="N1465" t="str">
            <v>Preventivo al  31/12/2017</v>
          </cell>
          <cell r="O1465" t="str">
            <v>Variazione</v>
          </cell>
          <cell r="Q1465" t="str">
            <v>Budget primo trimestre 2017</v>
          </cell>
          <cell r="R1465" t="str">
            <v>Budget secondo trimestre 2017</v>
          </cell>
          <cell r="S1465" t="str">
            <v>Budget terzo trimestre 2017</v>
          </cell>
          <cell r="T1465" t="str">
            <v>Budget quarto trimestre 2017</v>
          </cell>
          <cell r="V1465" t="str">
            <v>Costi da utilizzo contributi</v>
          </cell>
          <cell r="W1465" t="str">
            <v>Costi da utilizzo contributi DI CUI SOCIO-SAN</v>
          </cell>
        </row>
        <row r="1466">
          <cell r="B1466" t="str">
            <v>7.20.10.10.000.000.00.000</v>
          </cell>
          <cell r="C1466" t="str">
            <v>720101000000000000</v>
          </cell>
          <cell r="K1466" t="str">
            <v>Minusvalenze</v>
          </cell>
          <cell r="L1466" t="str">
            <v>€.</v>
          </cell>
          <cell r="M1466">
            <v>0</v>
          </cell>
          <cell r="N1466">
            <v>0</v>
          </cell>
          <cell r="O1466">
            <v>0</v>
          </cell>
        </row>
        <row r="1467">
          <cell r="B1467" t="str">
            <v>7.20.10.20.000.000.00.000</v>
          </cell>
          <cell r="C1467" t="str">
            <v>720102000000000000</v>
          </cell>
          <cell r="K1467" t="str">
            <v>Minusvalenze da ATS-ASST-Fondazioni della Regione</v>
          </cell>
          <cell r="L1467" t="str">
            <v>€.</v>
          </cell>
          <cell r="N1467">
            <v>0</v>
          </cell>
        </row>
        <row r="1468">
          <cell r="B1468" t="str">
            <v>7.20.20.10.000.000.00.000</v>
          </cell>
          <cell r="C1468" t="str">
            <v>720201000000000000</v>
          </cell>
          <cell r="K1468" t="str">
            <v>Oneri tributari da esercizi precedenti</v>
          </cell>
          <cell r="L1468" t="str">
            <v>€.</v>
          </cell>
          <cell r="M1468">
            <v>0</v>
          </cell>
          <cell r="N1468">
            <v>0</v>
          </cell>
          <cell r="O1468">
            <v>0</v>
          </cell>
        </row>
        <row r="1469">
          <cell r="B1469" t="str">
            <v>7.20.30.10.000.000.00.000</v>
          </cell>
          <cell r="C1469" t="str">
            <v>720301000000000000</v>
          </cell>
          <cell r="K1469" t="str">
            <v>Oneri da cause civili</v>
          </cell>
          <cell r="L1469" t="str">
            <v>€.</v>
          </cell>
          <cell r="M1469">
            <v>0</v>
          </cell>
          <cell r="N1469">
            <v>0</v>
          </cell>
          <cell r="O1469">
            <v>0</v>
          </cell>
        </row>
        <row r="1470">
          <cell r="B1470" t="str">
            <v>7.20.40.10.000.000.00.000</v>
          </cell>
          <cell r="C1470" t="str">
            <v>720401000000000000</v>
          </cell>
          <cell r="K1470" t="str">
            <v>Sopravvenienze e insussistenze passive verso ATS/ASST/Fondazioni della Regione relative alla mobilità intraregionale</v>
          </cell>
          <cell r="L1470" t="str">
            <v>€.</v>
          </cell>
          <cell r="M1470">
            <v>0</v>
          </cell>
          <cell r="N1470">
            <v>0</v>
          </cell>
          <cell r="O1470">
            <v>0</v>
          </cell>
        </row>
        <row r="1471">
          <cell r="B1471" t="str">
            <v>7.20.40.15.000.000.00.000</v>
          </cell>
          <cell r="C1471" t="str">
            <v>720401500000000000</v>
          </cell>
          <cell r="K1471" t="str">
            <v>Altre sopravvenienze e insussistenze passive verso ATS/ASST/Fondazioni della Regione</v>
          </cell>
          <cell r="L1471" t="str">
            <v>€.</v>
          </cell>
          <cell r="M1471">
            <v>0</v>
          </cell>
          <cell r="N1471">
            <v>0</v>
          </cell>
          <cell r="O1471">
            <v>0</v>
          </cell>
        </row>
        <row r="1472">
          <cell r="B1472" t="str">
            <v>7.20.40.20.000.000.00.000</v>
          </cell>
          <cell r="C1472" t="str">
            <v>720402000000000000</v>
          </cell>
          <cell r="K1472" t="str">
            <v>Sopravvenienze e insussistenze passive v/terzi relative alla mobilità extraregionale</v>
          </cell>
          <cell r="L1472" t="str">
            <v>€.</v>
          </cell>
          <cell r="N1472">
            <v>0</v>
          </cell>
        </row>
        <row r="1473">
          <cell r="B1473" t="str">
            <v>7.20.40.25.000.000.00.000</v>
          </cell>
          <cell r="C1473" t="str">
            <v>720402500000000000</v>
          </cell>
          <cell r="K1473" t="str">
            <v>Sopravvenienze e insussistenze passive v/terzi relative al personale - dirigenza medica</v>
          </cell>
          <cell r="L1473" t="str">
            <v>€.</v>
          </cell>
          <cell r="M1473">
            <v>0</v>
          </cell>
          <cell r="N1473">
            <v>0</v>
          </cell>
          <cell r="O1473">
            <v>0</v>
          </cell>
        </row>
        <row r="1474">
          <cell r="B1474" t="str">
            <v>7.20.40.30.000.000.00.000</v>
          </cell>
          <cell r="C1474" t="str">
            <v>720403000000000000</v>
          </cell>
          <cell r="K1474" t="str">
            <v>Sopravvenienze e insussistenze passive v/terzi relative al personale - dirigenza non medica</v>
          </cell>
          <cell r="L1474" t="str">
            <v>€.</v>
          </cell>
          <cell r="M1474">
            <v>0</v>
          </cell>
          <cell r="N1474">
            <v>0</v>
          </cell>
          <cell r="O1474">
            <v>0</v>
          </cell>
        </row>
        <row r="1475">
          <cell r="B1475" t="str">
            <v>7.20.40.35.000.000.00.000</v>
          </cell>
          <cell r="C1475" t="str">
            <v>720403500000000000</v>
          </cell>
          <cell r="K1475" t="str">
            <v>Sopravvenienze e insussistenze passive v/terzi relative al personale - comparto</v>
          </cell>
          <cell r="L1475" t="str">
            <v>€.</v>
          </cell>
          <cell r="M1475">
            <v>0</v>
          </cell>
          <cell r="N1475">
            <v>0</v>
          </cell>
          <cell r="O1475">
            <v>0</v>
          </cell>
        </row>
        <row r="1476">
          <cell r="B1476" t="str">
            <v>7.20.40.40.000.000.00.000</v>
          </cell>
          <cell r="C1476" t="str">
            <v>720404000000000000</v>
          </cell>
          <cell r="K1476" t="str">
            <v>Sopravvenienze e insussistenze passive v/terzi relative alle convenzioni con medici di base</v>
          </cell>
          <cell r="L1476" t="str">
            <v>€.</v>
          </cell>
          <cell r="M1476">
            <v>0</v>
          </cell>
          <cell r="N1476">
            <v>0</v>
          </cell>
          <cell r="O1476">
            <v>0</v>
          </cell>
        </row>
        <row r="1477">
          <cell r="B1477" t="str">
            <v>7.20.40.45.000.000.00.000</v>
          </cell>
          <cell r="C1477" t="str">
            <v>720404500000000000</v>
          </cell>
          <cell r="K1477" t="str">
            <v>Sopravvenienze e insussistenze passive v/terzi relative alle convenzioni per la specialistica</v>
          </cell>
          <cell r="L1477" t="str">
            <v>€.</v>
          </cell>
          <cell r="M1477">
            <v>0</v>
          </cell>
          <cell r="N1477">
            <v>0</v>
          </cell>
          <cell r="O1477">
            <v>0</v>
          </cell>
        </row>
        <row r="1478">
          <cell r="B1478" t="str">
            <v>7.20.40.50.000.000.00.000</v>
          </cell>
          <cell r="C1478" t="str">
            <v>720405000000000000</v>
          </cell>
          <cell r="K1478" t="str">
            <v>Sopravvenienze e insussistenze passive v/terzi relative all'acquisto prestaz. sanitarie da operatori accreditati</v>
          </cell>
          <cell r="L1478" t="str">
            <v>€.</v>
          </cell>
          <cell r="M1478">
            <v>0</v>
          </cell>
          <cell r="N1478">
            <v>0</v>
          </cell>
          <cell r="O1478">
            <v>0</v>
          </cell>
        </row>
        <row r="1479">
          <cell r="B1479" t="str">
            <v>7.20.40.60.000.000.00.000</v>
          </cell>
          <cell r="C1479" t="str">
            <v>720406000000000000</v>
          </cell>
          <cell r="K1479" t="str">
            <v>Sopravvenienze e insussistenze passive v/terzi relative all'acquisto di beni e servizi</v>
          </cell>
          <cell r="L1479" t="str">
            <v>€.</v>
          </cell>
          <cell r="M1479">
            <v>0</v>
          </cell>
          <cell r="N1479">
            <v>0</v>
          </cell>
          <cell r="O1479">
            <v>0</v>
          </cell>
        </row>
        <row r="1480">
          <cell r="B1480" t="str">
            <v>7.20.40.80.000.000.00.000</v>
          </cell>
          <cell r="C1480" t="str">
            <v>720408000000000000</v>
          </cell>
          <cell r="K1480" t="str">
            <v>Altre sopravvenienze e insussistenze passive v/terzi</v>
          </cell>
          <cell r="L1480" t="str">
            <v>€.</v>
          </cell>
          <cell r="M1480">
            <v>0</v>
          </cell>
          <cell r="N1480">
            <v>0</v>
          </cell>
          <cell r="O1480">
            <v>0</v>
          </cell>
        </row>
        <row r="1481">
          <cell r="B1481" t="str">
            <v>7.20.80.10.000.000.00.000</v>
          </cell>
          <cell r="C1481" t="str">
            <v>720801000000000000</v>
          </cell>
          <cell r="K1481" t="str">
            <v>Altri oneri Straordinari</v>
          </cell>
          <cell r="L1481" t="str">
            <v>€.</v>
          </cell>
          <cell r="M1481">
            <v>0</v>
          </cell>
          <cell r="N1481">
            <v>0</v>
          </cell>
          <cell r="O1481">
            <v>0</v>
          </cell>
        </row>
        <row r="1484">
          <cell r="M1484" t="str">
            <v>Preconsuntivo al  31/12/2016</v>
          </cell>
          <cell r="N1484" t="str">
            <v>Preventivo al  31/12/2017</v>
          </cell>
          <cell r="O1484" t="str">
            <v>Variazione</v>
          </cell>
          <cell r="Q1484" t="str">
            <v>Budget primo trimestre 2017</v>
          </cell>
          <cell r="R1484" t="str">
            <v>Budget secondo trimestre 2017</v>
          </cell>
          <cell r="S1484" t="str">
            <v>Budget terzo trimestre 2017</v>
          </cell>
          <cell r="T1484" t="str">
            <v>Budget quarto trimestre 2017</v>
          </cell>
          <cell r="V1484" t="str">
            <v>Costi da utilizzo contributi</v>
          </cell>
          <cell r="W1484" t="str">
            <v>Costi da utilizzo contributi DI CUI SOCIO-SAN</v>
          </cell>
        </row>
        <row r="1485">
          <cell r="B1485" t="str">
            <v>8.20.00.00.000.000.00.000</v>
          </cell>
          <cell r="C1485" t="str">
            <v>820000000000000000</v>
          </cell>
          <cell r="K1485" t="str">
            <v>Y. IMPOSTE E TASSE</v>
          </cell>
          <cell r="L1485" t="str">
            <v>€.</v>
          </cell>
          <cell r="M1485">
            <v>228</v>
          </cell>
          <cell r="N1485">
            <v>273</v>
          </cell>
          <cell r="O1485">
            <v>45</v>
          </cell>
          <cell r="Q1485">
            <v>68</v>
          </cell>
          <cell r="R1485">
            <v>68</v>
          </cell>
          <cell r="S1485">
            <v>68</v>
          </cell>
          <cell r="T1485">
            <v>69</v>
          </cell>
          <cell r="V1485">
            <v>0</v>
          </cell>
          <cell r="W1485">
            <v>0</v>
          </cell>
        </row>
        <row r="1487">
          <cell r="B1487" t="str">
            <v>COD_COGE_NI</v>
          </cell>
          <cell r="C1487" t="str">
            <v>COD_COGE</v>
          </cell>
          <cell r="K1487" t="str">
            <v xml:space="preserve">Descrizione </v>
          </cell>
          <cell r="M1487" t="str">
            <v>Preconsuntivo al  31/12/2016</v>
          </cell>
          <cell r="N1487" t="str">
            <v>Preventivo al  31/12/2017</v>
          </cell>
          <cell r="O1487" t="str">
            <v>Variazione</v>
          </cell>
          <cell r="Q1487" t="str">
            <v>Budget primo trimestre 2017</v>
          </cell>
          <cell r="R1487" t="str">
            <v>Budget secondo trimestre 2017</v>
          </cell>
          <cell r="S1487" t="str">
            <v>Budget terzo trimestre 2017</v>
          </cell>
          <cell r="T1487" t="str">
            <v>Budget quarto trimestre 2017</v>
          </cell>
          <cell r="V1487" t="str">
            <v>Costi da utilizzo contributi</v>
          </cell>
          <cell r="W1487" t="str">
            <v>Costi da utilizzo contributi DI CUI SOCIO-SAN</v>
          </cell>
        </row>
        <row r="1488">
          <cell r="B1488" t="str">
            <v>8.20.10.10.000.000.00.000</v>
          </cell>
          <cell r="C1488" t="str">
            <v>820101000000000000</v>
          </cell>
          <cell r="K1488" t="str">
            <v>IRAP relativa a personale dipendente</v>
          </cell>
          <cell r="L1488" t="str">
            <v>€.</v>
          </cell>
          <cell r="M1488">
            <v>219</v>
          </cell>
          <cell r="N1488">
            <v>263</v>
          </cell>
          <cell r="O1488">
            <v>44</v>
          </cell>
          <cell r="Q1488">
            <v>66</v>
          </cell>
          <cell r="R1488">
            <v>66</v>
          </cell>
          <cell r="S1488">
            <v>66</v>
          </cell>
          <cell r="T1488">
            <v>65</v>
          </cell>
        </row>
        <row r="1489">
          <cell r="B1489" t="str">
            <v>8.20.10.20.000.000.00.000</v>
          </cell>
          <cell r="C1489" t="str">
            <v>820102000000000000</v>
          </cell>
          <cell r="K1489" t="str">
            <v>IRAP relativa a collaboratori e personale assimilato a lavoro dipendente</v>
          </cell>
          <cell r="L1489" t="str">
            <v>€.</v>
          </cell>
          <cell r="M1489">
            <v>3</v>
          </cell>
          <cell r="N1489">
            <v>4</v>
          </cell>
          <cell r="O1489">
            <v>1</v>
          </cell>
          <cell r="Q1489">
            <v>1</v>
          </cell>
          <cell r="R1489">
            <v>1</v>
          </cell>
          <cell r="S1489">
            <v>1</v>
          </cell>
          <cell r="T1489">
            <v>1</v>
          </cell>
        </row>
        <row r="1490">
          <cell r="B1490" t="str">
            <v>8.20.10.30.000.000.00.000</v>
          </cell>
          <cell r="C1490" t="str">
            <v>820103000000000000</v>
          </cell>
          <cell r="K1490" t="str">
            <v>IRAP relativa ad attività di libera professione (intramoenia)</v>
          </cell>
          <cell r="L1490" t="str">
            <v>€.</v>
          </cell>
          <cell r="M1490">
            <v>5</v>
          </cell>
          <cell r="N1490">
            <v>5</v>
          </cell>
          <cell r="O1490">
            <v>0</v>
          </cell>
          <cell r="Q1490">
            <v>1</v>
          </cell>
          <cell r="R1490">
            <v>1</v>
          </cell>
          <cell r="S1490">
            <v>1</v>
          </cell>
          <cell r="T1490">
            <v>2</v>
          </cell>
        </row>
        <row r="1491">
          <cell r="B1491" t="str">
            <v>8.20.10.40.000.000.00.000</v>
          </cell>
          <cell r="C1491" t="str">
            <v>820104000000000000</v>
          </cell>
          <cell r="K1491" t="str">
            <v>IRAP relativa ad attività commerciali</v>
          </cell>
          <cell r="L1491" t="str">
            <v>€.</v>
          </cell>
          <cell r="M1491">
            <v>0</v>
          </cell>
          <cell r="N1491">
            <v>0</v>
          </cell>
          <cell r="O1491">
            <v>0</v>
          </cell>
        </row>
        <row r="1492">
          <cell r="B1492" t="str">
            <v>8.20.20.10.000.000.00.000</v>
          </cell>
          <cell r="C1492" t="str">
            <v>820201000000000000</v>
          </cell>
          <cell r="K1492" t="str">
            <v>IRES su attività istituzionale</v>
          </cell>
          <cell r="L1492" t="str">
            <v>€.</v>
          </cell>
          <cell r="M1492">
            <v>1</v>
          </cell>
          <cell r="N1492">
            <v>1</v>
          </cell>
          <cell r="O1492">
            <v>0</v>
          </cell>
          <cell r="T1492">
            <v>1</v>
          </cell>
        </row>
        <row r="1493">
          <cell r="B1493" t="str">
            <v>8.20.20.20.000.000.00.000</v>
          </cell>
          <cell r="C1493" t="str">
            <v>820202000000000000</v>
          </cell>
          <cell r="K1493" t="str">
            <v>IRES su attività commerciale</v>
          </cell>
          <cell r="L1493" t="str">
            <v>€.</v>
          </cell>
          <cell r="M1493">
            <v>0</v>
          </cell>
          <cell r="N1493">
            <v>0</v>
          </cell>
          <cell r="O1493">
            <v>0</v>
          </cell>
        </row>
        <row r="1494">
          <cell r="B1494" t="str">
            <v>8.20.30.10.000.000.00.000</v>
          </cell>
          <cell r="C1494" t="str">
            <v>820301000000000000</v>
          </cell>
          <cell r="K1494" t="str">
            <v>Accantonamento a F.do Imposte (Accertamenti, condoni, ecc.)</v>
          </cell>
          <cell r="L1494" t="str">
            <v>€.</v>
          </cell>
          <cell r="M1494">
            <v>0</v>
          </cell>
          <cell r="N1494">
            <v>0</v>
          </cell>
          <cell r="O1494">
            <v>0</v>
          </cell>
        </row>
        <row r="1497">
          <cell r="K1497" t="str">
            <v>TOTALE RICAVI</v>
          </cell>
          <cell r="L1497" t="str">
            <v>€.</v>
          </cell>
          <cell r="M1497">
            <v>10367</v>
          </cell>
          <cell r="N1497">
            <v>6571</v>
          </cell>
          <cell r="O1497">
            <v>-3796</v>
          </cell>
          <cell r="Q1497">
            <v>1642</v>
          </cell>
          <cell r="R1497">
            <v>1644</v>
          </cell>
          <cell r="S1497">
            <v>1641</v>
          </cell>
          <cell r="T1497">
            <v>1644</v>
          </cell>
        </row>
        <row r="1498">
          <cell r="K1498" t="str">
            <v>- Costi capitalizzati</v>
          </cell>
          <cell r="L1498" t="str">
            <v>€.</v>
          </cell>
          <cell r="M1498">
            <v>101</v>
          </cell>
          <cell r="N1498">
            <v>144</v>
          </cell>
          <cell r="O1498">
            <v>43</v>
          </cell>
          <cell r="Q1498">
            <v>36</v>
          </cell>
          <cell r="R1498">
            <v>36</v>
          </cell>
          <cell r="S1498">
            <v>36</v>
          </cell>
          <cell r="T1498">
            <v>36</v>
          </cell>
        </row>
        <row r="1499">
          <cell r="K1499" t="str">
            <v>TOTALE RICAVI (al netto dei Costi capitalizzati)</v>
          </cell>
          <cell r="L1499" t="str">
            <v>€.</v>
          </cell>
          <cell r="M1499">
            <v>10266</v>
          </cell>
          <cell r="N1499">
            <v>6427</v>
          </cell>
          <cell r="O1499">
            <v>-3839</v>
          </cell>
          <cell r="Q1499">
            <v>1606</v>
          </cell>
          <cell r="R1499">
            <v>1608</v>
          </cell>
          <cell r="S1499">
            <v>1605</v>
          </cell>
          <cell r="T1499">
            <v>1608</v>
          </cell>
        </row>
        <row r="1500">
          <cell r="K1500" t="str">
            <v>TOTALE COSTI</v>
          </cell>
          <cell r="L1500" t="str">
            <v>€.</v>
          </cell>
          <cell r="M1500">
            <v>10367</v>
          </cell>
          <cell r="N1500">
            <v>6571</v>
          </cell>
          <cell r="O1500">
            <v>-3796</v>
          </cell>
          <cell r="Q1500">
            <v>1642</v>
          </cell>
          <cell r="R1500">
            <v>1644</v>
          </cell>
          <cell r="S1500">
            <v>1641</v>
          </cell>
          <cell r="T1500">
            <v>1644</v>
          </cell>
          <cell r="V1500">
            <v>20</v>
          </cell>
          <cell r="W1500">
            <v>0</v>
          </cell>
        </row>
        <row r="1501">
          <cell r="K1501" t="str">
            <v>- Costi capitalizzati</v>
          </cell>
          <cell r="L1501" t="str">
            <v>€.</v>
          </cell>
          <cell r="M1501">
            <v>101</v>
          </cell>
          <cell r="N1501">
            <v>144</v>
          </cell>
          <cell r="O1501">
            <v>43</v>
          </cell>
          <cell r="Q1501">
            <v>36</v>
          </cell>
          <cell r="R1501">
            <v>36</v>
          </cell>
          <cell r="S1501">
            <v>36</v>
          </cell>
          <cell r="T1501">
            <v>36</v>
          </cell>
        </row>
        <row r="1502">
          <cell r="K1502" t="str">
            <v>TOTALE COSTI (al netto dei Costi capitalizzati)</v>
          </cell>
          <cell r="L1502" t="str">
            <v>€.</v>
          </cell>
          <cell r="M1502">
            <v>10266</v>
          </cell>
          <cell r="N1502">
            <v>6427</v>
          </cell>
          <cell r="O1502">
            <v>-3839</v>
          </cell>
          <cell r="Q1502">
            <v>1606</v>
          </cell>
          <cell r="R1502">
            <v>1608</v>
          </cell>
          <cell r="S1502">
            <v>1605</v>
          </cell>
          <cell r="T1502">
            <v>1608</v>
          </cell>
        </row>
        <row r="1503">
          <cell r="B1503" t="str">
            <v>9.99.99.99.999.999.99.999</v>
          </cell>
          <cell r="C1503" t="str">
            <v>999999999999999999</v>
          </cell>
          <cell r="K1503" t="str">
            <v>RISULTATO ECONOMICO</v>
          </cell>
          <cell r="L1503" t="str">
            <v>€.</v>
          </cell>
          <cell r="M1503">
            <v>0</v>
          </cell>
          <cell r="N1503">
            <v>0</v>
          </cell>
          <cell r="O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</row>
      </sheetData>
      <sheetData sheetId="8"/>
      <sheetData sheetId="9">
        <row r="1">
          <cell r="K1" t="str">
            <v>Tabelle allegate nota integrativa di: ASST DI CREMA  -  Preventivo 2017</v>
          </cell>
        </row>
        <row r="2">
          <cell r="B2" t="str">
            <v>xxxxxxxxxxxxxxxxxxxxxxxxxxxxxxxxx</v>
          </cell>
          <cell r="M2">
            <v>0</v>
          </cell>
          <cell r="N2">
            <v>0</v>
          </cell>
          <cell r="O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V2">
            <v>0</v>
          </cell>
          <cell r="W2">
            <v>0</v>
          </cell>
          <cell r="Y2">
            <v>0</v>
          </cell>
          <cell r="Z2">
            <v>0</v>
          </cell>
        </row>
        <row r="3">
          <cell r="M3">
            <v>0</v>
          </cell>
          <cell r="N3">
            <v>0</v>
          </cell>
          <cell r="O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V3">
            <v>0</v>
          </cell>
          <cell r="W3">
            <v>0</v>
          </cell>
          <cell r="Y3">
            <v>0</v>
          </cell>
          <cell r="Z3">
            <v>0</v>
          </cell>
        </row>
        <row r="4">
          <cell r="M4">
            <v>0</v>
          </cell>
          <cell r="N4">
            <v>0</v>
          </cell>
          <cell r="O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V4">
            <v>0</v>
          </cell>
          <cell r="W4">
            <v>0</v>
          </cell>
          <cell r="Y4">
            <v>0</v>
          </cell>
          <cell r="Z4">
            <v>0</v>
          </cell>
        </row>
        <row r="5">
          <cell r="K5" t="str">
            <v>ATTIVITA' EMERGENZA URGENZA - 118</v>
          </cell>
        </row>
        <row r="7">
          <cell r="K7" t="str">
            <v xml:space="preserve"> CONTO ECONOMICO  -  Dati in €./000</v>
          </cell>
        </row>
        <row r="10">
          <cell r="M10" t="str">
            <v>Preconsuntivo al  31/12/2016</v>
          </cell>
          <cell r="N10" t="str">
            <v>Preventivo al  31/12/2017</v>
          </cell>
          <cell r="O10" t="str">
            <v>Variazione</v>
          </cell>
          <cell r="Q10" t="str">
            <v>Budget primo trimestre 2017</v>
          </cell>
          <cell r="R10" t="str">
            <v>Budget secondo trimestre 2017</v>
          </cell>
          <cell r="S10" t="str">
            <v>Budget terzo trimestre 2017</v>
          </cell>
          <cell r="T10" t="str">
            <v>Budget quarto trimestre 2017</v>
          </cell>
        </row>
        <row r="11">
          <cell r="B11" t="str">
            <v>4.10.00.00.000.000.00.000</v>
          </cell>
          <cell r="C11" t="str">
            <v>410000000000000000</v>
          </cell>
          <cell r="K11" t="str">
            <v>A) VALORE DELLA PRODUZIONE</v>
          </cell>
          <cell r="L11" t="str">
            <v>€.</v>
          </cell>
          <cell r="M11">
            <v>946</v>
          </cell>
          <cell r="N11">
            <v>969</v>
          </cell>
          <cell r="O11">
            <v>23</v>
          </cell>
          <cell r="Q11">
            <v>242</v>
          </cell>
          <cell r="R11">
            <v>242</v>
          </cell>
          <cell r="S11">
            <v>242</v>
          </cell>
          <cell r="T11">
            <v>243</v>
          </cell>
        </row>
        <row r="15">
          <cell r="M15" t="str">
            <v>Preconsuntivo al  31/12/2016</v>
          </cell>
          <cell r="N15" t="str">
            <v>Preventivo al  31/12/2017</v>
          </cell>
          <cell r="O15" t="str">
            <v>Variazione</v>
          </cell>
          <cell r="Q15" t="str">
            <v>Budget primo trimestre 2017</v>
          </cell>
          <cell r="R15" t="str">
            <v>Budget secondo trimestre 2017</v>
          </cell>
          <cell r="S15" t="str">
            <v>Budget terzo trimestre 2017</v>
          </cell>
          <cell r="T15" t="str">
            <v>Budget quarto trimestre 2017</v>
          </cell>
        </row>
        <row r="16">
          <cell r="B16" t="str">
            <v>4.10.10.00.000.000.00.000</v>
          </cell>
          <cell r="C16" t="str">
            <v>410100000000000000</v>
          </cell>
          <cell r="K16" t="str">
            <v>A.1) Contributi in conto esercizio - Totale</v>
          </cell>
          <cell r="L16" t="str">
            <v>€.</v>
          </cell>
          <cell r="M16">
            <v>946</v>
          </cell>
          <cell r="N16">
            <v>969</v>
          </cell>
          <cell r="O16">
            <v>23</v>
          </cell>
          <cell r="Q16">
            <v>242</v>
          </cell>
          <cell r="R16">
            <v>242</v>
          </cell>
          <cell r="S16">
            <v>242</v>
          </cell>
          <cell r="T16">
            <v>243</v>
          </cell>
        </row>
        <row r="18">
          <cell r="B18" t="str">
            <v>4.10.10.10.000.000.00.000</v>
          </cell>
          <cell r="C18" t="str">
            <v>410101000000000000</v>
          </cell>
          <cell r="K18" t="str">
            <v>A.1.A) Contributi da Regione per quota Fondo Sanitario regionale - Totale</v>
          </cell>
          <cell r="L18" t="str">
            <v>€.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20">
          <cell r="B20" t="str">
            <v>COD_COGE_NI</v>
          </cell>
          <cell r="C20" t="str">
            <v>COD_COGE</v>
          </cell>
          <cell r="K20" t="str">
            <v xml:space="preserve">Descrizione </v>
          </cell>
          <cell r="M20" t="str">
            <v>Preconsuntivo al  31/12/2016</v>
          </cell>
          <cell r="N20" t="str">
            <v>Preventivo al  31/12/2017</v>
          </cell>
          <cell r="O20" t="str">
            <v>Variazione</v>
          </cell>
          <cell r="Q20" t="str">
            <v>Budget primo trimestre 2017</v>
          </cell>
          <cell r="R20" t="str">
            <v>Budget secondo trimestre 2017</v>
          </cell>
          <cell r="S20" t="str">
            <v>Budget terzo trimestre 2017</v>
          </cell>
          <cell r="T20" t="str">
            <v>Budget quarto trimestre 2017</v>
          </cell>
        </row>
        <row r="21">
          <cell r="B21" t="str">
            <v>4.10.10.10.010.000.00.000</v>
          </cell>
          <cell r="C21" t="str">
            <v>410101001000000000</v>
          </cell>
          <cell r="K21" t="str">
            <v>Finanziamento di parte corrente  (FSR indistinto)</v>
          </cell>
          <cell r="L21" t="str">
            <v>€.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4.10.10.10.015.000.00.000</v>
          </cell>
          <cell r="C22" t="str">
            <v>410101001500000000</v>
          </cell>
          <cell r="K22" t="str">
            <v>Quota capitaria ASSI (FSR indistinto)</v>
          </cell>
          <cell r="L22" t="str">
            <v>€.</v>
          </cell>
        </row>
        <row r="23">
          <cell r="B23" t="str">
            <v>4.10.10.10.020.000.00.000</v>
          </cell>
          <cell r="C23" t="str">
            <v>410101002000000000</v>
          </cell>
          <cell r="K23" t="str">
            <v>Funzioni non tariffate (FSR indistinto)</v>
          </cell>
          <cell r="L23" t="str">
            <v>€.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4.10.10.10.025.000.00.000</v>
          </cell>
          <cell r="C24" t="str">
            <v>410101002500000000</v>
          </cell>
          <cell r="K24" t="str">
            <v>Funzioni non tariffate per presidio servizi territoriali (FSR indistinto)</v>
          </cell>
          <cell r="L24" t="str">
            <v>€.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4.10.10.10.040.000.00.000</v>
          </cell>
          <cell r="C25" t="str">
            <v>410101004000000000</v>
          </cell>
          <cell r="K25" t="str">
            <v>Fondo per riorganizzazione aziendale (FSR indistinto)</v>
          </cell>
          <cell r="L25" t="str">
            <v>€.</v>
          </cell>
          <cell r="N25">
            <v>0</v>
          </cell>
        </row>
        <row r="26">
          <cell r="B26" t="str">
            <v>4.10.10.10.045.000.00.000</v>
          </cell>
          <cell r="C26" t="str">
            <v>410101004500000000</v>
          </cell>
          <cell r="K26" t="str">
            <v>Contributo da destinare al finanziamento del PSSR, progetti obiettivo, miglioramento qualità offerta e realizzazione piani di sviluppo regionali (FSR indistinto)</v>
          </cell>
          <cell r="L26" t="str">
            <v>€.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4.10.10.10.050.000.00.000</v>
          </cell>
          <cell r="C27" t="str">
            <v>410101005000000000</v>
          </cell>
          <cell r="K27" t="str">
            <v>Contributi per obiettivi di piano sanitario nazionale (di parte corrente) (FSR indistinto)</v>
          </cell>
          <cell r="L27" t="str">
            <v>€.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4.10.10.10.055.000.00.000</v>
          </cell>
          <cell r="C28" t="str">
            <v>410101005500000000</v>
          </cell>
          <cell r="K28" t="str">
            <v>Contributi per attività ex O.P. (FSR indistinto)</v>
          </cell>
          <cell r="L28" t="str">
            <v>€.</v>
          </cell>
          <cell r="N28">
            <v>0</v>
          </cell>
        </row>
        <row r="29">
          <cell r="B29" t="str">
            <v>4.10.10.10.090.000.00.000</v>
          </cell>
          <cell r="C29" t="str">
            <v>410101009000000000</v>
          </cell>
          <cell r="K29" t="str">
            <v>Altri contributi da Regione (FSR indistinto)</v>
          </cell>
          <cell r="L29" t="str">
            <v>€.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4.10.10.10.095.000.00.000</v>
          </cell>
          <cell r="C30" t="str">
            <v>410101009500000000</v>
          </cell>
          <cell r="K30" t="str">
            <v>Altri contributi da Regione per servizi socio-sanitari (ASSI)-(FSR indistinto)</v>
          </cell>
          <cell r="L30" t="str">
            <v>€.</v>
          </cell>
          <cell r="N30">
            <v>0</v>
          </cell>
        </row>
        <row r="31">
          <cell r="B31" t="str">
            <v>4.10.10.10.210.000.00.000</v>
          </cell>
          <cell r="C31" t="str">
            <v>410101021000000000</v>
          </cell>
          <cell r="K31" t="str">
            <v>Contributi da Regione (FSR vincolato)</v>
          </cell>
          <cell r="L31" t="str">
            <v>€.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4.10.10.10.310.000.00.000</v>
          </cell>
          <cell r="C32" t="str">
            <v>410101031000000000</v>
          </cell>
          <cell r="K32" t="str">
            <v>Contributi da FSR per servizi socio sanitari integrati direttamente gestiti</v>
          </cell>
          <cell r="L32" t="str">
            <v>€.</v>
          </cell>
          <cell r="O32">
            <v>0</v>
          </cell>
        </row>
        <row r="34">
          <cell r="B34" t="str">
            <v>4.10.10.20.000.000.00.000</v>
          </cell>
          <cell r="C34" t="str">
            <v>410102000000000000</v>
          </cell>
          <cell r="K34" t="str">
            <v>A.1.B) Contributi c/esercizio da enti pubblici (Extra Fondo) - Totale</v>
          </cell>
          <cell r="L34" t="str">
            <v>€.</v>
          </cell>
          <cell r="M34">
            <v>946</v>
          </cell>
          <cell r="N34">
            <v>969</v>
          </cell>
          <cell r="O34">
            <v>23</v>
          </cell>
          <cell r="Q34">
            <v>242</v>
          </cell>
          <cell r="R34">
            <v>242</v>
          </cell>
          <cell r="S34">
            <v>242</v>
          </cell>
          <cell r="T34">
            <v>243</v>
          </cell>
        </row>
        <row r="36">
          <cell r="B36" t="str">
            <v>COD_COGE_NI</v>
          </cell>
          <cell r="C36" t="str">
            <v>COD_COGE</v>
          </cell>
          <cell r="K36" t="str">
            <v xml:space="preserve">Descrizione </v>
          </cell>
          <cell r="M36" t="str">
            <v>Preconsuntivo al  31/12/2016</v>
          </cell>
          <cell r="N36" t="str">
            <v>Preventivo al  31/12/2017</v>
          </cell>
          <cell r="O36" t="str">
            <v>Variazione</v>
          </cell>
          <cell r="Q36" t="str">
            <v>Budget primo trimestre 2017</v>
          </cell>
          <cell r="R36" t="str">
            <v>Budget secondo trimestre 2017</v>
          </cell>
          <cell r="S36" t="str">
            <v>Budget terzo trimestre 2017</v>
          </cell>
          <cell r="T36" t="str">
            <v>Budget quarto trimestre 2017</v>
          </cell>
        </row>
        <row r="37">
          <cell r="B37" t="str">
            <v>4.10.10.20.010.010.00.000</v>
          </cell>
          <cell r="C37" t="str">
            <v>410102001001000000</v>
          </cell>
          <cell r="K37" t="str">
            <v>Contributi da Regione (extra fondo) - Gettito fiscalità regionale</v>
          </cell>
          <cell r="L37" t="str">
            <v>€.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4.10.10.20.010.020.00.000</v>
          </cell>
          <cell r="C38" t="str">
            <v>410102001002000000</v>
          </cell>
          <cell r="K38" t="str">
            <v>Contributi da Regione (extra fondo) - Altri contributi regionali extra fondo</v>
          </cell>
          <cell r="L38" t="str">
            <v>€.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4.10.10.20.010.025.00.000</v>
          </cell>
          <cell r="C39" t="str">
            <v>410102001002500000</v>
          </cell>
          <cell r="K39" t="str">
            <v>Contributi da Regione per servizi socio-sanitari (ASSI) - Altri contributi regionali extra fondo</v>
          </cell>
          <cell r="L39" t="str">
            <v>€.</v>
          </cell>
          <cell r="N39">
            <v>0</v>
          </cell>
        </row>
        <row r="40">
          <cell r="B40" t="str">
            <v>4.10.10.20.010.030.00.000</v>
          </cell>
          <cell r="C40" t="str">
            <v>410102001003000000</v>
          </cell>
          <cell r="K40" t="str">
            <v>Contributi da Regione (extra fondo) - Vincolati</v>
          </cell>
          <cell r="L40" t="str">
            <v>€.</v>
          </cell>
          <cell r="M40">
            <v>0</v>
          </cell>
          <cell r="N40">
            <v>0</v>
          </cell>
          <cell r="O40">
            <v>0</v>
          </cell>
        </row>
        <row r="41">
          <cell r="B41" t="str">
            <v>4.10.10.20.010.035.00.000</v>
          </cell>
          <cell r="C41" t="str">
            <v>410102001003500000</v>
          </cell>
          <cell r="K41" t="str">
            <v>Contributi da Regione per servizi socio-sanitari (ASSI) -(extra fondo) Vincolati</v>
          </cell>
          <cell r="L41" t="str">
            <v>€.</v>
          </cell>
          <cell r="N41">
            <v>0</v>
          </cell>
        </row>
        <row r="42">
          <cell r="B42" t="str">
            <v>4.10.10.20.015.010.00.000</v>
          </cell>
          <cell r="C42" t="str">
            <v>410102001501000000</v>
          </cell>
          <cell r="K42" t="str">
            <v>Contributi da Regione (extra fondo) - Risorse aggiuntive da bilancio regionale a titolo di copertura LEA</v>
          </cell>
          <cell r="L42" t="str">
            <v>€.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4.10.10.20.015.020.00.000</v>
          </cell>
          <cell r="C43" t="str">
            <v>410102001502000000</v>
          </cell>
          <cell r="K43" t="str">
            <v>Contributi da Regione (extra fondo) - Risorse aggiuntive da bilancio regionale a titolo di copertura extra LEA</v>
          </cell>
          <cell r="L43" t="str">
            <v>€.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4.10.10.20.020.010.00.000</v>
          </cell>
          <cell r="C44" t="str">
            <v>410102002001000000</v>
          </cell>
          <cell r="K44" t="str">
            <v>Contributi da U.E.</v>
          </cell>
          <cell r="L44" t="str">
            <v>€.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>4.10.10.20.020.020.00.000</v>
          </cell>
          <cell r="C45" t="str">
            <v>410102002002000000</v>
          </cell>
          <cell r="K45" t="str">
            <v>Contributi da U.E. per progetti (FSE)</v>
          </cell>
          <cell r="L45" t="str">
            <v>€.</v>
          </cell>
          <cell r="N45">
            <v>0</v>
          </cell>
        </row>
        <row r="46">
          <cell r="B46" t="str">
            <v>4.10.10.20.020.030.00.000</v>
          </cell>
          <cell r="C46" t="str">
            <v>410102002003000000</v>
          </cell>
          <cell r="K46" t="str">
            <v>Contributi vincolati da enti pubblici (extra fondo) - Vincolati</v>
          </cell>
          <cell r="L46" t="str">
            <v>€.</v>
          </cell>
          <cell r="M46">
            <v>0</v>
          </cell>
          <cell r="N46">
            <v>0</v>
          </cell>
          <cell r="O46">
            <v>0</v>
          </cell>
        </row>
        <row r="47">
          <cell r="B47" t="str">
            <v>4.10.10.20.020.035.00.000</v>
          </cell>
          <cell r="C47" t="str">
            <v>410102002003500000</v>
          </cell>
          <cell r="K47" t="str">
            <v>Contributi da altri enti pubblici (extra fondo) - Altro</v>
          </cell>
          <cell r="L47" t="str">
            <v>€.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4.10.10.20.020.040.00.000</v>
          </cell>
          <cell r="C48" t="str">
            <v>410102002004000000</v>
          </cell>
          <cell r="K48" t="str">
            <v>Contributi obbligatori L. 210/92 (extra fondo) - Vincolati</v>
          </cell>
          <cell r="L48" t="str">
            <v>€.</v>
          </cell>
          <cell r="N48">
            <v>0</v>
          </cell>
        </row>
        <row r="49">
          <cell r="B49" t="str">
            <v>4.10.10.20.030.010.00.000</v>
          </cell>
          <cell r="C49" t="str">
            <v>410102003001000000</v>
          </cell>
          <cell r="K49" t="str">
            <v>Contributi da ATS/ASST/Fondazioni della Regione (extra fondo) - Vincolati</v>
          </cell>
          <cell r="L49" t="str">
            <v>€.</v>
          </cell>
          <cell r="M49">
            <v>946</v>
          </cell>
          <cell r="N49">
            <v>969</v>
          </cell>
          <cell r="O49">
            <v>23</v>
          </cell>
          <cell r="Q49">
            <v>242</v>
          </cell>
          <cell r="R49">
            <v>242</v>
          </cell>
          <cell r="S49">
            <v>242</v>
          </cell>
          <cell r="T49">
            <v>243</v>
          </cell>
        </row>
        <row r="50">
          <cell r="B50" t="str">
            <v>4.10.10.20.030.020.00.000</v>
          </cell>
          <cell r="C50" t="str">
            <v>410102003002000000</v>
          </cell>
          <cell r="K50" t="str">
            <v xml:space="preserve">Contributi da ATS/ASST/Fondazioni della Regione (extra fondo) - Altro </v>
          </cell>
          <cell r="L50" t="str">
            <v>€.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4.10.10.20.200.010.00.000</v>
          </cell>
          <cell r="C51" t="str">
            <v>410102020001000000</v>
          </cell>
          <cell r="K51" t="str">
            <v>Contributi per la ricerca corrente da Ministero</v>
          </cell>
          <cell r="L51" t="str">
            <v>€.</v>
          </cell>
        </row>
        <row r="52">
          <cell r="B52" t="str">
            <v>4.10.10.20.200.015.00.000</v>
          </cell>
          <cell r="C52" t="str">
            <v>410102020001500000</v>
          </cell>
          <cell r="K52" t="str">
            <v>Contributi per la ricerca corrente da Regione - Vincolati</v>
          </cell>
          <cell r="L52" t="str">
            <v>€.</v>
          </cell>
        </row>
        <row r="53">
          <cell r="B53" t="str">
            <v>4.10.10.20.200.020.00.000</v>
          </cell>
          <cell r="C53" t="str">
            <v>410102020002000000</v>
          </cell>
          <cell r="K53" t="str">
            <v>Contributi per la ricerca corrente da altri enti pubblici - Vincolati</v>
          </cell>
          <cell r="L53" t="str">
            <v>€.</v>
          </cell>
        </row>
        <row r="54">
          <cell r="B54" t="str">
            <v>4.10.10.20.200.110.00.000</v>
          </cell>
          <cell r="C54" t="str">
            <v>410102020011000000</v>
          </cell>
          <cell r="K54" t="str">
            <v>Contributi per la ricerca finalizzata da Ministero</v>
          </cell>
          <cell r="L54" t="str">
            <v>€.</v>
          </cell>
        </row>
        <row r="55">
          <cell r="B55" t="str">
            <v>4.10.10.20.200.115.00.000</v>
          </cell>
          <cell r="C55" t="str">
            <v>410102020011500000</v>
          </cell>
          <cell r="K55" t="str">
            <v>Contributi per la ricerca finalizzata da Regione - Vincolati</v>
          </cell>
          <cell r="L55" t="str">
            <v>€.</v>
          </cell>
        </row>
        <row r="56">
          <cell r="B56" t="str">
            <v>4.10.10.20.200.120.00.000</v>
          </cell>
          <cell r="C56" t="str">
            <v>410102020012000000</v>
          </cell>
          <cell r="K56" t="str">
            <v>Contributi per la ricerca finalizzata da altri enti pubblici - Vincolati</v>
          </cell>
          <cell r="L56" t="str">
            <v>€.</v>
          </cell>
        </row>
        <row r="57">
          <cell r="B57" t="str">
            <v>4.10.10.20.600.010.00.000</v>
          </cell>
          <cell r="C57" t="str">
            <v>410102060001000000</v>
          </cell>
          <cell r="K57" t="str">
            <v xml:space="preserve">Fondo sociale regionale parte corrente - risorse per ambiti distrettuali </v>
          </cell>
          <cell r="L57" t="str">
            <v>€.</v>
          </cell>
        </row>
        <row r="58">
          <cell r="B58" t="str">
            <v>4.10.10.20.600.020.00.000</v>
          </cell>
          <cell r="C58" t="str">
            <v>410102060002000000</v>
          </cell>
          <cell r="K58" t="str">
            <v>Fondo sociale regionale parte corrente - quota per gestione amministrativa</v>
          </cell>
          <cell r="L58" t="str">
            <v>€.</v>
          </cell>
        </row>
        <row r="59">
          <cell r="B59" t="str">
            <v>4.10.10.20.600.030.00.000</v>
          </cell>
          <cell r="C59" t="str">
            <v>410102060003000000</v>
          </cell>
          <cell r="K59" t="str">
            <v>Quota fondo sociale regionale parte corrente</v>
          </cell>
          <cell r="L59" t="str">
            <v>€.</v>
          </cell>
        </row>
        <row r="60">
          <cell r="B60" t="str">
            <v>4.10.10.20.600.040.00.000</v>
          </cell>
          <cell r="C60" t="str">
            <v>410102060004000000</v>
          </cell>
          <cell r="K60" t="str">
            <v>Contributi da Regione per mantenimento sviluppo servizi socio  assistenziali</v>
          </cell>
          <cell r="L60" t="str">
            <v>€.</v>
          </cell>
        </row>
        <row r="61">
          <cell r="B61" t="str">
            <v>4.10.10.20.600.050.00.000</v>
          </cell>
          <cell r="C61" t="str">
            <v>410102060005000000</v>
          </cell>
          <cell r="K61" t="str">
            <v>Contributi da Regione per esercizio funzioni di vigilanza</v>
          </cell>
          <cell r="L61" t="str">
            <v>€.</v>
          </cell>
        </row>
        <row r="62">
          <cell r="B62" t="str">
            <v>4.10.10.20.600.060.00.000</v>
          </cell>
          <cell r="C62" t="str">
            <v>410102060006000000</v>
          </cell>
          <cell r="K62" t="str">
            <v>Contributi da Regione per funzioni trasferite ai Comuni in materia di autorizzazione al funzionamento e accreditamento</v>
          </cell>
          <cell r="L62" t="str">
            <v>€.</v>
          </cell>
        </row>
        <row r="63">
          <cell r="B63" t="str">
            <v>4.10.10.20.600.070.00.000</v>
          </cell>
          <cell r="C63" t="str">
            <v>410102060007000000</v>
          </cell>
          <cell r="K63" t="str">
            <v>Altri contributi da Regione (Bilancio sociale)</v>
          </cell>
          <cell r="L63" t="str">
            <v>€.</v>
          </cell>
        </row>
        <row r="64">
          <cell r="B64" t="str">
            <v>4.10.10.20.600.110.00.000</v>
          </cell>
          <cell r="C64" t="str">
            <v>410102060011000000</v>
          </cell>
          <cell r="K64" t="str">
            <v>Fondo nazionale per le politiche sociali - risorse per ambiti distrettuali</v>
          </cell>
          <cell r="L64" t="str">
            <v>€.</v>
          </cell>
        </row>
        <row r="65">
          <cell r="B65" t="str">
            <v>4.10.10.20.600.120.00.000</v>
          </cell>
          <cell r="C65" t="str">
            <v>410102060012000000</v>
          </cell>
          <cell r="K65" t="str">
            <v>Fondo nazionale per le politiche sociali - quota per gestione amministrativa</v>
          </cell>
          <cell r="L65" t="str">
            <v>€.</v>
          </cell>
        </row>
        <row r="66">
          <cell r="B66" t="str">
            <v>4.10.10.20.600.130.00.000</v>
          </cell>
          <cell r="C66" t="str">
            <v>410102060013000000</v>
          </cell>
          <cell r="K66" t="str">
            <v>Fondo nazionale per le politiche sociali - risorse per la realizzazione del sistema integrato di interventi e servizi sociali (quota indistinta)</v>
          </cell>
          <cell r="L66" t="str">
            <v>€.</v>
          </cell>
        </row>
        <row r="67">
          <cell r="B67" t="str">
            <v>4.10.10.20.600.140.00.000</v>
          </cell>
          <cell r="C67" t="str">
            <v>410102060014000000</v>
          </cell>
          <cell r="K67" t="str">
            <v>Fondo nazionale per le politiche sociali - risorse finalizzate leggi di settore</v>
          </cell>
          <cell r="L67" t="str">
            <v>€.</v>
          </cell>
        </row>
        <row r="68">
          <cell r="B68" t="str">
            <v>4.10.10.20.600.145.00.000</v>
          </cell>
          <cell r="C68" t="str">
            <v>410102060014500000</v>
          </cell>
          <cell r="K68" t="str">
            <v>Fondo nazionale per le non autosufficienze - risorse per ambiti distrettuali</v>
          </cell>
          <cell r="L68" t="str">
            <v>€.</v>
          </cell>
        </row>
        <row r="69">
          <cell r="B69" t="str">
            <v>4.10.10.20.600.148.00.000</v>
          </cell>
          <cell r="C69" t="str">
            <v>410102060014800000</v>
          </cell>
          <cell r="K69" t="str">
            <v>Fondo nazionale per le non autosufficienze - risorse A.S.L.</v>
          </cell>
          <cell r="L69" t="str">
            <v>€.</v>
          </cell>
        </row>
        <row r="70">
          <cell r="B70" t="str">
            <v>4.10.10.20.600.150.00.000</v>
          </cell>
          <cell r="C70" t="str">
            <v>410102060015000000</v>
          </cell>
          <cell r="K70" t="str">
            <v>Contributi statali vincolati per servizi socio assistenziali</v>
          </cell>
          <cell r="L70" t="str">
            <v>€.</v>
          </cell>
        </row>
        <row r="71">
          <cell r="B71" t="str">
            <v>4.10.10.20.600.210.00.000</v>
          </cell>
          <cell r="C71" t="str">
            <v>410102060021000000</v>
          </cell>
          <cell r="K71" t="str">
            <v>Contributi da Comuni per attività socio assistenziali</v>
          </cell>
          <cell r="L71" t="str">
            <v>€.</v>
          </cell>
        </row>
        <row r="72">
          <cell r="B72" t="str">
            <v>4.10.10.20.600.310.00.000</v>
          </cell>
          <cell r="C72" t="str">
            <v>410102060031000000</v>
          </cell>
          <cell r="K72" t="str">
            <v>Contributi da Province per servizi socio assistenziali</v>
          </cell>
          <cell r="L72" t="str">
            <v>€.</v>
          </cell>
        </row>
        <row r="73">
          <cell r="B73" t="str">
            <v>4.10.10.20.600.320.00.000</v>
          </cell>
          <cell r="C73" t="str">
            <v>410102060032000000</v>
          </cell>
          <cell r="K73" t="str">
            <v>Fondo nazionale per la famiglia - risorse per ambiti distrettuali</v>
          </cell>
          <cell r="L73" t="str">
            <v>€.</v>
          </cell>
        </row>
        <row r="75">
          <cell r="B75" t="str">
            <v>4.10.10.30.000.000.00.000</v>
          </cell>
          <cell r="C75" t="str">
            <v>410103000000000000</v>
          </cell>
          <cell r="K75" t="str">
            <v>A.1.C) Contributi c/esercizio da enti privati - Totale</v>
          </cell>
          <cell r="L75" t="str">
            <v>€.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7">
          <cell r="B77" t="str">
            <v>COD_COGE_NI</v>
          </cell>
          <cell r="C77" t="str">
            <v>COD_COGE</v>
          </cell>
          <cell r="K77" t="str">
            <v xml:space="preserve">Descrizione </v>
          </cell>
          <cell r="M77" t="str">
            <v>Preconsuntivo al  31/12/2016</v>
          </cell>
          <cell r="N77" t="str">
            <v>Preventivo al  31/12/2017</v>
          </cell>
          <cell r="O77" t="str">
            <v>Variazione</v>
          </cell>
          <cell r="Q77" t="str">
            <v>Budget primo trimestre 2017</v>
          </cell>
          <cell r="R77" t="str">
            <v>Budget secondo trimestre 2017</v>
          </cell>
          <cell r="S77" t="str">
            <v>Budget terzo trimestre 2017</v>
          </cell>
          <cell r="T77" t="str">
            <v>Budget quarto trimestre 2017</v>
          </cell>
        </row>
        <row r="78">
          <cell r="B78" t="str">
            <v>4.10.10.30.010.000.00.000</v>
          </cell>
          <cell r="C78" t="str">
            <v>410103001000000000</v>
          </cell>
          <cell r="K78" t="str">
            <v>Contributi da persone giuridiche private - Vincolati</v>
          </cell>
          <cell r="L78" t="str">
            <v>€.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4.10.10.30.020.000.00.000</v>
          </cell>
          <cell r="C79" t="str">
            <v>410103002000000000</v>
          </cell>
          <cell r="K79" t="str">
            <v>Contributi da persone fisiche private - Vincolati</v>
          </cell>
          <cell r="L79" t="str">
            <v>€.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4.10.10.30.030.000.00.000</v>
          </cell>
          <cell r="C80" t="str">
            <v>410103003000000000</v>
          </cell>
          <cell r="K80" t="str">
            <v xml:space="preserve">Contributo del Tesoriere - Indistinto </v>
          </cell>
          <cell r="L80" t="str">
            <v>€.</v>
          </cell>
          <cell r="M80">
            <v>0</v>
          </cell>
          <cell r="N80">
            <v>0</v>
          </cell>
          <cell r="O80">
            <v>0</v>
          </cell>
        </row>
        <row r="81">
          <cell r="B81" t="str">
            <v>4.10.10.30.080.000.00.000</v>
          </cell>
          <cell r="C81" t="str">
            <v>410103008000000000</v>
          </cell>
          <cell r="K81" t="str">
            <v>Altri contributi da privati - Indistinto</v>
          </cell>
          <cell r="L81" t="str">
            <v>€.</v>
          </cell>
          <cell r="M81">
            <v>0</v>
          </cell>
          <cell r="N81">
            <v>0</v>
          </cell>
          <cell r="O81">
            <v>0</v>
          </cell>
        </row>
        <row r="82">
          <cell r="B82" t="str">
            <v>4.10.10.30.210.000.00.000</v>
          </cell>
          <cell r="C82" t="str">
            <v>410103021000000000</v>
          </cell>
          <cell r="K82" t="str">
            <v>Contributi per la ricerca corrente da soggetti privati - Vincolati</v>
          </cell>
          <cell r="L82" t="str">
            <v>€.</v>
          </cell>
        </row>
        <row r="83">
          <cell r="B83" t="str">
            <v>4.10.10.30.230.000.00.000</v>
          </cell>
          <cell r="C83" t="str">
            <v>410103023000000000</v>
          </cell>
          <cell r="K83" t="str">
            <v>Contributi per la ricerca finalizzata da soggetti privati - Vincolati</v>
          </cell>
          <cell r="L83" t="str">
            <v>€.</v>
          </cell>
        </row>
        <row r="85">
          <cell r="M85" t="str">
            <v>Preconsuntivo al  31/12/2016</v>
          </cell>
          <cell r="N85" t="str">
            <v>Preventivo al  31/12/2017</v>
          </cell>
          <cell r="O85" t="str">
            <v>Variazione</v>
          </cell>
          <cell r="Q85" t="str">
            <v>Budget primo trimestre 2017</v>
          </cell>
          <cell r="R85" t="str">
            <v>Budget secondo trimestre 2017</v>
          </cell>
          <cell r="S85" t="str">
            <v>Budget terzo trimestre 2017</v>
          </cell>
          <cell r="T85" t="str">
            <v>Budget quarto trimestre 2017</v>
          </cell>
        </row>
        <row r="86">
          <cell r="B86" t="str">
            <v>4.10.11.00.000.000.00.000</v>
          </cell>
          <cell r="C86" t="str">
            <v>410110000000000000</v>
          </cell>
          <cell r="K86" t="str">
            <v>A.1a) Rettifica contributi c/esercizio per destinazione ad investimenti - Totale</v>
          </cell>
          <cell r="L86" t="str">
            <v>€.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8">
          <cell r="B88" t="str">
            <v>4.10.11.10.000.000.00.000</v>
          </cell>
          <cell r="C88" t="str">
            <v>410111000000000000</v>
          </cell>
          <cell r="K88" t="str">
            <v>A.1a.A) Rettifica contributi c/esercizio per destinazione ad investimenti</v>
          </cell>
          <cell r="L88" t="str">
            <v>€.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90">
          <cell r="B90" t="str">
            <v>COD_COGE_NI</v>
          </cell>
          <cell r="C90" t="str">
            <v>COD_COGE</v>
          </cell>
          <cell r="K90" t="str">
            <v xml:space="preserve">Descrizione </v>
          </cell>
          <cell r="M90" t="str">
            <v>Preconsuntivo al  31/12/2016</v>
          </cell>
          <cell r="N90" t="str">
            <v>Preventivo al  31/12/2017</v>
          </cell>
          <cell r="O90" t="str">
            <v>Variazione</v>
          </cell>
          <cell r="Q90" t="str">
            <v>Budget primo trimestre 2017</v>
          </cell>
          <cell r="R90" t="str">
            <v>Budget secondo trimestre 2017</v>
          </cell>
          <cell r="S90" t="str">
            <v>Budget terzo trimestre 2017</v>
          </cell>
          <cell r="T90" t="str">
            <v>Budget quarto trimestre 2017</v>
          </cell>
        </row>
        <row r="91">
          <cell r="B91" t="str">
            <v>4.10.11.10.010.000.00.000</v>
          </cell>
          <cell r="C91" t="str">
            <v>410111001000000000</v>
          </cell>
          <cell r="K91" t="str">
            <v>Rettifica contributi c/esercizio per destinazione ad investimenti - Contributi da Regione per quota F.S. Regionale</v>
          </cell>
          <cell r="L91" t="str">
            <v>€.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4.10.11.10.015.000.00.000</v>
          </cell>
          <cell r="C92" t="str">
            <v>410111001500000000</v>
          </cell>
          <cell r="K92" t="str">
            <v>Rettifica contributi c/esercizio per destinazione ad investimenti - Contributi da ATS/ASST/Fondazioni della Regione</v>
          </cell>
          <cell r="L92" t="str">
            <v>€.</v>
          </cell>
          <cell r="M92">
            <v>0</v>
          </cell>
          <cell r="N92">
            <v>0</v>
          </cell>
          <cell r="O92">
            <v>0</v>
          </cell>
        </row>
        <row r="93">
          <cell r="B93" t="str">
            <v>4.10.11.10.020.000.00.000</v>
          </cell>
          <cell r="C93" t="str">
            <v>410111002000000000</v>
          </cell>
          <cell r="K93" t="str">
            <v>Rettifica contributi c/esercizio per destinazione ad investimenti - altri contributi</v>
          </cell>
          <cell r="L93" t="str">
            <v>€.</v>
          </cell>
          <cell r="M93">
            <v>0</v>
          </cell>
          <cell r="N93">
            <v>0</v>
          </cell>
          <cell r="O93">
            <v>0</v>
          </cell>
        </row>
        <row r="95">
          <cell r="M95" t="str">
            <v>Preconsuntivo al  31/12/2016</v>
          </cell>
          <cell r="N95" t="str">
            <v>Preventivo al  31/12/2017</v>
          </cell>
          <cell r="O95" t="str">
            <v>Variazione</v>
          </cell>
          <cell r="Q95" t="str">
            <v>Budget primo trimestre 2017</v>
          </cell>
          <cell r="R95" t="str">
            <v>Budget secondo trimestre 2017</v>
          </cell>
          <cell r="S95" t="str">
            <v>Budget terzo trimestre 2017</v>
          </cell>
          <cell r="T95" t="str">
            <v>Budget quarto trimestre 2017</v>
          </cell>
        </row>
        <row r="96">
          <cell r="B96" t="str">
            <v>4.10.12.00.000.000.00.000</v>
          </cell>
          <cell r="C96" t="str">
            <v>410120000000000000</v>
          </cell>
          <cell r="K96" t="str">
            <v>A.1b) Utilizzo fondi per quote inutilizzate contributi vincolati di esercizi precedenti - Totale</v>
          </cell>
          <cell r="L96" t="str">
            <v>€.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8">
          <cell r="B98" t="str">
            <v>4.10.12.10.000.000.00.000</v>
          </cell>
          <cell r="C98" t="str">
            <v>410121000000000000</v>
          </cell>
          <cell r="K98" t="str">
            <v>A.1b.A) Utilizzo fondi per quote inutilizzate contributi vincolati di esercizi precedenti</v>
          </cell>
          <cell r="L98" t="str">
            <v>€.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100">
          <cell r="B100" t="str">
            <v>COD_COGE_NI</v>
          </cell>
          <cell r="C100" t="str">
            <v>COD_COGE</v>
          </cell>
          <cell r="K100" t="str">
            <v xml:space="preserve">Descrizione </v>
          </cell>
          <cell r="M100" t="str">
            <v>Preconsuntivo al  31/12/2016</v>
          </cell>
          <cell r="N100" t="str">
            <v>Preventivo al  31/12/2017</v>
          </cell>
          <cell r="O100" t="str">
            <v>Variazione</v>
          </cell>
          <cell r="Q100" t="str">
            <v>Budget primo trimestre 2017</v>
          </cell>
          <cell r="R100" t="str">
            <v>Budget secondo trimestre 2017</v>
          </cell>
          <cell r="S100" t="str">
            <v>Budget terzo trimestre 2017</v>
          </cell>
          <cell r="T100" t="str">
            <v>Budget quarto trimestre 2017</v>
          </cell>
        </row>
        <row r="101">
          <cell r="B101" t="str">
            <v>4.10.12.10.010.000.00.000</v>
          </cell>
          <cell r="C101" t="str">
            <v>410121001000000000</v>
          </cell>
          <cell r="K101" t="str">
            <v>Utilizzo fondi per quote inutilizzati contributi vincolati esercizi precedenti da Regione per quota FSR Vincolato</v>
          </cell>
          <cell r="L101" t="str">
            <v>€.</v>
          </cell>
          <cell r="M101">
            <v>0</v>
          </cell>
          <cell r="N101">
            <v>0</v>
          </cell>
          <cell r="O101">
            <v>0</v>
          </cell>
        </row>
        <row r="102">
          <cell r="B102" t="str">
            <v>4.10.12.10.012.000.00.000</v>
          </cell>
          <cell r="C102" t="str">
            <v>410121001200000000</v>
          </cell>
          <cell r="K102" t="str">
            <v>Utilizzo fondi per quote inutilizzati contributi esercizi precedenti da Regione per quota FSR indistinto</v>
          </cell>
          <cell r="L102" t="str">
            <v>€.</v>
          </cell>
          <cell r="M102">
            <v>0</v>
          </cell>
          <cell r="N102">
            <v>0</v>
          </cell>
          <cell r="O102">
            <v>0</v>
          </cell>
        </row>
        <row r="103">
          <cell r="B103" t="str">
            <v>4.10.12.10.013.000.00.000</v>
          </cell>
          <cell r="C103" t="str">
            <v>410121001300000000</v>
          </cell>
          <cell r="K103" t="str">
            <v>Utilizzo fondi per quote inutilizzate finanziamento di parte corrente per servizi socio-sanitari (ASSI) da contributi esercizi precedenti da Regione - quota FSR indistinto</v>
          </cell>
          <cell r="L103" t="str">
            <v>€.</v>
          </cell>
          <cell r="M103">
            <v>0</v>
          </cell>
          <cell r="N103">
            <v>0</v>
          </cell>
          <cell r="O103">
            <v>0</v>
          </cell>
        </row>
        <row r="104">
          <cell r="B104" t="str">
            <v>4.10.12.10.015.000.00.000</v>
          </cell>
          <cell r="C104" t="str">
            <v>410121001500000000</v>
          </cell>
          <cell r="K104" t="str">
            <v>Utilizzo fondi per quote inutilizzati contributi vincolati esercizi precedenti da ATS/ASST/Fondazioni per quota FSR Vincolato</v>
          </cell>
          <cell r="L104" t="str">
            <v>€.</v>
          </cell>
          <cell r="M104">
            <v>0</v>
          </cell>
          <cell r="N104">
            <v>0</v>
          </cell>
          <cell r="O104">
            <v>0</v>
          </cell>
        </row>
        <row r="105">
          <cell r="B105" t="str">
            <v>4.10.12.10.018.000.00.000</v>
          </cell>
          <cell r="C105" t="str">
            <v>410121001800000000</v>
          </cell>
          <cell r="K105" t="str">
            <v>Utilizzo fondi per quote inutilizzati contributi  esercizi precedenti da ATS/ASST/Fondazioni per quota FSR indistinto</v>
          </cell>
          <cell r="L105" t="str">
            <v>€.</v>
          </cell>
          <cell r="M105">
            <v>0</v>
          </cell>
          <cell r="N105">
            <v>0</v>
          </cell>
          <cell r="O105">
            <v>0</v>
          </cell>
        </row>
        <row r="106">
          <cell r="B106" t="str">
            <v>4.10.12.10.020.000.00.000</v>
          </cell>
          <cell r="C106" t="str">
            <v>410121002000000000</v>
          </cell>
          <cell r="K106" t="str">
            <v>Utilizzo fondi per quote inutilizzati contributi vincolati esercizi precedenti da soggetti pubblici (extra fondo) Vincolati</v>
          </cell>
          <cell r="L106" t="str">
            <v>€.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4.10.12.10.025.000.00.000</v>
          </cell>
          <cell r="C107" t="str">
            <v>410121002500000000</v>
          </cell>
          <cell r="K107" t="str">
            <v>Utilizzo fondi per quote inutilizzati per servizi socio sanitari (ASSI) di contributi  esercizi precedenti da Regione (extra fondo)</v>
          </cell>
          <cell r="L107" t="str">
            <v>€.</v>
          </cell>
          <cell r="N107">
            <v>0</v>
          </cell>
        </row>
        <row r="108">
          <cell r="B108" t="str">
            <v>4.10.12.10.030.000.00.000</v>
          </cell>
          <cell r="C108" t="str">
            <v>410121003000000000</v>
          </cell>
          <cell r="K108" t="str">
            <v>Utilizzo fondi per quote inutilizzate contributi vincolati esercizi precedenti  per ricerca da Ministero</v>
          </cell>
          <cell r="L108" t="str">
            <v>€.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>4.10.12.10.040.000.00.000</v>
          </cell>
          <cell r="C109" t="str">
            <v>410121004000000000</v>
          </cell>
          <cell r="K109" t="str">
            <v>Utilizzo fondi per quote inutilizzate contributi vincolati esercizi precedenti  per ricerca da Regione</v>
          </cell>
          <cell r="L109" t="str">
            <v>€.</v>
          </cell>
          <cell r="M109">
            <v>0</v>
          </cell>
          <cell r="N109">
            <v>0</v>
          </cell>
          <cell r="O109">
            <v>0</v>
          </cell>
        </row>
        <row r="110">
          <cell r="B110" t="str">
            <v>4.10.12.10.045.000.00.000</v>
          </cell>
          <cell r="C110" t="str">
            <v>410121004500000000</v>
          </cell>
          <cell r="K110" t="str">
            <v>Utilizzo fondi per quote inutilizzate contributi vincolati esercizi precedenti  per ricerca da ATS/ASST/Fondazioni</v>
          </cell>
          <cell r="L110" t="str">
            <v>€.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4.10.12.10.050.000.00.000</v>
          </cell>
          <cell r="C111" t="str">
            <v>410121005000000000</v>
          </cell>
          <cell r="K111" t="str">
            <v>Utilizzo fondi per quote inutilizzate contributi vincolati esercizi precedenti  per ricerca da altri Enti Pubblici</v>
          </cell>
          <cell r="L111" t="str">
            <v>€.</v>
          </cell>
          <cell r="M111">
            <v>0</v>
          </cell>
          <cell r="N111">
            <v>0</v>
          </cell>
          <cell r="O111">
            <v>0</v>
          </cell>
        </row>
        <row r="112">
          <cell r="B112" t="str">
            <v>4.10.12.10.055.000.00.000</v>
          </cell>
          <cell r="C112" t="str">
            <v>410121005500000000</v>
          </cell>
          <cell r="K112" t="str">
            <v>Utilizzo fondi per quote inutilizzate contributi vincolati esercizi precedenti  da privati (altro)</v>
          </cell>
          <cell r="L112" t="str">
            <v>€.</v>
          </cell>
          <cell r="M112">
            <v>0</v>
          </cell>
          <cell r="N112">
            <v>0</v>
          </cell>
          <cell r="O112">
            <v>0</v>
          </cell>
        </row>
        <row r="113">
          <cell r="B113" t="str">
            <v>4.10.12.10.060.000.00.000</v>
          </cell>
          <cell r="C113" t="str">
            <v>410121006000000000</v>
          </cell>
          <cell r="K113" t="str">
            <v>Utilizzo fondi per quote inutilizzate contributi vincolati esercizi precedenti  per ricerca da privati</v>
          </cell>
          <cell r="L113" t="str">
            <v>€.</v>
          </cell>
          <cell r="M113">
            <v>0</v>
          </cell>
          <cell r="N113">
            <v>0</v>
          </cell>
          <cell r="O113">
            <v>0</v>
          </cell>
        </row>
        <row r="115">
          <cell r="M115" t="str">
            <v>Preconsuntivo al  31/12/2016</v>
          </cell>
          <cell r="N115" t="str">
            <v>Preventivo al  31/12/2017</v>
          </cell>
          <cell r="O115" t="str">
            <v>Variazione</v>
          </cell>
          <cell r="Q115" t="str">
            <v>Budget primo trimestre 2017</v>
          </cell>
          <cell r="R115" t="str">
            <v>Budget secondo trimestre 2017</v>
          </cell>
          <cell r="S115" t="str">
            <v>Budget terzo trimestre 2017</v>
          </cell>
          <cell r="T115" t="str">
            <v>Budget quarto trimestre 2017</v>
          </cell>
        </row>
        <row r="116">
          <cell r="B116" t="str">
            <v>4.10.20.00.000.000.00.000</v>
          </cell>
          <cell r="C116" t="str">
            <v>410200000000000000</v>
          </cell>
          <cell r="K116" t="str">
            <v>A.2) Proventi e ricavi diversi - Totale</v>
          </cell>
          <cell r="L116" t="str">
            <v>€.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8">
          <cell r="B118" t="str">
            <v>4.10.20.10.000.000.00.000</v>
          </cell>
          <cell r="C118" t="str">
            <v>410201000000000000</v>
          </cell>
          <cell r="K118" t="str">
            <v>A.2.A) Ricavi per prestazioni sanitarie e sociosanitarie a rilevanza sanitaria - Totale</v>
          </cell>
          <cell r="L118" t="str">
            <v>€.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20">
          <cell r="B120" t="str">
            <v>COD_COGE_NI</v>
          </cell>
          <cell r="C120" t="str">
            <v>COD_COGE</v>
          </cell>
          <cell r="K120" t="str">
            <v xml:space="preserve">Descrizione </v>
          </cell>
          <cell r="M120" t="str">
            <v>Preconsuntivo al  31/12/2016</v>
          </cell>
          <cell r="N120" t="str">
            <v>Preventivo al  31/12/2017</v>
          </cell>
          <cell r="O120" t="str">
            <v>Variazione</v>
          </cell>
          <cell r="Q120" t="str">
            <v>Budget primo trimestre 2017</v>
          </cell>
          <cell r="R120" t="str">
            <v>Budget secondo trimestre 2017</v>
          </cell>
          <cell r="S120" t="str">
            <v>Budget terzo trimestre 2017</v>
          </cell>
          <cell r="T120" t="str">
            <v>Budget quarto trimestre 2017</v>
          </cell>
        </row>
        <row r="121">
          <cell r="B121" t="str">
            <v>4.10.20.10.010.010.00.000</v>
          </cell>
          <cell r="C121" t="str">
            <v>410201001001000000</v>
          </cell>
          <cell r="K121" t="str">
            <v>ricavi per prestazioni drg per la ATS di appartenza</v>
          </cell>
          <cell r="L121" t="str">
            <v>€.</v>
          </cell>
        </row>
        <row r="122">
          <cell r="B122" t="str">
            <v>4.10.20.10.010.020.00.000</v>
          </cell>
          <cell r="C122" t="str">
            <v>410201001002000000</v>
          </cell>
          <cell r="K122" t="str">
            <v>ricavi per prestazioni drg per altre ATS lombarde</v>
          </cell>
          <cell r="L122" t="str">
            <v>€.</v>
          </cell>
        </row>
        <row r="123">
          <cell r="B123" t="str">
            <v>4.10.20.10.010.050.00.000</v>
          </cell>
          <cell r="C123" t="str">
            <v>410201001005000000</v>
          </cell>
          <cell r="K123" t="str">
            <v>ricavi per prestazioni drg extraregionale (Mobilità attiva in compensazione)</v>
          </cell>
          <cell r="L123" t="str">
            <v>€.</v>
          </cell>
        </row>
        <row r="124">
          <cell r="B124" t="str">
            <v>4.10.20.10.010.070.00.000</v>
          </cell>
          <cell r="C124" t="str">
            <v>410201001007000000</v>
          </cell>
          <cell r="K124" t="str">
            <v xml:space="preserve">ricavi per prestazioni drg relativo agli stranieri </v>
          </cell>
          <cell r="L124" t="str">
            <v>€.</v>
          </cell>
        </row>
        <row r="125">
          <cell r="B125" t="str">
            <v>4.10.20.10.010.070.01.000</v>
          </cell>
          <cell r="C125" t="str">
            <v>410201001007001000</v>
          </cell>
          <cell r="K125" t="str">
            <v>ricavi per prestazioni drg relativo agli stranieri - codice onere - 7</v>
          </cell>
          <cell r="L125" t="str">
            <v>€.</v>
          </cell>
        </row>
        <row r="126">
          <cell r="B126" t="str">
            <v>4.10.20.10.010.070.02.000</v>
          </cell>
          <cell r="C126" t="str">
            <v>410201001007002000</v>
          </cell>
          <cell r="K126" t="str">
            <v>ricavi per prestazioni drg relativo agli stranieri - codice onere - 9</v>
          </cell>
          <cell r="L126" t="str">
            <v>€.</v>
          </cell>
        </row>
        <row r="127">
          <cell r="B127" t="str">
            <v>4.10.20.10.010.070.03.000</v>
          </cell>
          <cell r="C127" t="str">
            <v>410201001007003000</v>
          </cell>
          <cell r="K127" t="str">
            <v>ricavi per prestazioni drg relativo agli stranieri - codice onere - CSCS</v>
          </cell>
          <cell r="L127" t="str">
            <v>€.</v>
          </cell>
        </row>
        <row r="128">
          <cell r="B128" t="str">
            <v>4.10.20.10.020.010.00.000</v>
          </cell>
          <cell r="C128" t="str">
            <v>410201002001000000</v>
          </cell>
          <cell r="K128" t="str">
            <v>ricavi per prestazioni attivita' ambulatoriale per la ATS di appartenenza</v>
          </cell>
          <cell r="L128" t="str">
            <v>€.</v>
          </cell>
        </row>
        <row r="129">
          <cell r="B129" t="str">
            <v>4.10.20.10.020.020.00.000</v>
          </cell>
          <cell r="C129" t="str">
            <v>410201002002000000</v>
          </cell>
          <cell r="K129" t="str">
            <v>ricavi per prestazioni attivita' ambulatoriale per altre ATS lombarde</v>
          </cell>
          <cell r="L129" t="str">
            <v>€.</v>
          </cell>
        </row>
        <row r="130">
          <cell r="B130" t="str">
            <v>4.10.20.10.020.050.00.000</v>
          </cell>
          <cell r="C130" t="str">
            <v>410201002005000000</v>
          </cell>
          <cell r="K130" t="str">
            <v>ricavi per prestazioni attivita' ambulatoriale per extra regione (Mobilità attiva in compensazione)</v>
          </cell>
          <cell r="L130" t="str">
            <v>€.</v>
          </cell>
        </row>
        <row r="131">
          <cell r="B131" t="str">
            <v>4.10.20.10.020.070.00.000</v>
          </cell>
          <cell r="C131" t="str">
            <v>410201002007000000</v>
          </cell>
          <cell r="K131" t="str">
            <v>ricavi per prestazioni attivita' ambulatoriale per stranieri</v>
          </cell>
          <cell r="L131" t="str">
            <v>€.</v>
          </cell>
        </row>
        <row r="132">
          <cell r="B132" t="str">
            <v>4.10.20.10.020.070.01.000</v>
          </cell>
          <cell r="C132" t="str">
            <v>410201002007001000</v>
          </cell>
          <cell r="K132" t="str">
            <v>ricavi per prestazioni attivita' ambulatoriale per stranieri - codice onere - 7</v>
          </cell>
          <cell r="L132" t="str">
            <v>€.</v>
          </cell>
        </row>
        <row r="133">
          <cell r="B133" t="str">
            <v>4.10.20.10.020.070.02.000</v>
          </cell>
          <cell r="C133" t="str">
            <v>410201002007002000</v>
          </cell>
          <cell r="K133" t="str">
            <v>ricavi per prestazioni attivita' ambulatoriale per stranieri - codice onere - 9</v>
          </cell>
          <cell r="L133" t="str">
            <v>€.</v>
          </cell>
        </row>
        <row r="134">
          <cell r="B134" t="str">
            <v>4.10.20.10.020.070.03.000</v>
          </cell>
          <cell r="C134" t="str">
            <v>410201002007003000</v>
          </cell>
          <cell r="K134" t="str">
            <v>ricavi per prestazioni attivita' ambulatoriale per stranieri - codice onere - CSCS</v>
          </cell>
          <cell r="L134" t="str">
            <v>€.</v>
          </cell>
        </row>
        <row r="135">
          <cell r="B135" t="str">
            <v>4.10.20.10.020.075.00.000</v>
          </cell>
          <cell r="C135" t="str">
            <v>410201002007500000</v>
          </cell>
          <cell r="K135" t="str">
            <v>ricavi per prestazioni attivita' ambulatoriale per carcerati</v>
          </cell>
          <cell r="L135" t="str">
            <v>€.</v>
          </cell>
        </row>
        <row r="136">
          <cell r="B136" t="str">
            <v>4.10.20.10.020.110.00.000</v>
          </cell>
          <cell r="C136" t="str">
            <v>410201002011000000</v>
          </cell>
          <cell r="K136" t="str">
            <v>ricavi per prestazioni di "screening" ATS di appartenenza</v>
          </cell>
          <cell r="L136" t="str">
            <v>€.</v>
          </cell>
        </row>
        <row r="137">
          <cell r="B137" t="str">
            <v>4.10.20.10.020.120.00.000</v>
          </cell>
          <cell r="C137" t="str">
            <v>410201002012000000</v>
          </cell>
          <cell r="K137" t="str">
            <v>ricavi per prestazioni di "screening" altre ATS della regione</v>
          </cell>
          <cell r="L137" t="str">
            <v>€.</v>
          </cell>
        </row>
        <row r="138">
          <cell r="B138" t="str">
            <v>4.10.20.10.020.150.00.000</v>
          </cell>
          <cell r="C138" t="str">
            <v>410201002015000000</v>
          </cell>
          <cell r="K138" t="str">
            <v>ricavi per prestazioni di "screening" per extra regione (Mobilità attiva in compensazione)</v>
          </cell>
          <cell r="L138" t="str">
            <v>€.</v>
          </cell>
        </row>
        <row r="139">
          <cell r="B139" t="str">
            <v>4.10.20.10.020.170.00.000</v>
          </cell>
          <cell r="C139" t="str">
            <v>410201002017000000</v>
          </cell>
          <cell r="K139" t="str">
            <v>ricavi per prestazioni di "screening" per stranieri</v>
          </cell>
          <cell r="L139" t="str">
            <v>€.</v>
          </cell>
        </row>
        <row r="140">
          <cell r="B140" t="str">
            <v>4.10.20.10.020.210.00.000</v>
          </cell>
          <cell r="C140" t="str">
            <v>410201002021000000</v>
          </cell>
          <cell r="K140" t="str">
            <v>ricavi per Neuro-psichiatria Infantile (Uonpia) per la ATS di appartenenza</v>
          </cell>
          <cell r="L140" t="str">
            <v>€.</v>
          </cell>
        </row>
        <row r="141">
          <cell r="B141" t="str">
            <v>4.10.20.10.020.220.00.000</v>
          </cell>
          <cell r="C141" t="str">
            <v>410201002022000000</v>
          </cell>
          <cell r="K141" t="str">
            <v>ricavi per Neuro-psichiatria Infantile (Uonpia) per altre ATS lombarde</v>
          </cell>
          <cell r="L141" t="str">
            <v>€.</v>
          </cell>
        </row>
        <row r="142">
          <cell r="B142" t="str">
            <v>4.10.20.10.020.250.00.000</v>
          </cell>
          <cell r="C142" t="str">
            <v>410201002025000000</v>
          </cell>
          <cell r="K142" t="str">
            <v>ricavi per Neuro-psichiatria Infantile (Uonpia) per Extraregione (Mobilità attiva in compensazione)</v>
          </cell>
          <cell r="L142" t="str">
            <v>€.</v>
          </cell>
        </row>
        <row r="143">
          <cell r="B143" t="str">
            <v>4.10.20.10.020.270.00.000</v>
          </cell>
          <cell r="C143" t="str">
            <v>410201002027000000</v>
          </cell>
          <cell r="K143" t="str">
            <v>ricavi per Neuro-psichiatria Infantile (Uonpia) per Stranieri</v>
          </cell>
          <cell r="L143" t="str">
            <v>€.</v>
          </cell>
        </row>
        <row r="144">
          <cell r="B144" t="str">
            <v>4.10.20.10.020.270.01.000</v>
          </cell>
          <cell r="C144" t="str">
            <v>410201002027001000</v>
          </cell>
          <cell r="K144" t="str">
            <v>ricavi per Neuro-psichiatria Infantile (Uonpia) per Stranieri - codice onere - 7</v>
          </cell>
          <cell r="L144" t="str">
            <v>€.</v>
          </cell>
        </row>
        <row r="145">
          <cell r="B145" t="str">
            <v>4.10.20.10.020.270.02.000</v>
          </cell>
          <cell r="C145" t="str">
            <v>410201002027002000</v>
          </cell>
          <cell r="K145" t="str">
            <v>ricavi per Neuro-psichiatria Infantile (Uonpia) per Stranieri - codice onere - 9</v>
          </cell>
          <cell r="L145" t="str">
            <v>€.</v>
          </cell>
        </row>
        <row r="146">
          <cell r="B146" t="str">
            <v>4.10.20.10.020.270.03.000</v>
          </cell>
          <cell r="C146" t="str">
            <v>410201002027003000</v>
          </cell>
          <cell r="K146" t="str">
            <v>ricavi per Neuro-psichiatria Infantile (Uonpia) per Stranieri - codice onere - CSCS</v>
          </cell>
          <cell r="L146" t="str">
            <v>€.</v>
          </cell>
        </row>
        <row r="147">
          <cell r="B147" t="str">
            <v>4.10.20.10.030.010.00.000</v>
          </cell>
          <cell r="C147" t="str">
            <v>410201003001000000</v>
          </cell>
          <cell r="K147" t="str">
            <v>ricavi per attivita' di psichiatria (circ. 46/san)  per la ATS di appartenenza</v>
          </cell>
          <cell r="L147" t="str">
            <v>€.</v>
          </cell>
        </row>
        <row r="148">
          <cell r="B148" t="str">
            <v>4.10.20.10.030.020.00.000</v>
          </cell>
          <cell r="C148" t="str">
            <v>410201003002000000</v>
          </cell>
          <cell r="K148" t="str">
            <v>ricavi per attivita' di psichiatria (circ. 46/san) per altre ATS lombarde</v>
          </cell>
          <cell r="L148" t="str">
            <v>€.</v>
          </cell>
        </row>
        <row r="149">
          <cell r="B149" t="str">
            <v>4.10.20.10.030.050.00.000</v>
          </cell>
          <cell r="C149" t="str">
            <v>410201003005000000</v>
          </cell>
          <cell r="K149" t="str">
            <v>ricavi per attivita' di psichiatria (circ. 46/san) per Extraregione (Mobilità non soggetta a compensazione)</v>
          </cell>
          <cell r="L149" t="str">
            <v>€.</v>
          </cell>
        </row>
        <row r="150">
          <cell r="B150" t="str">
            <v>4.10.20.10.030.070.00.000</v>
          </cell>
          <cell r="C150" t="str">
            <v>410201003007000000</v>
          </cell>
          <cell r="K150" t="str">
            <v>ricavi per attivita' di psichiatria (circ. 46/san) stranieri</v>
          </cell>
          <cell r="L150" t="str">
            <v>€.</v>
          </cell>
        </row>
        <row r="151">
          <cell r="B151" t="str">
            <v>4.10.20.10.040.010.00.000</v>
          </cell>
          <cell r="C151" t="str">
            <v>410201004001000000</v>
          </cell>
          <cell r="K151" t="str">
            <v>ricavi per farmaci File F per la ATS di appartenenza</v>
          </cell>
          <cell r="L151" t="str">
            <v>€.</v>
          </cell>
        </row>
        <row r="152">
          <cell r="B152" t="str">
            <v>4.10.20.10.040.010.01.000</v>
          </cell>
          <cell r="C152" t="str">
            <v>410201004001001000</v>
          </cell>
          <cell r="K152" t="str">
            <v>ricavi per farmaci File F (escluso HCV) per la ATS di appartenenza</v>
          </cell>
        </row>
        <row r="153">
          <cell r="B153" t="str">
            <v>4.10.20.10.040.010.02.000</v>
          </cell>
          <cell r="C153" t="str">
            <v>410201004001002000</v>
          </cell>
          <cell r="K153" t="str">
            <v>ricavi per farmaci HCV per la ATS di appartenenza</v>
          </cell>
        </row>
        <row r="154">
          <cell r="B154" t="str">
            <v>4.10.20.10.040.020.00.000</v>
          </cell>
          <cell r="C154" t="str">
            <v>410201004002000000</v>
          </cell>
          <cell r="K154" t="str">
            <v>ricavi per farmaci File F per altre ATS lombarde</v>
          </cell>
          <cell r="L154" t="str">
            <v>€.</v>
          </cell>
        </row>
        <row r="155">
          <cell r="B155" t="str">
            <v>4.10.20.10.040.020.01.000</v>
          </cell>
          <cell r="C155" t="str">
            <v>410201004002001000</v>
          </cell>
          <cell r="K155" t="str">
            <v>ricavi per farmaci File F (escluso HCV) per altre ATS lombarde</v>
          </cell>
        </row>
        <row r="156">
          <cell r="B156" t="str">
            <v>4.10.20.10.040.020.02.000</v>
          </cell>
          <cell r="C156" t="str">
            <v>410201004002002000</v>
          </cell>
          <cell r="K156" t="str">
            <v>ricavi per farmaci HCV per altre ATS lombarde</v>
          </cell>
        </row>
        <row r="157">
          <cell r="B157" t="str">
            <v>4.10.20.10.040.050.00.000</v>
          </cell>
          <cell r="C157" t="str">
            <v>410201004005000000</v>
          </cell>
          <cell r="K157" t="str">
            <v>ricavi per farmaci File F per Extraregione (Mobilità attiva in compensazione)</v>
          </cell>
          <cell r="L157" t="str">
            <v>€.</v>
          </cell>
        </row>
        <row r="158">
          <cell r="B158" t="str">
            <v>4.10.20.10.040.050.01.000</v>
          </cell>
          <cell r="C158" t="str">
            <v>410201004005001000</v>
          </cell>
          <cell r="K158" t="str">
            <v>ricavi per farmaci File F (escluso HCV) per Extraregione (Mobilità attiva in compensazione)</v>
          </cell>
        </row>
        <row r="159">
          <cell r="B159" t="str">
            <v>4.10.20.10.040.050.02.000</v>
          </cell>
          <cell r="C159" t="str">
            <v>410201004005002000</v>
          </cell>
          <cell r="K159" t="str">
            <v>ricavi per farmaci HCV per Extraregione (Mobilità attiva in compensazione)</v>
          </cell>
        </row>
        <row r="160">
          <cell r="B160" t="str">
            <v>4.10.20.10.040.070.00.000</v>
          </cell>
          <cell r="C160" t="str">
            <v>410201004007000000</v>
          </cell>
          <cell r="K160" t="str">
            <v>ricavi per i farmaci File F per stranieri</v>
          </cell>
          <cell r="L160" t="str">
            <v>€.</v>
          </cell>
        </row>
        <row r="161">
          <cell r="B161" t="str">
            <v>4.10.20.10.040.070.01.000</v>
          </cell>
          <cell r="C161" t="str">
            <v>410201004007001000</v>
          </cell>
          <cell r="K161" t="str">
            <v>ricavi per i farmaci File F (escluso HCV) per stranieri</v>
          </cell>
        </row>
        <row r="162">
          <cell r="B162" t="str">
            <v>4.10.20.10.040.070.02.000</v>
          </cell>
          <cell r="C162" t="str">
            <v>410201004007002000</v>
          </cell>
          <cell r="K162" t="str">
            <v>ricavi per i farmaci HCV per stranieri</v>
          </cell>
        </row>
        <row r="163">
          <cell r="B163" t="str">
            <v>4.10.20.10.040.080.00.000</v>
          </cell>
          <cell r="C163" t="str">
            <v>410201004008000000</v>
          </cell>
          <cell r="K163" t="str">
            <v>ricavi per i farmaci File F per carcerati (per conto Istituti penitenziari)</v>
          </cell>
          <cell r="L163" t="str">
            <v>€.</v>
          </cell>
        </row>
        <row r="164">
          <cell r="B164" t="str">
            <v>4.10.20.10.040.080.01.000</v>
          </cell>
          <cell r="C164" t="str">
            <v>410201004008001000</v>
          </cell>
          <cell r="K164" t="str">
            <v>ricavi per i farmaci File F (escluso HCV) per carcerati (per conto Istituti penitenziari)</v>
          </cell>
        </row>
        <row r="165">
          <cell r="B165" t="str">
            <v>4.10.20.10.040.080.02.000</v>
          </cell>
          <cell r="C165" t="str">
            <v>410201004008002000</v>
          </cell>
          <cell r="K165" t="str">
            <v>ricavi per i farmaci HCV per carcerati (per conto Istituti penitenziari)</v>
          </cell>
        </row>
        <row r="166">
          <cell r="B166" t="str">
            <v>4.10.20.10.050.010.00.000</v>
          </cell>
          <cell r="C166" t="str">
            <v>410201005001000000</v>
          </cell>
          <cell r="K166" t="str">
            <v>ricavi per farmaci erogati in "Doppio Canale" per ATS di appartenenza</v>
          </cell>
          <cell r="L166" t="str">
            <v>€.</v>
          </cell>
        </row>
        <row r="167">
          <cell r="B167" t="str">
            <v>4.10.20.10.050.020.00.000</v>
          </cell>
          <cell r="C167" t="str">
            <v>410201005002000000</v>
          </cell>
          <cell r="K167" t="str">
            <v>ricavi per farmaci erogati in "Doppio Canale" per altre ATS lombarde</v>
          </cell>
          <cell r="L167" t="str">
            <v>€.</v>
          </cell>
        </row>
        <row r="168">
          <cell r="B168" t="str">
            <v>4.10.20.10.050.050.00.000</v>
          </cell>
          <cell r="C168" t="str">
            <v>410201005005000000</v>
          </cell>
          <cell r="K168" t="str">
            <v>ricavi per farmaci erogati in "Doppio Canale" per Extraregione (Mobilità attiva in compensazione)</v>
          </cell>
          <cell r="L168" t="str">
            <v>€.</v>
          </cell>
        </row>
        <row r="169">
          <cell r="B169" t="str">
            <v>4.10.20.10.050.070.00.000</v>
          </cell>
          <cell r="C169" t="str">
            <v>410201005007000000</v>
          </cell>
          <cell r="K169" t="str">
            <v>ricavi per farmaci erogati in "Doppio Canale" per stranieri</v>
          </cell>
          <cell r="L169" t="str">
            <v>€.</v>
          </cell>
        </row>
        <row r="170">
          <cell r="B170" t="str">
            <v>4.10.20.10.060.010.00.000</v>
          </cell>
          <cell r="C170" t="str">
            <v>410201006001000000</v>
          </cell>
          <cell r="K170" t="str">
            <v>ricavi per farmaci erogati in "Primo ciclo" per ATS di appartenenza</v>
          </cell>
          <cell r="L170" t="str">
            <v>€.</v>
          </cell>
        </row>
        <row r="171">
          <cell r="B171" t="str">
            <v>4.10.20.10.060.020.00.000</v>
          </cell>
          <cell r="C171" t="str">
            <v>410201006002000000</v>
          </cell>
          <cell r="K171" t="str">
            <v>ricavi per farmaci erogati in "Primo ciclo" per altre ATS lombarde</v>
          </cell>
          <cell r="L171" t="str">
            <v>€.</v>
          </cell>
        </row>
        <row r="172">
          <cell r="B172" t="str">
            <v>4.10.20.10.060.050.00.000</v>
          </cell>
          <cell r="C172" t="str">
            <v>410201006005000000</v>
          </cell>
          <cell r="K172" t="str">
            <v>ricavi per farmaci erogati in "Primo ciclo" per Extraregione (Mobilità attiva in compensazione)</v>
          </cell>
          <cell r="L172" t="str">
            <v>€.</v>
          </cell>
        </row>
        <row r="173">
          <cell r="B173" t="str">
            <v>4.10.20.10.060.070.00.000</v>
          </cell>
          <cell r="C173" t="str">
            <v>410201006007000000</v>
          </cell>
          <cell r="K173" t="str">
            <v>ricavi per farmaci erogati in "Primo ciclo" per stranieri</v>
          </cell>
          <cell r="L173" t="str">
            <v>€.</v>
          </cell>
        </row>
        <row r="174">
          <cell r="B174" t="str">
            <v>4.10.20.10.100.010.00.000</v>
          </cell>
          <cell r="C174" t="str">
            <v>410201010001000000</v>
          </cell>
          <cell r="K174" t="str">
            <v>Prestazioni di servizi MMG, PLS, Continuità assistenziale per ATS di appartenenza</v>
          </cell>
          <cell r="L174" t="str">
            <v>€.</v>
          </cell>
        </row>
        <row r="175">
          <cell r="B175" t="str">
            <v>4.10.20.10.100.020.00.000</v>
          </cell>
          <cell r="C175" t="str">
            <v>410201010002000000</v>
          </cell>
          <cell r="K175" t="str">
            <v>Prestazioni di servizi MMG, PLS, Continuità assistenziale per altre ATS lombarde</v>
          </cell>
          <cell r="L175" t="str">
            <v>€.</v>
          </cell>
        </row>
        <row r="176">
          <cell r="B176" t="str">
            <v>4.10.20.10.110.010.00.000</v>
          </cell>
          <cell r="C176" t="str">
            <v>410201011001000000</v>
          </cell>
          <cell r="K176" t="str">
            <v>Prestazioni servizi farmaceutica convenzionata per ATS di appartenenza</v>
          </cell>
          <cell r="L176" t="str">
            <v>€.</v>
          </cell>
        </row>
        <row r="177">
          <cell r="B177" t="str">
            <v>4.10.20.10.110.020.00.000</v>
          </cell>
          <cell r="C177" t="str">
            <v>410201011002000000</v>
          </cell>
          <cell r="K177" t="str">
            <v>Prestazioni servizi farmaceutica convenzionata per altre ATS lombarde</v>
          </cell>
          <cell r="L177" t="str">
            <v>€.</v>
          </cell>
        </row>
        <row r="178">
          <cell r="B178" t="str">
            <v>4.10.20.10.120.010.00.000</v>
          </cell>
          <cell r="C178" t="str">
            <v>410201012001000000</v>
          </cell>
          <cell r="K178" t="str">
            <v>Prestazioni termali per ATS di appartenenza</v>
          </cell>
          <cell r="L178" t="str">
            <v>€.</v>
          </cell>
        </row>
        <row r="179">
          <cell r="B179" t="str">
            <v>4.10.20.10.120.020.00.000</v>
          </cell>
          <cell r="C179" t="str">
            <v>410201012002000000</v>
          </cell>
          <cell r="K179" t="str">
            <v>Prestazioni termali per altre ATS lombarde</v>
          </cell>
          <cell r="L179" t="str">
            <v>€.</v>
          </cell>
        </row>
        <row r="180">
          <cell r="B180" t="str">
            <v>4.10.20.10.130.010.00.000</v>
          </cell>
          <cell r="C180" t="str">
            <v>410201013001000000</v>
          </cell>
          <cell r="K180" t="str">
            <v>Prestazioni di trasporto ambulanze ed elisoccorso per ATS di appartenenza</v>
          </cell>
          <cell r="L180" t="str">
            <v>€.</v>
          </cell>
        </row>
        <row r="181">
          <cell r="B181" t="str">
            <v>4.10.20.10.130.020.00.000</v>
          </cell>
          <cell r="C181" t="str">
            <v>410201013002000000</v>
          </cell>
          <cell r="K181" t="str">
            <v>Prestazioni di trasporto ambulanze ed elisoccorso per  ATS/ASST/Irccs della Regione</v>
          </cell>
          <cell r="L181" t="str">
            <v>€.</v>
          </cell>
        </row>
        <row r="182">
          <cell r="B182" t="str">
            <v>4.10.20.10.130.050.00.000</v>
          </cell>
          <cell r="C182" t="str">
            <v>410201013005000000</v>
          </cell>
          <cell r="K182" t="str">
            <v>Prestazioni di trasporto ambulanze ed elisoccorso Fuori regione (Mobilità attiva in compensazione)</v>
          </cell>
          <cell r="L182" t="str">
            <v>€.</v>
          </cell>
        </row>
        <row r="183">
          <cell r="B183" t="str">
            <v>4.10.20.10.190.010.00.000</v>
          </cell>
          <cell r="C183" t="str">
            <v>410201019001000000</v>
          </cell>
          <cell r="K183" t="str">
            <v>Altre prestazioni sanitarie v/ATS di appartenenza</v>
          </cell>
          <cell r="L183" t="str">
            <v>€.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4.10.20.10.190.020.00.000</v>
          </cell>
          <cell r="C184" t="str">
            <v>410201019002000000</v>
          </cell>
          <cell r="K184" t="str">
            <v>Altre prestazioni sanitarie verso altre ATS/ASST/Fondazioni lombardi</v>
          </cell>
          <cell r="L184" t="str">
            <v>€.</v>
          </cell>
          <cell r="M184">
            <v>0</v>
          </cell>
          <cell r="N184">
            <v>0</v>
          </cell>
          <cell r="O184">
            <v>0</v>
          </cell>
        </row>
        <row r="185">
          <cell r="B185" t="str">
            <v>4.10.20.10.190.030.00.000</v>
          </cell>
          <cell r="C185" t="str">
            <v>410201019003000000</v>
          </cell>
          <cell r="K185" t="str">
            <v>Altre prestazioni sanitarie ad altri soggetti pubblici</v>
          </cell>
          <cell r="L185" t="str">
            <v>€.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4.10.20.10.190.050.00.000</v>
          </cell>
          <cell r="C186" t="str">
            <v>410201019005000000</v>
          </cell>
          <cell r="K186" t="str">
            <v>Altre prestazioni sanitarie a soggetti pubblici extraregione (soggette a compensazione)</v>
          </cell>
          <cell r="L186" t="str">
            <v>€.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4.10.20.10.190.055.00.000</v>
          </cell>
          <cell r="C187" t="str">
            <v>410201019005500000</v>
          </cell>
          <cell r="K187" t="str">
            <v>Altre prestazioni sanitarie a soggetti pubblici extraregione (non in compensazione)</v>
          </cell>
          <cell r="L187" t="str">
            <v>€.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4.10.20.10.200.010.00.000</v>
          </cell>
          <cell r="C188" t="str">
            <v>410201020001000000</v>
          </cell>
          <cell r="K188" t="str">
            <v>Altre prestazioni socio sanitarie per ATS di appartenenza</v>
          </cell>
          <cell r="L188" t="str">
            <v>€.</v>
          </cell>
          <cell r="N188">
            <v>0</v>
          </cell>
        </row>
        <row r="189">
          <cell r="B189" t="str">
            <v>4.10.20.10.200.015.00.000</v>
          </cell>
          <cell r="C189" t="str">
            <v>410201020001500000</v>
          </cell>
          <cell r="K189" t="str">
            <v>Ricavi per Voucher socio-sanitari ATS della Regione</v>
          </cell>
          <cell r="L189" t="str">
            <v>€.</v>
          </cell>
          <cell r="N189">
            <v>0</v>
          </cell>
        </row>
        <row r="190">
          <cell r="B190" t="str">
            <v>4.10.20.10.200.020.00.000</v>
          </cell>
          <cell r="C190" t="str">
            <v>410201020002000000</v>
          </cell>
          <cell r="K190" t="str">
            <v>Altre prestazioni socio sanitarie verso altre ATS/ASST/Fondazioni lombardi</v>
          </cell>
          <cell r="L190" t="str">
            <v>€.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4.10.20.10.200.030.00.000</v>
          </cell>
          <cell r="C191" t="str">
            <v>410201020003000000</v>
          </cell>
          <cell r="K191" t="str">
            <v>Altre prestazioni socio sanitarie ad altri soggetti pubblici</v>
          </cell>
          <cell r="L191" t="str">
            <v>€.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4.10.20.10.200.055.00.000</v>
          </cell>
          <cell r="C192" t="str">
            <v>410201020005500000</v>
          </cell>
          <cell r="K192" t="str">
            <v>Altre prestazioni socio sanitarie Extraregione (non soggette a compensazione)</v>
          </cell>
          <cell r="L192" t="str">
            <v>€.</v>
          </cell>
          <cell r="N192">
            <v>0</v>
          </cell>
        </row>
        <row r="193">
          <cell r="B193" t="str">
            <v>4.10.20.10.210.010.00.000</v>
          </cell>
          <cell r="C193" t="str">
            <v>410201021001000000</v>
          </cell>
          <cell r="K193" t="str">
            <v>Prestazioni di assistenza riabilitativa non soggetta a compensazione Extraregionale</v>
          </cell>
          <cell r="L193" t="str">
            <v>€.</v>
          </cell>
          <cell r="N193">
            <v>0</v>
          </cell>
        </row>
        <row r="194">
          <cell r="B194" t="str">
            <v>4.10.20.10.300.010.00.000</v>
          </cell>
          <cell r="C194" t="str">
            <v>410201030001000000</v>
          </cell>
          <cell r="K194" t="str">
            <v>Ricavi per consulenza sanitaria per ATS di appartenenza</v>
          </cell>
          <cell r="L194" t="str">
            <v>€.</v>
          </cell>
          <cell r="M194">
            <v>0</v>
          </cell>
          <cell r="N194">
            <v>0</v>
          </cell>
          <cell r="O194">
            <v>0</v>
          </cell>
        </row>
        <row r="195">
          <cell r="B195" t="str">
            <v>4.10.20.10.300.020.00.000</v>
          </cell>
          <cell r="C195" t="str">
            <v>410201030002000000</v>
          </cell>
          <cell r="K195" t="str">
            <v>Ricavi per consulenza sanitaria v/altre ATS-ASST-Fondazioni della Regione</v>
          </cell>
          <cell r="L195" t="str">
            <v>€.</v>
          </cell>
          <cell r="M195">
            <v>0</v>
          </cell>
          <cell r="N195">
            <v>0</v>
          </cell>
          <cell r="O195">
            <v>0</v>
          </cell>
        </row>
        <row r="196">
          <cell r="B196" t="str">
            <v>4.10.20.10.300.030.00.000</v>
          </cell>
          <cell r="C196" t="str">
            <v>410201030003000000</v>
          </cell>
          <cell r="K196" t="str">
            <v>Ricavi per consulenza sanitaria ad altri soggetti pubblici</v>
          </cell>
          <cell r="L196" t="str">
            <v>€.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4.10.20.10.300.055.00.000</v>
          </cell>
          <cell r="C197" t="str">
            <v>410201030005500000</v>
          </cell>
          <cell r="K197" t="str">
            <v>Ricavi per consulenza sanitaria ad altri soggetti pubblici Extraregione (non soggette a compensazione)</v>
          </cell>
          <cell r="L197" t="str">
            <v>€.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4.10.20.10.300.060.00.000</v>
          </cell>
          <cell r="C198" t="str">
            <v>410201030006000000</v>
          </cell>
          <cell r="K198" t="str">
            <v>Ricavi per consulenza sanitaria a privati</v>
          </cell>
          <cell r="L198" t="str">
            <v>€.</v>
          </cell>
          <cell r="M198">
            <v>0</v>
          </cell>
          <cell r="N198">
            <v>0</v>
          </cell>
          <cell r="O198">
            <v>0</v>
          </cell>
        </row>
        <row r="199">
          <cell r="B199" t="str">
            <v>4.10.20.10.400.010.00.000</v>
          </cell>
          <cell r="C199" t="str">
            <v>410201040001000000</v>
          </cell>
          <cell r="K199" t="str">
            <v>Ricavi per prestazioni sanitarie erogate a soggetti privati</v>
          </cell>
          <cell r="L199" t="str">
            <v>€.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4.10.20.10.400.110.00.000</v>
          </cell>
          <cell r="C200" t="str">
            <v>410201040011000000</v>
          </cell>
          <cell r="K200" t="str">
            <v>Ricavi per prestazioni socio sanitarie a soggetti privati</v>
          </cell>
          <cell r="L200" t="str">
            <v>€.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4.10.20.10.500.010.00.000</v>
          </cell>
          <cell r="C201" t="str">
            <v>410201050001000000</v>
          </cell>
          <cell r="K201" t="str">
            <v>Ricavi per libera professione ex art. 55 c.1 lett. a) - b)  Ccnl - (Area ospedaliera)</v>
          </cell>
          <cell r="L201" t="str">
            <v>€.</v>
          </cell>
          <cell r="M201">
            <v>0</v>
          </cell>
          <cell r="N201">
            <v>0</v>
          </cell>
          <cell r="O201">
            <v>0</v>
          </cell>
        </row>
        <row r="202">
          <cell r="B202" t="str">
            <v>4.10.20.10.500.020.00.000</v>
          </cell>
          <cell r="C202" t="str">
            <v>410201050002000000</v>
          </cell>
          <cell r="K202" t="str">
            <v>Ricavi per libera professione ex art. 55 c.1 lett. a) - b)  Ccnl - (Area specialistica)</v>
          </cell>
          <cell r="L202" t="str">
            <v>€.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4.10.20.10.500.030.00.000</v>
          </cell>
          <cell r="C203" t="str">
            <v>410201050003000000</v>
          </cell>
          <cell r="K203" t="str">
            <v>Ricavi per libera professione ex art. 55 c.1 lett. a) - b)  Ccnl - (Area sanità pubblica)</v>
          </cell>
          <cell r="L203" t="str">
            <v>€.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4.10.20.10.500.110.00.000</v>
          </cell>
          <cell r="C204" t="str">
            <v>410201050011000000</v>
          </cell>
          <cell r="K204" t="str">
            <v>Ricavi per servizi di consulenza sanitaria in area pagamento (art. 55 c.1 lett. c) d)  ed ex art. 57-58 CCNL)</v>
          </cell>
          <cell r="L204" t="str">
            <v>€.</v>
          </cell>
          <cell r="M204">
            <v>0</v>
          </cell>
          <cell r="N204">
            <v>0</v>
          </cell>
          <cell r="O204">
            <v>0</v>
          </cell>
        </row>
        <row r="205">
          <cell r="B205" t="str">
            <v>4.10.20.10.500.120.00.000</v>
          </cell>
          <cell r="C205" t="str">
            <v>410201050012000000</v>
          </cell>
          <cell r="K205" t="str">
            <v>Ricavi per servizi di consulenza sanitaria in area pagamento (art. 55 c.1 lett. c) d)  ed ex art. 57-58 CCNL) verso ATS-ASST-Fondazioni della Regione</v>
          </cell>
          <cell r="L205" t="str">
            <v>€.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4.10.20.10.500.210.00.000</v>
          </cell>
          <cell r="C206" t="str">
            <v>410201050021000000</v>
          </cell>
          <cell r="K206" t="str">
            <v>Ricavi per prestazioni sanitarie intramoenia - Altro</v>
          </cell>
          <cell r="L206" t="str">
            <v>€.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4.10.20.10.500.220.00.000</v>
          </cell>
          <cell r="C207" t="str">
            <v>410201050022000000</v>
          </cell>
          <cell r="K207" t="str">
            <v>Ricavi per prestazioni sanitarie intramoenia - Altro verso ATS-ASST-Fondazioni della Regione</v>
          </cell>
          <cell r="L207" t="str">
            <v>€.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4.10.20.10.600.110.00.000</v>
          </cell>
          <cell r="C208" t="str">
            <v>410201060011000000</v>
          </cell>
          <cell r="K208" t="str">
            <v>Ricavi di ATS per attività di prevenzione e sicurezza ambiente di lavoro - certificazioni</v>
          </cell>
          <cell r="L208" t="str">
            <v>€.</v>
          </cell>
        </row>
        <row r="209">
          <cell r="B209" t="str">
            <v>4.10.20.10.600.120.00.000</v>
          </cell>
          <cell r="C209" t="str">
            <v>410201060012000000</v>
          </cell>
          <cell r="K209" t="str">
            <v>Ricavi di ATS per attività di prevenzione e sicurezza ambiente di lavoro - sanzioni</v>
          </cell>
          <cell r="L209" t="str">
            <v>€.</v>
          </cell>
        </row>
        <row r="210">
          <cell r="B210" t="str">
            <v>4.10.20.10.600.210.00.000</v>
          </cell>
          <cell r="C210" t="str">
            <v>410201060021000000</v>
          </cell>
          <cell r="K210" t="str">
            <v>Ricavi di ATS per attività di igiene pubblica ed ambientale - certificazioni</v>
          </cell>
          <cell r="L210" t="str">
            <v>€.</v>
          </cell>
        </row>
        <row r="211">
          <cell r="B211" t="str">
            <v>4.10.20.10.600.220.00.000</v>
          </cell>
          <cell r="C211" t="str">
            <v>410201060022000000</v>
          </cell>
          <cell r="K211" t="str">
            <v>Ricavi di ATS per attività di igiene pubblica ed ambientale - sanzioni</v>
          </cell>
          <cell r="L211" t="str">
            <v>€.</v>
          </cell>
        </row>
        <row r="212">
          <cell r="B212" t="str">
            <v>4.10.20.10.600.310.00.000</v>
          </cell>
          <cell r="C212" t="str">
            <v>410201060031000000</v>
          </cell>
          <cell r="K212" t="str">
            <v>Ricavi di ATS per attività nel campo igiene degli alimenti - certificazioni</v>
          </cell>
          <cell r="L212" t="str">
            <v>€.</v>
          </cell>
        </row>
        <row r="213">
          <cell r="B213" t="str">
            <v>4.10.20.10.600.320.00.000</v>
          </cell>
          <cell r="C213" t="str">
            <v>410201060032000000</v>
          </cell>
          <cell r="K213" t="str">
            <v>Ricavi di ATS per attività nel campo igiene degli alimenti - sanzioni</v>
          </cell>
          <cell r="L213" t="str">
            <v>€.</v>
          </cell>
        </row>
        <row r="214">
          <cell r="B214" t="str">
            <v>4.10.20.10.600.410.00.000</v>
          </cell>
          <cell r="C214" t="str">
            <v>410201060041000000</v>
          </cell>
          <cell r="K214" t="str">
            <v>Ricavi di ATS attività veterinaria da privato - certificazioni</v>
          </cell>
          <cell r="L214" t="str">
            <v>€.</v>
          </cell>
        </row>
        <row r="215">
          <cell r="B215" t="str">
            <v>4.10.20.10.600.420.00.000</v>
          </cell>
          <cell r="C215" t="str">
            <v>410201060042000000</v>
          </cell>
          <cell r="K215" t="str">
            <v>Ricavi di ATS attività veterinaria da privato - sanzioni</v>
          </cell>
          <cell r="L215" t="str">
            <v>€.</v>
          </cell>
        </row>
        <row r="216">
          <cell r="B216" t="str">
            <v>4.10.20.10.600.450.00.000</v>
          </cell>
          <cell r="C216" t="str">
            <v>410201060045000000</v>
          </cell>
          <cell r="K216" t="str">
            <v>Ricavi di ATS attività veterinaria da pubblico</v>
          </cell>
          <cell r="L216" t="str">
            <v>€.</v>
          </cell>
        </row>
        <row r="217">
          <cell r="B217" t="str">
            <v>4.10.20.10.600.800.00.000</v>
          </cell>
          <cell r="C217" t="str">
            <v>410201060080000000</v>
          </cell>
          <cell r="K217" t="str">
            <v>Ricavi di ATS per attività di prevenzione, salute ambiente di lavoro, igiene pubblica ed ambientale verso ATS/ASST/Fondazioni della Regione</v>
          </cell>
          <cell r="L217" t="str">
            <v>€.</v>
          </cell>
        </row>
        <row r="218">
          <cell r="B218" t="str">
            <v>4.10.20.10.650.010.00.000</v>
          </cell>
          <cell r="C218" t="str">
            <v>410201065001000000</v>
          </cell>
          <cell r="K218" t="str">
            <v>Ricavi di ATS per sanzioni amministrative art. 12-bis, L.R. 31/1997 - a soggetti privati</v>
          </cell>
          <cell r="L218" t="str">
            <v>€.</v>
          </cell>
        </row>
        <row r="219">
          <cell r="B219" t="str">
            <v>4.10.20.10.650.020.00.000</v>
          </cell>
          <cell r="C219" t="str">
            <v>410201065002000000</v>
          </cell>
          <cell r="K219" t="str">
            <v>Ricavi di ATS per sanzioni amministrative art. 12-bis, L.R. 31/1997 ATS/ASST/Fondazioni della Regione</v>
          </cell>
          <cell r="L219" t="str">
            <v>€.</v>
          </cell>
        </row>
        <row r="220">
          <cell r="B220" t="str">
            <v>4.10.20.10.800.010.00.000</v>
          </cell>
          <cell r="C220" t="str">
            <v>410201080001000000</v>
          </cell>
          <cell r="K220" t="str">
            <v>Altri ricavi propri di ATS - a soggetti privati</v>
          </cell>
          <cell r="L220" t="str">
            <v>€.</v>
          </cell>
        </row>
        <row r="221">
          <cell r="B221" t="str">
            <v>4.10.20.10.010.900.00.000</v>
          </cell>
          <cell r="C221" t="str">
            <v>410201001090000000</v>
          </cell>
          <cell r="K221" t="str">
            <v>REGIONE: Prestazioni di servizi MMG, PLS, Continuità assistenziale Fuori regione (Mobilità attiva in compensazione)</v>
          </cell>
          <cell r="L221" t="str">
            <v>€.</v>
          </cell>
        </row>
        <row r="222">
          <cell r="B222" t="str">
            <v>4.10.20.10.020.900.00.000</v>
          </cell>
          <cell r="C222" t="str">
            <v>410201002090000000</v>
          </cell>
          <cell r="K222" t="str">
            <v>REGIONE: Prestazioni servizi farmaceutica convenzionata Fuori regione (Mobilità attiva in compensazione)</v>
          </cell>
          <cell r="L222" t="str">
            <v>€.</v>
          </cell>
        </row>
        <row r="223">
          <cell r="B223" t="str">
            <v>4.10.20.10.040.900.00.000</v>
          </cell>
          <cell r="C223" t="str">
            <v>410201004090000000</v>
          </cell>
          <cell r="K223" t="str">
            <v>REGIONE: Prestazioni termali Fuori regione (Mobilità attiva in compensazione)</v>
          </cell>
          <cell r="L223" t="str">
            <v>€.</v>
          </cell>
        </row>
        <row r="224">
          <cell r="B224" t="str">
            <v>4.10.20.10.100.900.00.000</v>
          </cell>
          <cell r="C224" t="str">
            <v>410201010090000000</v>
          </cell>
          <cell r="K224" t="str">
            <v>REGIONE: Altre prestazioni sanitarie - Mobilità attiva internazionale</v>
          </cell>
          <cell r="L224" t="str">
            <v>€.</v>
          </cell>
        </row>
        <row r="225">
          <cell r="B225" t="str">
            <v>4.10.20.10.110.900.00.000</v>
          </cell>
          <cell r="C225" t="str">
            <v>410201011090000000</v>
          </cell>
          <cell r="K225" t="str">
            <v>REGIONE: Prestazioni di ricovero da privati verso residenti extraregione in compensazione (mobilità attiva)</v>
          </cell>
          <cell r="L225" t="str">
            <v>€.</v>
          </cell>
        </row>
        <row r="226">
          <cell r="B226" t="str">
            <v>4.10.20.10.120.900.00.000</v>
          </cell>
          <cell r="C226" t="str">
            <v>410201012090000000</v>
          </cell>
          <cell r="K226" t="str">
            <v>REGIONE: Prestazioni ambulatoriali da privati verso residenti extraregione in compensazione (mobilità attiva)</v>
          </cell>
          <cell r="L226" t="str">
            <v>€.</v>
          </cell>
        </row>
        <row r="227">
          <cell r="B227" t="str">
            <v>4.10.20.10.190.900.00.000</v>
          </cell>
          <cell r="C227" t="str">
            <v>410201019090000000</v>
          </cell>
          <cell r="K227" t="str">
            <v>REGIONE: Prestazioni di File F da privati verso residenti extraregione in compensazione (mobilità attiva)</v>
          </cell>
          <cell r="L227" t="str">
            <v>€.</v>
          </cell>
        </row>
        <row r="228">
          <cell r="B228" t="str">
            <v>4.10.20.10.200.900.00.000</v>
          </cell>
          <cell r="C228" t="str">
            <v>410201020090000000</v>
          </cell>
          <cell r="K228" t="str">
            <v>REGIONE: Altre prestazioni sanitarie erogate da privati verso residenti extraregione in compensazione (mobilità attiva)</v>
          </cell>
          <cell r="L228" t="str">
            <v>€.</v>
          </cell>
        </row>
        <row r="229">
          <cell r="K229" t="str">
            <v>Si ricorda che i ricavi da degenze in corso al 31/12 vengono indicati nei rispettivi conti di dettaglio dei ricavi da DRG.</v>
          </cell>
        </row>
        <row r="231">
          <cell r="B231" t="str">
            <v>4.10.20.20.000.000.00.000</v>
          </cell>
          <cell r="C231" t="str">
            <v>410202000000000000</v>
          </cell>
          <cell r="K231" t="str">
            <v>A.2.B) Ricavi per prestazioni non sanitarie - Totale</v>
          </cell>
          <cell r="L231" t="str">
            <v>€.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3">
          <cell r="B233" t="str">
            <v>COD_COGE_NI</v>
          </cell>
          <cell r="C233" t="str">
            <v>COD_COGE</v>
          </cell>
          <cell r="K233" t="str">
            <v xml:space="preserve">Descrizione </v>
          </cell>
          <cell r="M233" t="str">
            <v>Preconsuntivo al  31/12/2016</v>
          </cell>
          <cell r="N233" t="str">
            <v>Preventivo al  31/12/2017</v>
          </cell>
          <cell r="O233" t="str">
            <v>Variazione</v>
          </cell>
          <cell r="Q233" t="str">
            <v>Budget primo trimestre 2017</v>
          </cell>
          <cell r="R233" t="str">
            <v>Budget secondo trimestre 2017</v>
          </cell>
          <cell r="S233" t="str">
            <v>Budget terzo trimestre 2017</v>
          </cell>
          <cell r="T233" t="str">
            <v>Budget quarto trimestre 2017</v>
          </cell>
        </row>
        <row r="234">
          <cell r="B234" t="str">
            <v>4.10.20.20.010.010.00.000</v>
          </cell>
          <cell r="C234" t="str">
            <v>410202001001000000</v>
          </cell>
          <cell r="K234" t="str">
            <v>Ricavi da differenza alberghiera</v>
          </cell>
          <cell r="L234" t="str">
            <v>€.</v>
          </cell>
        </row>
        <row r="235">
          <cell r="B235" t="str">
            <v>4.10.20.20.020.010.00.000</v>
          </cell>
          <cell r="C235" t="str">
            <v>410202002001000000</v>
          </cell>
          <cell r="K235" t="str">
            <v>Buoni mensa</v>
          </cell>
          <cell r="L235" t="str">
            <v>€.</v>
          </cell>
        </row>
        <row r="236">
          <cell r="B236" t="str">
            <v>4.10.20.20.030.010.00.000</v>
          </cell>
          <cell r="C236" t="str">
            <v>410202003001000000</v>
          </cell>
          <cell r="K236" t="str">
            <v>Proventi da sperimentazione farmaci</v>
          </cell>
          <cell r="L236" t="str">
            <v>€.</v>
          </cell>
        </row>
        <row r="237">
          <cell r="B237" t="str">
            <v>4.10.20.20.040.010.00.000</v>
          </cell>
          <cell r="C237" t="str">
            <v>410202004001000000</v>
          </cell>
          <cell r="K237" t="str">
            <v>Proventi da Rilascio certificati e cartelle cliniche</v>
          </cell>
          <cell r="L237" t="str">
            <v>€.</v>
          </cell>
        </row>
        <row r="238">
          <cell r="B238" t="str">
            <v>4.10.20.20.050.010.00.000</v>
          </cell>
          <cell r="C238" t="str">
            <v>410202005001000000</v>
          </cell>
          <cell r="K238" t="str">
            <v>Ricavi per formazione</v>
          </cell>
          <cell r="L238" t="str">
            <v>€.</v>
          </cell>
        </row>
        <row r="239">
          <cell r="B239" t="str">
            <v>4.10.20.20.050.020.00.000</v>
          </cell>
          <cell r="C239" t="str">
            <v>410202005002000000</v>
          </cell>
          <cell r="K239" t="str">
            <v>Ricavi per formazione verso ATS/ASST/Fondazioni della Regione</v>
          </cell>
          <cell r="L239" t="str">
            <v>€.</v>
          </cell>
        </row>
        <row r="240">
          <cell r="B240" t="str">
            <v>4.10.20.20.060.000.00.000</v>
          </cell>
          <cell r="C240" t="str">
            <v>410202006000000000</v>
          </cell>
          <cell r="K240" t="str">
            <v>Ricavi da sperimentazioni gestionali (art. 9-bis, D.Lgs. 502/92)</v>
          </cell>
          <cell r="L240" t="str">
            <v>€.</v>
          </cell>
        </row>
        <row r="241">
          <cell r="B241" t="str">
            <v>4.10.20.20.080.010.00.000</v>
          </cell>
          <cell r="C241" t="str">
            <v>410202008001000000</v>
          </cell>
          <cell r="K241" t="str">
            <v>Altri ricavi per prestazioni non sanitarie verso ATS/ASST/Fondazioni della Regione</v>
          </cell>
          <cell r="L241" t="str">
            <v>€.</v>
          </cell>
        </row>
        <row r="242">
          <cell r="B242" t="str">
            <v>4.10.20.20.080.030.00.000</v>
          </cell>
          <cell r="C242" t="str">
            <v>410202008003000000</v>
          </cell>
          <cell r="K242" t="str">
            <v>Altri ricavi per prestazioni non sanitarie verso altri enti pubblici</v>
          </cell>
          <cell r="L242" t="str">
            <v>€.</v>
          </cell>
        </row>
        <row r="243">
          <cell r="B243" t="str">
            <v>4.10.20.20.080.080.00.000</v>
          </cell>
          <cell r="C243" t="str">
            <v>410202008008000000</v>
          </cell>
          <cell r="K243" t="str">
            <v>Altri ricavi per prestazioni non sanitarie verso privati</v>
          </cell>
          <cell r="L243" t="str">
            <v>€.</v>
          </cell>
        </row>
        <row r="244">
          <cell r="K244" t="str">
            <v xml:space="preserve"> </v>
          </cell>
        </row>
        <row r="245">
          <cell r="B245" t="str">
            <v>4.10.20.30.000.000.00.000</v>
          </cell>
          <cell r="C245" t="str">
            <v>410203000000000000</v>
          </cell>
          <cell r="K245" t="str">
            <v>A.2.C) Altri proventi - Totale</v>
          </cell>
          <cell r="L245" t="str">
            <v>€.</v>
          </cell>
          <cell r="M245">
            <v>0</v>
          </cell>
          <cell r="N245">
            <v>0</v>
          </cell>
          <cell r="O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7">
          <cell r="B247" t="str">
            <v>COD_COGE_NI</v>
          </cell>
          <cell r="C247" t="str">
            <v>COD_COGE</v>
          </cell>
          <cell r="K247" t="str">
            <v xml:space="preserve">Descrizione </v>
          </cell>
          <cell r="M247" t="str">
            <v>Preconsuntivo al  31/12/2016</v>
          </cell>
          <cell r="N247" t="str">
            <v>Preventivo al  31/12/2017</v>
          </cell>
          <cell r="O247" t="str">
            <v>Variazione</v>
          </cell>
          <cell r="Q247" t="str">
            <v>Budget primo trimestre 2017</v>
          </cell>
          <cell r="R247" t="str">
            <v>Budget secondo trimestre 2017</v>
          </cell>
          <cell r="S247" t="str">
            <v>Budget terzo trimestre 2017</v>
          </cell>
          <cell r="T247" t="str">
            <v>Budget quarto trimestre 2017</v>
          </cell>
        </row>
        <row r="248">
          <cell r="B248" t="str">
            <v>4.10.20.30.010.010.00.000</v>
          </cell>
          <cell r="C248" t="str">
            <v>410203001001000000</v>
          </cell>
          <cell r="K248" t="str">
            <v>Affitti attivi</v>
          </cell>
          <cell r="L248" t="str">
            <v>€.</v>
          </cell>
        </row>
        <row r="249">
          <cell r="B249" t="str">
            <v>4.10.20.30.010.015.00.000</v>
          </cell>
          <cell r="C249" t="str">
            <v>410203001001500000</v>
          </cell>
          <cell r="K249" t="str">
            <v>Altri proventi da attività immobiliari</v>
          </cell>
          <cell r="L249" t="str">
            <v>€.</v>
          </cell>
        </row>
        <row r="250">
          <cell r="B250" t="str">
            <v>4.10.20.30.010.020.00.000</v>
          </cell>
          <cell r="C250" t="str">
            <v>410203001002000000</v>
          </cell>
          <cell r="K250" t="str">
            <v>Altri proventi non sanitari</v>
          </cell>
          <cell r="L250" t="str">
            <v>€.</v>
          </cell>
        </row>
        <row r="251">
          <cell r="B251" t="str">
            <v>4.10.20.30.080.010.00.000</v>
          </cell>
          <cell r="C251" t="str">
            <v>410203008001000000</v>
          </cell>
          <cell r="K251" t="str">
            <v>Altri proventi diversi verso ATS/ASST/Fondazioni della Regione</v>
          </cell>
          <cell r="L251" t="str">
            <v>€.</v>
          </cell>
        </row>
        <row r="252">
          <cell r="B252" t="str">
            <v>4.10.20.30.080.030.00.000</v>
          </cell>
          <cell r="C252" t="str">
            <v>410203008003000000</v>
          </cell>
          <cell r="K252" t="str">
            <v>Altri proventi diversi verso altri enti pubblici</v>
          </cell>
          <cell r="L252" t="str">
            <v>€.</v>
          </cell>
        </row>
        <row r="253">
          <cell r="B253" t="str">
            <v>4.10.20.30.080.080.00.000</v>
          </cell>
          <cell r="C253" t="str">
            <v>410203008008000000</v>
          </cell>
          <cell r="K253" t="str">
            <v>Altri proventi diversi verso privati</v>
          </cell>
          <cell r="L253" t="str">
            <v>€.</v>
          </cell>
        </row>
        <row r="256">
          <cell r="M256" t="str">
            <v>Preconsuntivo al  31/12/2016</v>
          </cell>
          <cell r="N256" t="str">
            <v>Preventivo al  31/12/2017</v>
          </cell>
          <cell r="O256" t="str">
            <v>Variazione</v>
          </cell>
          <cell r="Q256" t="str">
            <v>Budget primo trimestre 2017</v>
          </cell>
          <cell r="R256" t="str">
            <v>Budget secondo trimestre 2017</v>
          </cell>
          <cell r="S256" t="str">
            <v>Budget terzo trimestre 2017</v>
          </cell>
          <cell r="T256" t="str">
            <v>Budget quarto trimestre 2017</v>
          </cell>
        </row>
        <row r="257">
          <cell r="B257" t="str">
            <v>4.10.30.00.000.000.00.000</v>
          </cell>
          <cell r="C257" t="str">
            <v>410300000000000000</v>
          </cell>
          <cell r="K257" t="str">
            <v>A.3) Concorsi, recuperi, rimborsi per attività tipiche - Totale</v>
          </cell>
          <cell r="L257" t="str">
            <v>€.</v>
          </cell>
          <cell r="M257">
            <v>0</v>
          </cell>
          <cell r="N257">
            <v>0</v>
          </cell>
          <cell r="O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9">
          <cell r="B259" t="str">
            <v>4.10.30.10.000.000.00.000</v>
          </cell>
          <cell r="C259" t="str">
            <v>410301000000000000</v>
          </cell>
          <cell r="K259" t="str">
            <v>A.3.A) Rimborsi assicurativi - Totale</v>
          </cell>
          <cell r="L259" t="str">
            <v>€.</v>
          </cell>
          <cell r="M259">
            <v>0</v>
          </cell>
          <cell r="N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1">
          <cell r="B261" t="str">
            <v>COD_COGE_NI</v>
          </cell>
          <cell r="C261" t="str">
            <v>COD_COGE</v>
          </cell>
          <cell r="K261" t="str">
            <v xml:space="preserve">Descrizione </v>
          </cell>
          <cell r="M261" t="str">
            <v>Preconsuntivo al  31/12/2016</v>
          </cell>
          <cell r="N261" t="str">
            <v>Preventivo al  31/12/2017</v>
          </cell>
          <cell r="O261" t="str">
            <v>Variazione</v>
          </cell>
          <cell r="Q261" t="str">
            <v>Budget primo trimestre 2017</v>
          </cell>
          <cell r="R261" t="str">
            <v>Budget secondo trimestre 2017</v>
          </cell>
          <cell r="S261" t="str">
            <v>Budget terzo trimestre 2017</v>
          </cell>
          <cell r="T261" t="str">
            <v>Budget quarto trimestre 2017</v>
          </cell>
        </row>
        <row r="262">
          <cell r="B262" t="str">
            <v>4.10.30.10.010.000.00.000</v>
          </cell>
          <cell r="C262" t="str">
            <v>410301001000000000</v>
          </cell>
          <cell r="K262" t="str">
            <v>Rimborsi assicurativi</v>
          </cell>
          <cell r="L262" t="str">
            <v>€.</v>
          </cell>
          <cell r="M262">
            <v>0</v>
          </cell>
          <cell r="N262">
            <v>0</v>
          </cell>
          <cell r="O262">
            <v>0</v>
          </cell>
        </row>
        <row r="264">
          <cell r="B264" t="str">
            <v>4.10.30.20.000.000.00.000</v>
          </cell>
          <cell r="C264" t="str">
            <v>410302000000000000</v>
          </cell>
          <cell r="K264" t="str">
            <v>A.3.B) Altri concorsi, recuperi e rimborsi per attività tipiche - Totale</v>
          </cell>
          <cell r="L264" t="str">
            <v>€.</v>
          </cell>
          <cell r="M264">
            <v>0</v>
          </cell>
          <cell r="N264">
            <v>0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6">
          <cell r="B266" t="str">
            <v>COD_COGE_NI</v>
          </cell>
          <cell r="C266" t="str">
            <v>COD_COGE</v>
          </cell>
          <cell r="K266" t="str">
            <v xml:space="preserve">Descrizione </v>
          </cell>
          <cell r="L266" t="str">
            <v>€.</v>
          </cell>
          <cell r="M266" t="str">
            <v>Preconsuntivo al  31/12/2016</v>
          </cell>
          <cell r="N266" t="str">
            <v>Preventivo al  31/12/2017</v>
          </cell>
          <cell r="O266" t="str">
            <v>Variazione</v>
          </cell>
          <cell r="Q266" t="str">
            <v>Budget primo trimestre 2017</v>
          </cell>
          <cell r="R266" t="str">
            <v>Budget secondo trimestre 2017</v>
          </cell>
          <cell r="S266" t="str">
            <v>Budget terzo trimestre 2017</v>
          </cell>
          <cell r="T266" t="str">
            <v>Budget quarto trimestre 2017</v>
          </cell>
        </row>
        <row r="267">
          <cell r="B267" t="str">
            <v>4.10.30.20.010.010.00.000</v>
          </cell>
          <cell r="C267" t="str">
            <v>410302001001000000</v>
          </cell>
          <cell r="K267" t="str">
            <v>Rimborso personale comandato e convenzionato c/o ATS/ASST/Fondazioni della Regione</v>
          </cell>
          <cell r="L267" t="str">
            <v>€.</v>
          </cell>
          <cell r="M267">
            <v>0</v>
          </cell>
          <cell r="N267">
            <v>0</v>
          </cell>
          <cell r="O267">
            <v>0</v>
          </cell>
        </row>
        <row r="268">
          <cell r="B268" t="str">
            <v>4.10.30.20.010.030.00.000</v>
          </cell>
          <cell r="C268" t="str">
            <v>410302001003000000</v>
          </cell>
          <cell r="K268" t="str">
            <v>Rimborso personale comandato e convenzionato c/o altri enti pubblici</v>
          </cell>
          <cell r="L268" t="str">
            <v>€.</v>
          </cell>
          <cell r="M268">
            <v>0</v>
          </cell>
          <cell r="N268">
            <v>0</v>
          </cell>
          <cell r="O268">
            <v>0</v>
          </cell>
        </row>
        <row r="269">
          <cell r="B269" t="str">
            <v>4.10.30.20.010.060.00.000</v>
          </cell>
          <cell r="C269" t="str">
            <v>410302001006000000</v>
          </cell>
          <cell r="K269" t="str">
            <v>Rimborso personale comandato e convenzionato c/o Regione Lombardia</v>
          </cell>
          <cell r="L269" t="str">
            <v>€.</v>
          </cell>
          <cell r="M269">
            <v>0</v>
          </cell>
          <cell r="N269">
            <v>0</v>
          </cell>
          <cell r="O269">
            <v>0</v>
          </cell>
        </row>
        <row r="270">
          <cell r="B270" t="str">
            <v>4.10.30.20.020.010.00.000</v>
          </cell>
          <cell r="C270" t="str">
            <v>410302002001000000</v>
          </cell>
          <cell r="K270" t="str">
            <v>Rimborsi per Cessione di farmaci ed emoderivati verso ATS/ASST/Fondazioni della Regione ESCLUSI EMODERIVATI GESTITI VIA CONSORZIO INTERREGIONALE]</v>
          </cell>
          <cell r="L270" t="str">
            <v>€.</v>
          </cell>
          <cell r="M270">
            <v>0</v>
          </cell>
          <cell r="N270">
            <v>0</v>
          </cell>
          <cell r="O270">
            <v>0</v>
          </cell>
        </row>
        <row r="271">
          <cell r="B271" t="str">
            <v>4.10.30.20.020.012.00.000</v>
          </cell>
          <cell r="C271" t="str">
            <v>410302002001200000</v>
          </cell>
          <cell r="K271" t="str">
            <v>Rimborsi per Cessione  emoderivati verso ATS/ASST/Fondazioni della Regione SOLAMENTE OVE GESTITI NELL'AMBITO DEL CONSORZIO INTERREGIONALE]</v>
          </cell>
          <cell r="L271" t="str">
            <v>€.</v>
          </cell>
          <cell r="M271">
            <v>0</v>
          </cell>
          <cell r="N271">
            <v>0</v>
          </cell>
          <cell r="O271">
            <v>0</v>
          </cell>
        </row>
        <row r="272">
          <cell r="B272" t="str">
            <v>4.10.30.20.020.015.00.000</v>
          </cell>
          <cell r="C272" t="str">
            <v>410302002001500000</v>
          </cell>
          <cell r="K272" t="str">
            <v>Rimborsi per Cessione  emoderivati verso az. Sanit. Pubbliche Extraregione - NON in compensazione SOLAMENTE OVE GESTITI NELL'AMBITO DEL CONSORZIO INTERREGIONALE]</v>
          </cell>
          <cell r="L272" t="str">
            <v>€.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4.10.30.20.020.030.00.000</v>
          </cell>
          <cell r="C273" t="str">
            <v>410302002003000000</v>
          </cell>
          <cell r="K273" t="str">
            <v>Rimborsi per Cessione di farmaci ed emoderivati verso altri enti pubblici</v>
          </cell>
          <cell r="L273" t="str">
            <v>€.</v>
          </cell>
          <cell r="M273">
            <v>0</v>
          </cell>
          <cell r="N273">
            <v>0</v>
          </cell>
          <cell r="O273">
            <v>0</v>
          </cell>
        </row>
        <row r="274">
          <cell r="B274" t="str">
            <v>4.10.30.20.020.060.00.000</v>
          </cell>
          <cell r="C274" t="str">
            <v>410302002006000000</v>
          </cell>
          <cell r="K274" t="str">
            <v>Rimborsi per Cessione di farmaci ed emoderivati verso privati ESCLUSI EMODERIVATI GESTITI VIA CONSORZIO INTERREGIONALE]</v>
          </cell>
          <cell r="L274" t="str">
            <v>€.</v>
          </cell>
          <cell r="M274">
            <v>0</v>
          </cell>
          <cell r="N274">
            <v>0</v>
          </cell>
          <cell r="O274">
            <v>0</v>
          </cell>
        </row>
        <row r="275">
          <cell r="B275" t="str">
            <v>4.10.30.20.020.065.00.000</v>
          </cell>
          <cell r="C275" t="str">
            <v>410302002006500000</v>
          </cell>
          <cell r="K275" t="str">
            <v>Rimborsi per Cessione  emoderivati verso privati SOLAMENTE OVE GESTITI NELL'AMBITO DEL CONSORZIO INTERREGIONALE]</v>
          </cell>
          <cell r="L275" t="str">
            <v>€.</v>
          </cell>
          <cell r="M275">
            <v>0</v>
          </cell>
          <cell r="N275">
            <v>0</v>
          </cell>
          <cell r="O275">
            <v>0</v>
          </cell>
        </row>
        <row r="276">
          <cell r="B276" t="str">
            <v>4.10.30.20.030.010.00.000</v>
          </cell>
          <cell r="C276" t="str">
            <v>410302003001000000</v>
          </cell>
          <cell r="K276" t="str">
            <v>Rimborsi per Cessione di sangue ed emocomponenti verso ATS/ASST/Fondazioni della Regione</v>
          </cell>
          <cell r="L276" t="str">
            <v>€.</v>
          </cell>
          <cell r="M276">
            <v>0</v>
          </cell>
          <cell r="N276">
            <v>0</v>
          </cell>
          <cell r="O276">
            <v>0</v>
          </cell>
        </row>
        <row r="277">
          <cell r="B277" t="str">
            <v>4.10.30.20.030.030.00.000</v>
          </cell>
          <cell r="C277" t="str">
            <v>410302003003000000</v>
          </cell>
          <cell r="K277" t="str">
            <v>Rimborsi per Cessione di sangue ed emocomponenti verso altri enti pubblici</v>
          </cell>
          <cell r="L277" t="str">
            <v>€.</v>
          </cell>
          <cell r="M277">
            <v>0</v>
          </cell>
          <cell r="N277">
            <v>0</v>
          </cell>
          <cell r="O277">
            <v>0</v>
          </cell>
        </row>
        <row r="278">
          <cell r="B278" t="str">
            <v>4.10.30.20.030.035.00.000</v>
          </cell>
          <cell r="C278" t="str">
            <v>410302003003500000</v>
          </cell>
          <cell r="K278" t="str">
            <v>Rimborsi per Cessione di emocomponenti e cellule staminali Extraregione</v>
          </cell>
          <cell r="L278" t="str">
            <v>€.</v>
          </cell>
          <cell r="M278">
            <v>0</v>
          </cell>
          <cell r="N278">
            <v>0</v>
          </cell>
          <cell r="O278">
            <v>0</v>
          </cell>
        </row>
        <row r="279">
          <cell r="B279" t="str">
            <v>4.10.30.20.030.060.00.000</v>
          </cell>
          <cell r="C279" t="str">
            <v>410302003006000000</v>
          </cell>
          <cell r="K279" t="str">
            <v>Rimborsi per Cessione di sangue ed emocomponenti verso privati</v>
          </cell>
          <cell r="L279" t="str">
            <v>€.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4.10.30.20.030.070.00.000</v>
          </cell>
          <cell r="C280" t="str">
            <v>410302003007000000</v>
          </cell>
          <cell r="K280" t="str">
            <v>Rimborsi per vaccinazioni in copagamento</v>
          </cell>
          <cell r="L280" t="str">
            <v>€.</v>
          </cell>
          <cell r="M280">
            <v>0</v>
          </cell>
          <cell r="N280">
            <v>0</v>
          </cell>
          <cell r="O280">
            <v>0</v>
          </cell>
        </row>
        <row r="281">
          <cell r="B281" t="str">
            <v>4.10.30.20.040.010.00.000</v>
          </cell>
          <cell r="C281" t="str">
            <v>410302004001000000</v>
          </cell>
          <cell r="K281" t="str">
            <v>Rimborso per acquisto altri beni da parte di ATS/ASST/Fondazioni della Regione</v>
          </cell>
          <cell r="L281" t="str">
            <v>€.</v>
          </cell>
          <cell r="M281">
            <v>0</v>
          </cell>
          <cell r="N281">
            <v>0</v>
          </cell>
          <cell r="O281">
            <v>0</v>
          </cell>
        </row>
        <row r="282">
          <cell r="B282" t="str">
            <v>4.10.30.20.040.030.00.000</v>
          </cell>
          <cell r="C282" t="str">
            <v>410302004003000000</v>
          </cell>
          <cell r="K282" t="str">
            <v>Rimborso per acquisto altri beni da parte di altri enti pubblici</v>
          </cell>
          <cell r="L282" t="str">
            <v>€.</v>
          </cell>
          <cell r="M282">
            <v>0</v>
          </cell>
          <cell r="N282">
            <v>0</v>
          </cell>
          <cell r="O282">
            <v>0</v>
          </cell>
        </row>
        <row r="283">
          <cell r="B283" t="str">
            <v>4.10.30.20.040.060.00.000</v>
          </cell>
          <cell r="C283" t="str">
            <v>410302004006000000</v>
          </cell>
          <cell r="K283" t="str">
            <v>Rimborso per acquisto altri beni verso privati</v>
          </cell>
          <cell r="L283" t="str">
            <v>€.</v>
          </cell>
          <cell r="M283">
            <v>0</v>
          </cell>
          <cell r="N283">
            <v>0</v>
          </cell>
          <cell r="O283">
            <v>0</v>
          </cell>
        </row>
        <row r="284">
          <cell r="B284" t="str">
            <v>4.10.30.20.050.010.00.000</v>
          </cell>
          <cell r="C284" t="str">
            <v>410302005001000000</v>
          </cell>
          <cell r="K284" t="str">
            <v>Altri concorsi, recuperi e rimborsi per attività tipiche da parte di ATS/ASST/Fondazioni della Regione</v>
          </cell>
          <cell r="L284" t="str">
            <v>€.</v>
          </cell>
          <cell r="M284">
            <v>0</v>
          </cell>
          <cell r="N284">
            <v>0</v>
          </cell>
          <cell r="O284">
            <v>0</v>
          </cell>
        </row>
        <row r="285">
          <cell r="B285" t="str">
            <v>4.10.30.20.050.030.00.000</v>
          </cell>
          <cell r="C285" t="str">
            <v>410302005003000000</v>
          </cell>
          <cell r="K285" t="str">
            <v>Altri concorsi, recuperi e rimborsi per attività tipiche da parte di altri enti pubblici</v>
          </cell>
          <cell r="L285" t="str">
            <v>€.</v>
          </cell>
          <cell r="M285">
            <v>0</v>
          </cell>
          <cell r="N285">
            <v>0</v>
          </cell>
          <cell r="O285">
            <v>0</v>
          </cell>
        </row>
        <row r="286">
          <cell r="B286" t="str">
            <v>4.10.30.20.050.060.00.000</v>
          </cell>
          <cell r="C286" t="str">
            <v>410302005006000000</v>
          </cell>
          <cell r="K286" t="str">
            <v>Altri concorsi, recuperi e rimborsi per attività tipiche da parte di Regione Lombardia</v>
          </cell>
          <cell r="L286" t="str">
            <v>€.</v>
          </cell>
          <cell r="M286">
            <v>0</v>
          </cell>
          <cell r="N286">
            <v>0</v>
          </cell>
          <cell r="O286">
            <v>0</v>
          </cell>
        </row>
        <row r="287">
          <cell r="B287" t="str">
            <v>4.10.30.20.050.065.00.000</v>
          </cell>
          <cell r="C287" t="str">
            <v>410302005006500000</v>
          </cell>
          <cell r="K287" t="str">
            <v>Ricavi per differenziale tariffe TUC</v>
          </cell>
          <cell r="L287" t="str">
            <v>€.</v>
          </cell>
          <cell r="N287">
            <v>0</v>
          </cell>
        </row>
        <row r="288">
          <cell r="B288" t="str">
            <v>4.10.30.20.080.010.00.000</v>
          </cell>
          <cell r="C288" t="str">
            <v>410302008001000000</v>
          </cell>
          <cell r="K288" t="str">
            <v>Recuperi da personale dipendente  (vitto, alloggio, …)</v>
          </cell>
          <cell r="L288" t="str">
            <v>€.</v>
          </cell>
          <cell r="M288">
            <v>0</v>
          </cell>
          <cell r="N288">
            <v>0</v>
          </cell>
          <cell r="O288">
            <v>0</v>
          </cell>
        </row>
        <row r="289">
          <cell r="B289" t="str">
            <v>4.10.30.20.080.020.00.000</v>
          </cell>
          <cell r="C289" t="str">
            <v>410302008002000000</v>
          </cell>
          <cell r="K289" t="str">
            <v>Concorsi, recuperi, rimborsi da sperimentazioni gestionali (art. 9-bis, D.Lgs. 502/92)</v>
          </cell>
          <cell r="L289" t="str">
            <v>€.</v>
          </cell>
          <cell r="M289">
            <v>0</v>
          </cell>
          <cell r="N289">
            <v>0</v>
          </cell>
          <cell r="O289">
            <v>0</v>
          </cell>
        </row>
        <row r="290">
          <cell r="B290" t="str">
            <v>4.10.30.20.080.025.00.000</v>
          </cell>
          <cell r="C290" t="str">
            <v>410302008002500000</v>
          </cell>
          <cell r="K290" t="str">
            <v>Concorsi, recuperi, rimborsi da esternalizzazioni di servizi</v>
          </cell>
          <cell r="L290" t="str">
            <v>€.</v>
          </cell>
          <cell r="M290">
            <v>0</v>
          </cell>
          <cell r="N290">
            <v>0</v>
          </cell>
          <cell r="O290">
            <v>0</v>
          </cell>
        </row>
        <row r="291">
          <cell r="B291" t="str">
            <v>4.10.30.20.080.030.00.000</v>
          </cell>
          <cell r="C291" t="str">
            <v>410302008003000000</v>
          </cell>
          <cell r="K291" t="str">
            <v>Rimborso obiettori di coscienza</v>
          </cell>
          <cell r="L291" t="str">
            <v>€.</v>
          </cell>
          <cell r="N291">
            <v>0</v>
          </cell>
        </row>
        <row r="292">
          <cell r="B292" t="str">
            <v>4.10.30.20.080.040.00.000</v>
          </cell>
          <cell r="C292" t="str">
            <v>410302008004000000</v>
          </cell>
          <cell r="K292" t="str">
            <v>Quote da utenti per accesso ai servizi socio assistenziali</v>
          </cell>
          <cell r="L292" t="str">
            <v>€.</v>
          </cell>
          <cell r="N292">
            <v>0</v>
          </cell>
        </row>
        <row r="293">
          <cell r="B293" t="str">
            <v>4.10.30.20.080.045.00.000</v>
          </cell>
          <cell r="C293" t="str">
            <v>410302008004500000</v>
          </cell>
          <cell r="K293" t="str">
            <v>Rette a carico degli ospiti per accesso a servizi sociosanitari integrati</v>
          </cell>
          <cell r="L293" t="str">
            <v>€.</v>
          </cell>
          <cell r="N293">
            <v>0</v>
          </cell>
        </row>
        <row r="294">
          <cell r="B294" t="str">
            <v>4.10.30.20.080.050.00.000</v>
          </cell>
          <cell r="C294" t="str">
            <v>410302008005000000</v>
          </cell>
          <cell r="K294" t="str">
            <v>Rette a carico dei Comuni per accesso a servizi sociosanitari integrati</v>
          </cell>
          <cell r="L294" t="str">
            <v>€.</v>
          </cell>
          <cell r="N294">
            <v>0</v>
          </cell>
        </row>
        <row r="295">
          <cell r="B295" t="str">
            <v>4.10.30.20.080.055.00.000</v>
          </cell>
          <cell r="C295" t="str">
            <v>410302008005500000</v>
          </cell>
          <cell r="K295" t="str">
            <v>Rette a carico di altri enti pubblici per accesso a servizi sociosanitari integrati</v>
          </cell>
          <cell r="L295" t="str">
            <v>€.</v>
          </cell>
          <cell r="N295">
            <v>0</v>
          </cell>
        </row>
        <row r="296">
          <cell r="B296" t="str">
            <v>4.10.30.20.080.060.00.000</v>
          </cell>
          <cell r="C296" t="str">
            <v>410302008006000000</v>
          </cell>
          <cell r="K296" t="str">
            <v>Rette a carico di enti privati per accesso a servizi sociosanitari integrati</v>
          </cell>
          <cell r="L296" t="str">
            <v>€.</v>
          </cell>
          <cell r="N296">
            <v>0</v>
          </cell>
        </row>
        <row r="297">
          <cell r="B297" t="str">
            <v>4.10.30.20.080.065.00.000</v>
          </cell>
          <cell r="C297" t="str">
            <v>410302008006500000</v>
          </cell>
          <cell r="K297" t="str">
            <v>Rette solventi per accesso a servizi sociosanitari integrati</v>
          </cell>
          <cell r="L297" t="str">
            <v>€.</v>
          </cell>
          <cell r="N297">
            <v>0</v>
          </cell>
        </row>
        <row r="298">
          <cell r="B298" t="str">
            <v>4.10.30.20.080.080.00.000</v>
          </cell>
          <cell r="C298" t="str">
            <v>410302008008000000</v>
          </cell>
          <cell r="K298" t="str">
            <v>Altri ricavi per concorsi, recuperi e rimborsi verso privati</v>
          </cell>
          <cell r="L298" t="str">
            <v>€.</v>
          </cell>
          <cell r="M298">
            <v>0</v>
          </cell>
          <cell r="N298">
            <v>0</v>
          </cell>
          <cell r="O298">
            <v>0</v>
          </cell>
        </row>
        <row r="299">
          <cell r="B299" t="str">
            <v>4.10.30.20.060.900.00.000</v>
          </cell>
          <cell r="C299" t="str">
            <v>410302006090000000</v>
          </cell>
          <cell r="K299" t="str">
            <v>REGIONE: Pay-back per il superamento del tetto della spesa farmaceutica territoriale</v>
          </cell>
          <cell r="L299" t="str">
            <v>€.</v>
          </cell>
        </row>
        <row r="300">
          <cell r="B300" t="str">
            <v>4.10.30.20.060.910.00.000</v>
          </cell>
          <cell r="C300" t="str">
            <v>410302006091000000</v>
          </cell>
          <cell r="K300" t="str">
            <v>REGIONE:  Pay-back per superamento del tetto della spesa farmaceutica ospedaliera</v>
          </cell>
          <cell r="L300" t="str">
            <v>€.</v>
          </cell>
        </row>
        <row r="301">
          <cell r="B301" t="str">
            <v>4.10.30.20.060.920.00.000</v>
          </cell>
          <cell r="C301" t="str">
            <v>410302006092000000</v>
          </cell>
          <cell r="K301" t="str">
            <v>REGIONE:  Ulteriore Pay-back</v>
          </cell>
          <cell r="L301" t="str">
            <v>€.</v>
          </cell>
        </row>
        <row r="304">
          <cell r="B304" t="str">
            <v>4.10.40.00.000.000.00.000</v>
          </cell>
          <cell r="C304" t="str">
            <v>410400000000000000</v>
          </cell>
          <cell r="K304" t="str">
            <v>A.4) Compartecipazione alla spesa per prestazioni sanitarie - Totale</v>
          </cell>
          <cell r="L304" t="str">
            <v>€.</v>
          </cell>
          <cell r="M304">
            <v>0</v>
          </cell>
          <cell r="N304">
            <v>0</v>
          </cell>
          <cell r="O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6">
          <cell r="B306" t="str">
            <v>COD_COGE_NI</v>
          </cell>
          <cell r="C306" t="str">
            <v>COD_COGE</v>
          </cell>
          <cell r="K306" t="str">
            <v xml:space="preserve">Descrizione </v>
          </cell>
          <cell r="M306" t="str">
            <v>Preconsuntivo al  31/12/2016</v>
          </cell>
          <cell r="N306" t="str">
            <v>Preventivo al  31/12/2017</v>
          </cell>
          <cell r="O306" t="str">
            <v>Variazione</v>
          </cell>
          <cell r="Q306" t="str">
            <v>Budget primo trimestre 2017</v>
          </cell>
          <cell r="R306" t="str">
            <v>Budget secondo trimestre 2017</v>
          </cell>
          <cell r="S306" t="str">
            <v>Budget terzo trimestre 2017</v>
          </cell>
          <cell r="T306" t="str">
            <v>Budget quarto trimestre 2017</v>
          </cell>
        </row>
        <row r="307">
          <cell r="B307" t="str">
            <v>4.10.40.10.000.000.00.000</v>
          </cell>
          <cell r="C307" t="str">
            <v>410401000000000000</v>
          </cell>
          <cell r="K307" t="str">
            <v>Ticket sulle prestazioni di specialistica ambulatoriale</v>
          </cell>
          <cell r="L307" t="str">
            <v>€.</v>
          </cell>
        </row>
        <row r="308">
          <cell r="B308" t="str">
            <v>4.10.40.20.000.000.00.000</v>
          </cell>
          <cell r="C308" t="str">
            <v>410402000000000000</v>
          </cell>
          <cell r="K308" t="str">
            <v>Ticket sul prontosoccorso</v>
          </cell>
          <cell r="L308" t="str">
            <v>€.</v>
          </cell>
          <cell r="M308">
            <v>0</v>
          </cell>
          <cell r="N308">
            <v>0</v>
          </cell>
          <cell r="O308">
            <v>0</v>
          </cell>
        </row>
        <row r="309">
          <cell r="B309" t="str">
            <v>4.10.40.80.000.000.00.000</v>
          </cell>
          <cell r="C309" t="str">
            <v>410408000000000000</v>
          </cell>
          <cell r="K309" t="str">
            <v>Altri Tickets</v>
          </cell>
          <cell r="L309" t="str">
            <v>€.</v>
          </cell>
          <cell r="M309">
            <v>0</v>
          </cell>
          <cell r="O309">
            <v>0</v>
          </cell>
        </row>
        <row r="312">
          <cell r="B312" t="str">
            <v>4.10.50.00.000.000.00.000</v>
          </cell>
          <cell r="C312" t="str">
            <v>410500000000000000</v>
          </cell>
          <cell r="K312" t="str">
            <v>A.5) Costi capitalizzati - Totale</v>
          </cell>
          <cell r="L312" t="str">
            <v>€.</v>
          </cell>
          <cell r="M312">
            <v>0</v>
          </cell>
          <cell r="N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4">
          <cell r="B314" t="str">
            <v>COD_COGE_NI</v>
          </cell>
          <cell r="C314" t="str">
            <v>COD_COGE</v>
          </cell>
          <cell r="K314" t="str">
            <v xml:space="preserve">Descrizione </v>
          </cell>
          <cell r="M314" t="str">
            <v>Preconsuntivo al  31/12/2016</v>
          </cell>
          <cell r="N314" t="str">
            <v>Preventivo al  31/12/2017</v>
          </cell>
          <cell r="O314" t="str">
            <v>Variazione</v>
          </cell>
          <cell r="Q314" t="str">
            <v>Budget primo trimestre 2017</v>
          </cell>
          <cell r="R314" t="str">
            <v>Budget secondo trimestre 2017</v>
          </cell>
          <cell r="S314" t="str">
            <v>Budget terzo trimestre 2017</v>
          </cell>
          <cell r="T314" t="str">
            <v>Budget quarto trimestre 2017</v>
          </cell>
        </row>
        <row r="315">
          <cell r="B315" t="str">
            <v>4.10.50.10.010.010.00.000</v>
          </cell>
          <cell r="C315" t="str">
            <v>410501001001000000</v>
          </cell>
          <cell r="K315" t="str">
            <v>Quota contributi c/capitale da utilizzo finanziamenti per investimenti da Regione</v>
          </cell>
          <cell r="L315" t="str">
            <v>€.</v>
          </cell>
          <cell r="M315">
            <v>0</v>
          </cell>
          <cell r="N315">
            <v>0</v>
          </cell>
          <cell r="O315">
            <v>0</v>
          </cell>
        </row>
        <row r="316">
          <cell r="B316" t="str">
            <v>4.10.50.10.010.012.00.000</v>
          </cell>
          <cell r="C316" t="str">
            <v>410501001001200000</v>
          </cell>
          <cell r="K316" t="str">
            <v>Quota contributi c/capitale da utilizzo finanziamenti per investimenti da Regione - Beni di prima dotazione</v>
          </cell>
          <cell r="L316" t="str">
            <v>€.</v>
          </cell>
          <cell r="M316">
            <v>0</v>
          </cell>
          <cell r="N316">
            <v>0</v>
          </cell>
          <cell r="O316">
            <v>0</v>
          </cell>
        </row>
        <row r="317">
          <cell r="B317" t="str">
            <v>4.10.50.10.010.020.00.000</v>
          </cell>
          <cell r="C317" t="str">
            <v>410501001002000000</v>
          </cell>
          <cell r="K317" t="str">
            <v>Quota contributi c/capitale da utilizzo finanziamenti per investimenti dallo Stato</v>
          </cell>
          <cell r="L317" t="str">
            <v>€.</v>
          </cell>
          <cell r="M317">
            <v>0</v>
          </cell>
          <cell r="N317">
            <v>0</v>
          </cell>
          <cell r="O317">
            <v>0</v>
          </cell>
        </row>
        <row r="318">
          <cell r="B318" t="str">
            <v>4.10.50.10.015.010.00.000</v>
          </cell>
          <cell r="C318" t="str">
            <v>410501001501000000</v>
          </cell>
          <cell r="K318" t="str">
            <v>Quota contributi c/esercizio da contributi FSR destinati a investimenti</v>
          </cell>
          <cell r="L318" t="str">
            <v>€.</v>
          </cell>
          <cell r="M318">
            <v>0</v>
          </cell>
          <cell r="N318">
            <v>0</v>
          </cell>
          <cell r="O318">
            <v>0</v>
          </cell>
        </row>
        <row r="319">
          <cell r="B319" t="str">
            <v>4.10.50.10.015.020.00.000</v>
          </cell>
          <cell r="C319" t="str">
            <v>410501001502000000</v>
          </cell>
          <cell r="K319" t="str">
            <v>Quota contributi c/esercizio da altri contributi destinati a investimenti</v>
          </cell>
          <cell r="L319" t="str">
            <v>€.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4.10.50.10.020.010.00.000</v>
          </cell>
          <cell r="C320" t="str">
            <v>410501002001000000</v>
          </cell>
          <cell r="K320" t="str">
            <v>Costi capitalizzati da utilizzo riserva plusvalenze da reinvestire</v>
          </cell>
          <cell r="L320" t="str">
            <v>€.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4.10.50.10.020.020.00.000</v>
          </cell>
          <cell r="C321" t="str">
            <v>410501002002000000</v>
          </cell>
          <cell r="K321" t="str">
            <v>Costi capitalizzati da utilizzo riserva successioni e donazioni</v>
          </cell>
          <cell r="L321" t="str">
            <v>€.</v>
          </cell>
          <cell r="M321">
            <v>0</v>
          </cell>
          <cell r="N321">
            <v>0</v>
          </cell>
          <cell r="O321">
            <v>0</v>
          </cell>
        </row>
        <row r="322">
          <cell r="B322" t="str">
            <v>4.10.50.10.020.030.00.000</v>
          </cell>
          <cell r="C322" t="str">
            <v>410501002003000000</v>
          </cell>
          <cell r="K322" t="str">
            <v>Costi capitalizzati da utilizzo riserva per investimenti</v>
          </cell>
          <cell r="L322" t="str">
            <v>€.</v>
          </cell>
          <cell r="M322">
            <v>0</v>
          </cell>
          <cell r="N322">
            <v>0</v>
          </cell>
          <cell r="O322">
            <v>0</v>
          </cell>
        </row>
        <row r="323">
          <cell r="B323" t="str">
            <v>4.10.50.20.010.010.00.000</v>
          </cell>
          <cell r="C323" t="str">
            <v>410502001001000000</v>
          </cell>
          <cell r="K323" t="str">
            <v>Capitalizzazione costi (sostenuti in economia)</v>
          </cell>
          <cell r="L323" t="str">
            <v>€.</v>
          </cell>
        </row>
        <row r="326">
          <cell r="M326" t="str">
            <v>Preconsuntivo al  31/12/2016</v>
          </cell>
          <cell r="N326" t="str">
            <v>Preventivo al  31/12/2017</v>
          </cell>
          <cell r="O326" t="str">
            <v>Variazione</v>
          </cell>
          <cell r="Q326" t="str">
            <v>Budget primo trimestre 2017</v>
          </cell>
          <cell r="R326" t="str">
            <v>Budget secondo trimestre 2017</v>
          </cell>
          <cell r="S326" t="str">
            <v>Budget terzo trimestre 2017</v>
          </cell>
          <cell r="T326" t="str">
            <v>Budget quarto trimestre 2017</v>
          </cell>
          <cell r="V326" t="str">
            <v>Costi da utilizzo contributi</v>
          </cell>
          <cell r="W326" t="str">
            <v>Costi da utilizzo contributi DI CUI SOCIO-SAN</v>
          </cell>
          <cell r="Y326" t="str">
            <v>Costi da contributi</v>
          </cell>
          <cell r="Z326" t="str">
            <v>Costi da contributi DI CUI SOCIO-SAN</v>
          </cell>
        </row>
        <row r="327">
          <cell r="B327" t="str">
            <v>4.20.00.00.000.000.00.000</v>
          </cell>
          <cell r="C327" t="str">
            <v>420000000000000000</v>
          </cell>
          <cell r="K327" t="str">
            <v>B) COSTI DELLA PRODUZIONE</v>
          </cell>
          <cell r="M327">
            <v>891</v>
          </cell>
          <cell r="N327">
            <v>909</v>
          </cell>
          <cell r="O327">
            <v>18</v>
          </cell>
          <cell r="Q327">
            <v>227</v>
          </cell>
          <cell r="R327">
            <v>227</v>
          </cell>
          <cell r="S327">
            <v>227</v>
          </cell>
          <cell r="T327">
            <v>228</v>
          </cell>
          <cell r="V327">
            <v>0</v>
          </cell>
          <cell r="W327">
            <v>0</v>
          </cell>
          <cell r="Y327">
            <v>909</v>
          </cell>
          <cell r="Z327">
            <v>0</v>
          </cell>
        </row>
        <row r="330">
          <cell r="M330" t="str">
            <v>Preconsuntivo al  31/12/2016</v>
          </cell>
          <cell r="N330" t="str">
            <v>Preventivo al  31/12/2017</v>
          </cell>
          <cell r="O330" t="str">
            <v>Variazione</v>
          </cell>
          <cell r="Q330" t="str">
            <v>Budget primo trimestre 2017</v>
          </cell>
          <cell r="R330" t="str">
            <v>Budget secondo trimestre 2017</v>
          </cell>
          <cell r="S330" t="str">
            <v>Budget terzo trimestre 2017</v>
          </cell>
          <cell r="T330" t="str">
            <v>Budget quarto trimestre 2017</v>
          </cell>
          <cell r="V330" t="str">
            <v>Costi da utilizzo contributi</v>
          </cell>
          <cell r="W330" t="str">
            <v>Costi da utilizzo contributi DI CUI SOCIO-SAN</v>
          </cell>
          <cell r="Y330" t="str">
            <v>Costi da contributi</v>
          </cell>
          <cell r="Z330" t="str">
            <v>Costi da contributi DI CUI SOCIO-SAN</v>
          </cell>
        </row>
        <row r="331">
          <cell r="B331" t="str">
            <v>4.20.05.00.000.000.00.000</v>
          </cell>
          <cell r="C331" t="str">
            <v>420050000000000000</v>
          </cell>
          <cell r="K331" t="str">
            <v>B.1) Acquisti di beni - Totale</v>
          </cell>
          <cell r="L331" t="str">
            <v>€.</v>
          </cell>
          <cell r="M331">
            <v>15</v>
          </cell>
          <cell r="N331">
            <v>15</v>
          </cell>
          <cell r="O331">
            <v>0</v>
          </cell>
          <cell r="Q331">
            <v>5</v>
          </cell>
          <cell r="R331">
            <v>3</v>
          </cell>
          <cell r="S331">
            <v>4</v>
          </cell>
          <cell r="T331">
            <v>3</v>
          </cell>
          <cell r="V331">
            <v>0</v>
          </cell>
          <cell r="W331">
            <v>0</v>
          </cell>
          <cell r="Y331">
            <v>15</v>
          </cell>
          <cell r="Z331">
            <v>0</v>
          </cell>
        </row>
        <row r="333">
          <cell r="B333" t="str">
            <v>4.20.05.10.000.000.00.000</v>
          </cell>
          <cell r="C333" t="str">
            <v>420051000000000000</v>
          </cell>
          <cell r="K333" t="str">
            <v>B.1.A) Acquisti di beni sanitari - Totale</v>
          </cell>
          <cell r="L333" t="str">
            <v>€.</v>
          </cell>
          <cell r="M333">
            <v>14</v>
          </cell>
          <cell r="N333">
            <v>14</v>
          </cell>
          <cell r="O333">
            <v>0</v>
          </cell>
          <cell r="Q333">
            <v>5</v>
          </cell>
          <cell r="R333">
            <v>3</v>
          </cell>
          <cell r="S333">
            <v>4</v>
          </cell>
          <cell r="T333">
            <v>2</v>
          </cell>
          <cell r="V333">
            <v>0</v>
          </cell>
          <cell r="W333">
            <v>0</v>
          </cell>
          <cell r="Y333">
            <v>14</v>
          </cell>
          <cell r="Z333">
            <v>0</v>
          </cell>
        </row>
        <row r="335">
          <cell r="B335" t="str">
            <v>COD_COGE_NI</v>
          </cell>
          <cell r="C335" t="str">
            <v>COD_COGE</v>
          </cell>
          <cell r="K335" t="str">
            <v xml:space="preserve">Descrizione </v>
          </cell>
          <cell r="M335" t="str">
            <v>Preconsuntivo al  31/12/2016</v>
          </cell>
          <cell r="N335" t="str">
            <v>Preventivo al  31/12/2017</v>
          </cell>
          <cell r="O335" t="str">
            <v>Variazione</v>
          </cell>
          <cell r="Q335" t="str">
            <v>Budget primo trimestre 2017</v>
          </cell>
          <cell r="R335" t="str">
            <v>Budget secondo trimestre 2017</v>
          </cell>
          <cell r="S335" t="str">
            <v>Budget terzo trimestre 2017</v>
          </cell>
          <cell r="T335" t="str">
            <v>Budget quarto trimestre 2017</v>
          </cell>
          <cell r="V335" t="str">
            <v>Costi da utilizzo contributi</v>
          </cell>
          <cell r="W335" t="str">
            <v>Costi da utilizzo contributi DI CUI SOCIO-SAN</v>
          </cell>
          <cell r="Y335" t="str">
            <v>Costi da contributi</v>
          </cell>
          <cell r="Z335" t="str">
            <v>Costi da contributi DI CUI SOCIO-SAN</v>
          </cell>
        </row>
        <row r="336">
          <cell r="B336" t="str">
            <v>4.20.05.10.010.010.00.000</v>
          </cell>
          <cell r="C336" t="str">
            <v>420051001001000000</v>
          </cell>
          <cell r="K336" t="str">
            <v>Farmaceutici: Specialità Medicinali</v>
          </cell>
          <cell r="L336" t="str">
            <v>€.</v>
          </cell>
        </row>
        <row r="337">
          <cell r="B337" t="str">
            <v>4.20.05.10.010.010.01.000</v>
          </cell>
          <cell r="C337" t="str">
            <v>420051001001001000</v>
          </cell>
          <cell r="K337" t="str">
            <v>Farmaceutici: Specialità Medicinali (File F compreso HCV)</v>
          </cell>
          <cell r="L337" t="str">
            <v>€.</v>
          </cell>
          <cell r="O337">
            <v>0</v>
          </cell>
        </row>
        <row r="338">
          <cell r="B338" t="str">
            <v>4.20.05.10.010.010.01.050</v>
          </cell>
          <cell r="C338" t="str">
            <v>420051001001001050</v>
          </cell>
          <cell r="K338" t="str">
            <v>Farmaceutici: Specialità Medicinali (File F escluso HCV)</v>
          </cell>
          <cell r="L338" t="str">
            <v>€.</v>
          </cell>
          <cell r="M338">
            <v>0</v>
          </cell>
          <cell r="N338">
            <v>0</v>
          </cell>
          <cell r="O338">
            <v>0</v>
          </cell>
        </row>
        <row r="339">
          <cell r="B339" t="str">
            <v>4.20.05.10.010.010.01.070</v>
          </cell>
          <cell r="C339" t="str">
            <v>420051001001001070</v>
          </cell>
          <cell r="K339" t="str">
            <v>Farmaceutici: Specialità Medicinali (HCV)</v>
          </cell>
          <cell r="L339" t="str">
            <v>€.</v>
          </cell>
          <cell r="M339">
            <v>0</v>
          </cell>
          <cell r="N339">
            <v>0</v>
          </cell>
          <cell r="O339">
            <v>0</v>
          </cell>
        </row>
        <row r="340">
          <cell r="B340" t="str">
            <v>4.20.05.10.010.010.02.000</v>
          </cell>
          <cell r="C340" t="str">
            <v>420051001001002000</v>
          </cell>
          <cell r="K340" t="str">
            <v>Farmaceutici: Specialità Medicinali (altro: farmaci ospedalieri)</v>
          </cell>
          <cell r="L340" t="str">
            <v>€.</v>
          </cell>
          <cell r="M340">
            <v>2</v>
          </cell>
          <cell r="N340">
            <v>2</v>
          </cell>
          <cell r="O340">
            <v>0</v>
          </cell>
          <cell r="Q340">
            <v>1</v>
          </cell>
          <cell r="S340">
            <v>1</v>
          </cell>
          <cell r="Y340">
            <v>2</v>
          </cell>
        </row>
        <row r="341">
          <cell r="B341" t="str">
            <v>4.20.05.10.010.020.00.000</v>
          </cell>
          <cell r="C341" t="str">
            <v>420051001002000000</v>
          </cell>
          <cell r="K341" t="str">
            <v>Farmaceutici: Specialità Medicinali (Doppio Canale ex Nota CUF 37)</v>
          </cell>
          <cell r="L341" t="str">
            <v>€.</v>
          </cell>
          <cell r="M341">
            <v>0</v>
          </cell>
          <cell r="N341">
            <v>0</v>
          </cell>
          <cell r="O341">
            <v>0</v>
          </cell>
        </row>
        <row r="342">
          <cell r="B342" t="str">
            <v>4.20.05.10.010.030.00.000</v>
          </cell>
          <cell r="C342" t="str">
            <v>420051001003000000</v>
          </cell>
          <cell r="K342" t="str">
            <v>Farmaceutici: Specialità Medicinali (Primo Ciclo terapeutico D.G.R. 10246/02)</v>
          </cell>
          <cell r="L342" t="str">
            <v>€.</v>
          </cell>
          <cell r="M342">
            <v>0</v>
          </cell>
          <cell r="N342">
            <v>0</v>
          </cell>
          <cell r="O342">
            <v>0</v>
          </cell>
        </row>
        <row r="343">
          <cell r="B343" t="str">
            <v>4.20.05.10.010.810.00.000</v>
          </cell>
          <cell r="C343" t="str">
            <v>420051001081000000</v>
          </cell>
          <cell r="K343" t="str">
            <v>Farmaceutici: Specialità Medicinali da ATS/ASST/Fondazioni della Regione</v>
          </cell>
          <cell r="L343" t="str">
            <v>€.</v>
          </cell>
          <cell r="M343">
            <v>0</v>
          </cell>
          <cell r="N343">
            <v>0</v>
          </cell>
          <cell r="O343">
            <v>0</v>
          </cell>
        </row>
        <row r="344">
          <cell r="B344" t="str">
            <v>4.20.05.10.010.820.00.000</v>
          </cell>
          <cell r="C344" t="str">
            <v>420051001082000000</v>
          </cell>
          <cell r="K344" t="str">
            <v>Farmaceutici: Specialità Medicinali (Doppio Canale ex Nota CUF 37) da ATS/ASST/Fondazioni della Regione</v>
          </cell>
          <cell r="L344" t="str">
            <v>€.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4.20.05.10.020.010.00.000</v>
          </cell>
          <cell r="C345" t="str">
            <v>420051002001000000</v>
          </cell>
          <cell r="K345" t="str">
            <v>Farmaceutici: Ossigeno</v>
          </cell>
          <cell r="L345" t="str">
            <v>€.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4.20.05.10.020.020.00.000</v>
          </cell>
          <cell r="C346" t="str">
            <v>420051002002000000</v>
          </cell>
          <cell r="K346" t="str">
            <v>Farmaceutici: Ossigeno (Doppio Canale)</v>
          </cell>
          <cell r="L346" t="str">
            <v>€.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>4.20.05.10.020.810.00.000</v>
          </cell>
          <cell r="C347" t="str">
            <v>420051002081000000</v>
          </cell>
          <cell r="K347" t="str">
            <v>Farmaceutici: Ossigeno da ATS/ASST/Fondazioni della Regione</v>
          </cell>
          <cell r="L347" t="str">
            <v>€.</v>
          </cell>
          <cell r="M347">
            <v>0</v>
          </cell>
          <cell r="N347">
            <v>0</v>
          </cell>
          <cell r="O347">
            <v>0</v>
          </cell>
        </row>
        <row r="348">
          <cell r="B348" t="str">
            <v>4.20.05.10.020.820.00.000</v>
          </cell>
          <cell r="C348" t="str">
            <v>420051002082000000</v>
          </cell>
          <cell r="K348" t="str">
            <v>Farmaceutici: Ossigeno (Doppio Canale) da ATS/ASST/Fondazioni della Regione</v>
          </cell>
          <cell r="L348" t="str">
            <v>€.</v>
          </cell>
          <cell r="M348">
            <v>0</v>
          </cell>
          <cell r="N348">
            <v>0</v>
          </cell>
          <cell r="O348">
            <v>0</v>
          </cell>
        </row>
        <row r="349">
          <cell r="B349" t="str">
            <v>4.20.05.10.025.010.00.000</v>
          </cell>
          <cell r="C349" t="str">
            <v>420051002501000000</v>
          </cell>
          <cell r="K349" t="str">
            <v>Farmaceutici: Specialità Medicinali SENZA AIC</v>
          </cell>
          <cell r="L349" t="str">
            <v>€.</v>
          </cell>
          <cell r="M349">
            <v>0</v>
          </cell>
          <cell r="N349">
            <v>0</v>
          </cell>
          <cell r="O349">
            <v>0</v>
          </cell>
        </row>
        <row r="350">
          <cell r="B350" t="str">
            <v>4.20.05.10.025.020.00.000</v>
          </cell>
          <cell r="C350" t="str">
            <v>420051002502000000</v>
          </cell>
          <cell r="K350" t="str">
            <v>Farmaceutici: Galenici e altri medicinali SENZA AIC</v>
          </cell>
          <cell r="L350" t="str">
            <v>€.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4.20.05.10.025.030.00.000</v>
          </cell>
          <cell r="C351" t="str">
            <v>420051002503000000</v>
          </cell>
          <cell r="K351" t="str">
            <v>Farmaceutici: Ossigeno e gas medicali SENZA AIC</v>
          </cell>
          <cell r="L351" t="str">
            <v>€.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4.20.05.10.030.010.00.000</v>
          </cell>
          <cell r="C352" t="str">
            <v>420051003001000000</v>
          </cell>
          <cell r="K352" t="str">
            <v>Emoderivati</v>
          </cell>
          <cell r="L352" t="str">
            <v>€.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>4.20.05.10.030.012.00.000</v>
          </cell>
          <cell r="C353" t="str">
            <v>420051003001200000</v>
          </cell>
          <cell r="K353" t="str">
            <v>Emoderivati da Privati SOLAMENTE OVE GESTITI NELL'AMBITO DEL CONSORZIO INTERREGIONALE]</v>
          </cell>
          <cell r="L353" t="str">
            <v>€.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4.20.05.10.030.020.00.000</v>
          </cell>
          <cell r="C354" t="str">
            <v>420051003002000000</v>
          </cell>
          <cell r="K354" t="str">
            <v>Emoderivati (Doppio Canale ex Nota CUF 37)</v>
          </cell>
          <cell r="L354" t="str">
            <v>€.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4.20.05.10.030.810.00.000</v>
          </cell>
          <cell r="C355" t="str">
            <v>420051003081000000</v>
          </cell>
          <cell r="K355" t="str">
            <v>Emoderivati da ATS/ASST/Fondazioni della Regione  ESCLUSI EMODERIVATI GESTITI VIA CONSORZIO INTERREGIONALE]</v>
          </cell>
          <cell r="L355" t="str">
            <v>€.</v>
          </cell>
          <cell r="M355">
            <v>0</v>
          </cell>
          <cell r="N355">
            <v>0</v>
          </cell>
          <cell r="O355">
            <v>0</v>
          </cell>
        </row>
        <row r="356">
          <cell r="B356" t="str">
            <v>4.20.05.10.030.812.00.000</v>
          </cell>
          <cell r="C356" t="str">
            <v>420051003081200000</v>
          </cell>
          <cell r="K356" t="str">
            <v>Emoderivati da ATS/ASST/Fondazioni della Regione SOLAMENTE OVE GESTITI NELL'AMBITO DEL CONSORZIO INTERREGIONALE]</v>
          </cell>
          <cell r="L356" t="str">
            <v>€.</v>
          </cell>
          <cell r="M356">
            <v>0</v>
          </cell>
          <cell r="N356">
            <v>0</v>
          </cell>
          <cell r="O356">
            <v>0</v>
          </cell>
        </row>
        <row r="357">
          <cell r="B357" t="str">
            <v>4.20.05.10.030.815.00.000</v>
          </cell>
          <cell r="C357" t="str">
            <v>420051003081500000</v>
          </cell>
          <cell r="K357" t="str">
            <v>Emoderivati da Az. Pubbliche ExtraRegione SOLAMENTE OVE GESTITI NELL'AMBITO DEL CONSORZIO INTERREGIONALE]</v>
          </cell>
          <cell r="L357" t="str">
            <v>€.</v>
          </cell>
          <cell r="M357">
            <v>0</v>
          </cell>
          <cell r="N357">
            <v>0</v>
          </cell>
          <cell r="O357">
            <v>0</v>
          </cell>
        </row>
        <row r="358">
          <cell r="B358" t="str">
            <v>4.20.05.10.030.820.00.000</v>
          </cell>
          <cell r="C358" t="str">
            <v>420051003082000000</v>
          </cell>
          <cell r="K358" t="str">
            <v>Emoderivati (Doppio Canale ex Nota CUF 37) da ATS/ASST/Fondazioni della Regione</v>
          </cell>
          <cell r="L358" t="str">
            <v>€.</v>
          </cell>
          <cell r="M358">
            <v>0</v>
          </cell>
          <cell r="N358">
            <v>0</v>
          </cell>
          <cell r="O358">
            <v>0</v>
          </cell>
        </row>
        <row r="359">
          <cell r="B359" t="str">
            <v>4.20.05.10.030.900.00.000</v>
          </cell>
          <cell r="C359" t="str">
            <v>420051003090000000</v>
          </cell>
          <cell r="K359" t="str">
            <v>Emoderivati di produzione regionale</v>
          </cell>
          <cell r="L359" t="str">
            <v>€.</v>
          </cell>
          <cell r="N359">
            <v>0</v>
          </cell>
        </row>
        <row r="360">
          <cell r="B360" t="str">
            <v>4.20.05.10.040.010.00.000</v>
          </cell>
          <cell r="C360" t="str">
            <v>420051004001000000</v>
          </cell>
          <cell r="K360" t="str">
            <v>Prodotti dietetici</v>
          </cell>
          <cell r="L360" t="str">
            <v>€.</v>
          </cell>
          <cell r="M360">
            <v>0</v>
          </cell>
          <cell r="N360">
            <v>0</v>
          </cell>
          <cell r="O360">
            <v>0</v>
          </cell>
        </row>
        <row r="361">
          <cell r="B361" t="str">
            <v>4.20.05.10.050.010.00.000</v>
          </cell>
          <cell r="C361" t="str">
            <v>420051005001000000</v>
          </cell>
          <cell r="K361" t="str">
            <v>Dispositivi medici:  Cnd W - Materiali Diagnostici in vitro</v>
          </cell>
          <cell r="L361" t="str">
            <v>€.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>4.20.05.10.050.020.00.000</v>
          </cell>
          <cell r="C362" t="str">
            <v>420051005002000000</v>
          </cell>
          <cell r="K362" t="str">
            <v xml:space="preserve">Dispositivi medici: Cnd Z - Materiali diagnostici (materiale per apparecchiature sanitare e relativi componenti) </v>
          </cell>
          <cell r="L362" t="str">
            <v>€.</v>
          </cell>
          <cell r="M362">
            <v>4</v>
          </cell>
          <cell r="N362">
            <v>4</v>
          </cell>
          <cell r="O362">
            <v>0</v>
          </cell>
          <cell r="Q362">
            <v>1</v>
          </cell>
          <cell r="R362">
            <v>1</v>
          </cell>
          <cell r="S362">
            <v>1</v>
          </cell>
          <cell r="T362">
            <v>1</v>
          </cell>
          <cell r="Y362">
            <v>4</v>
          </cell>
        </row>
        <row r="363">
          <cell r="B363" t="str">
            <v>4.20.05.10.050.030.00.000</v>
          </cell>
          <cell r="C363" t="str">
            <v>420051005003000000</v>
          </cell>
          <cell r="K363" t="str">
            <v>Prodotti chimici: Materiali diagnostici (senza Cnd)</v>
          </cell>
          <cell r="L363" t="str">
            <v>€.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4.20.05.10.060.010.00.000</v>
          </cell>
          <cell r="C364" t="str">
            <v>420051006001000000</v>
          </cell>
          <cell r="K364" t="str">
            <v>Dispositivi medici: Presidi chirurgici e materiali sanitari - Cnd: A; B; D; G; H; K; L; M; N; Q; R; S; TAo-Irccs tutto; Asl escluso T04]; U; V; Ysolo Ao-Irccs]</v>
          </cell>
          <cell r="L364" t="str">
            <v>€.</v>
          </cell>
          <cell r="N364">
            <v>0</v>
          </cell>
        </row>
        <row r="365">
          <cell r="B365" t="str">
            <v>4.20.05.10.060.011.00.000</v>
          </cell>
          <cell r="C365" t="str">
            <v>420051006001100000</v>
          </cell>
          <cell r="K365" t="str">
            <v xml:space="preserve">Dispositivi Medici: Cnd  A - Dispositivi da somministrazione, prelievo e raccolta </v>
          </cell>
          <cell r="L365" t="str">
            <v>€.</v>
          </cell>
          <cell r="M365">
            <v>1</v>
          </cell>
          <cell r="N365">
            <v>1</v>
          </cell>
          <cell r="O365">
            <v>0</v>
          </cell>
          <cell r="Q365">
            <v>1</v>
          </cell>
          <cell r="Y365">
            <v>1</v>
          </cell>
        </row>
        <row r="366">
          <cell r="B366" t="str">
            <v>4.20.05.10.060.012.00.000</v>
          </cell>
          <cell r="C366" t="str">
            <v>420051006001200000</v>
          </cell>
          <cell r="K366" t="str">
            <v xml:space="preserve">Dispositivi Medici: Cnd K, L - Strumentario chirurgico </v>
          </cell>
          <cell r="L366" t="str">
            <v>€.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>4.20.05.10.060.013.00.000</v>
          </cell>
          <cell r="C367" t="str">
            <v>420051006001300000</v>
          </cell>
          <cell r="K367" t="str">
            <v>Dispositivi Medici: Cnd H - Dispositivi di sutura</v>
          </cell>
          <cell r="L367" t="str">
            <v>€.</v>
          </cell>
          <cell r="M367">
            <v>1</v>
          </cell>
          <cell r="N367">
            <v>1</v>
          </cell>
          <cell r="O367">
            <v>0</v>
          </cell>
          <cell r="Q367">
            <v>1</v>
          </cell>
          <cell r="Y367">
            <v>1</v>
          </cell>
        </row>
        <row r="368">
          <cell r="B368" t="str">
            <v>4.20.05.10.060.014.00.000</v>
          </cell>
          <cell r="C368" t="str">
            <v>420051006001400000</v>
          </cell>
          <cell r="K368" t="str">
            <v>Dispositivi Medici: Cnd M - Dispositivi per medicazioni generali e specialistiche</v>
          </cell>
          <cell r="L368" t="str">
            <v>€.</v>
          </cell>
          <cell r="M368">
            <v>0</v>
          </cell>
          <cell r="N368">
            <v>0</v>
          </cell>
          <cell r="O368">
            <v>0</v>
          </cell>
        </row>
        <row r="369">
          <cell r="B369" t="str">
            <v>4.20.05.10.060.015.00.000</v>
          </cell>
          <cell r="C369" t="str">
            <v>420051006001500000</v>
          </cell>
          <cell r="K369" t="str">
            <v xml:space="preserve">Dispositivi Medici: Cnd T - Dispositivi di protezione e ausili per incontinenza (d. lgs. 46/97) </v>
          </cell>
          <cell r="L369" t="str">
            <v>€.</v>
          </cell>
          <cell r="M369">
            <v>0</v>
          </cell>
          <cell r="N369">
            <v>0</v>
          </cell>
          <cell r="O369">
            <v>0</v>
          </cell>
        </row>
        <row r="370">
          <cell r="B370" t="str">
            <v>4.20.05.10.060.016.00.000</v>
          </cell>
          <cell r="C370" t="str">
            <v>420051006001600000</v>
          </cell>
          <cell r="K370" t="str">
            <v xml:space="preserve">Dispositivi Medici: Cnd Y - Supporti o ausili tecnici per persone disabili </v>
          </cell>
          <cell r="L370" t="str">
            <v>€.</v>
          </cell>
          <cell r="M370">
            <v>0</v>
          </cell>
          <cell r="N370">
            <v>0</v>
          </cell>
          <cell r="O370">
            <v>0</v>
          </cell>
        </row>
        <row r="371">
          <cell r="B371" t="str">
            <v>4.20.05.10.060.017.00.000</v>
          </cell>
          <cell r="C371" t="str">
            <v>420051006001700000</v>
          </cell>
          <cell r="K371" t="str">
            <v xml:space="preserve">Dispositivi Medici: Cnd B; G; N; Q; R; U - Presidi medico-chirurgici specialistici  </v>
          </cell>
          <cell r="L371" t="str">
            <v>€.</v>
          </cell>
          <cell r="M371">
            <v>4</v>
          </cell>
          <cell r="N371">
            <v>4</v>
          </cell>
          <cell r="O371">
            <v>0</v>
          </cell>
          <cell r="Q371">
            <v>1</v>
          </cell>
          <cell r="R371">
            <v>1</v>
          </cell>
          <cell r="S371">
            <v>1</v>
          </cell>
          <cell r="T371">
            <v>1</v>
          </cell>
          <cell r="Y371">
            <v>4</v>
          </cell>
        </row>
        <row r="372">
          <cell r="B372" t="str">
            <v>4.20.05.10.060.018.00.000</v>
          </cell>
          <cell r="C372" t="str">
            <v>420051006001800000</v>
          </cell>
          <cell r="K372" t="str">
            <v>Dispositivi Medici: Cnd: D; S; V - Disinfettanti, prodotti per sterilizzazione e dispositivi vari</v>
          </cell>
          <cell r="L372" t="str">
            <v>€.</v>
          </cell>
          <cell r="M372">
            <v>0</v>
          </cell>
          <cell r="N372">
            <v>0</v>
          </cell>
          <cell r="O372">
            <v>0</v>
          </cell>
        </row>
        <row r="373">
          <cell r="B373" t="str">
            <v>4.20.05.10.060.020.00.000</v>
          </cell>
          <cell r="C373" t="str">
            <v>420051006002000000</v>
          </cell>
          <cell r="K373" t="str">
            <v>Dispositivi per appar. Cardiocircolatorio Cnd: C</v>
          </cell>
          <cell r="L373" t="str">
            <v>€.</v>
          </cell>
          <cell r="M373">
            <v>2</v>
          </cell>
          <cell r="N373">
            <v>2</v>
          </cell>
          <cell r="O373">
            <v>0</v>
          </cell>
          <cell r="R373">
            <v>1</v>
          </cell>
          <cell r="S373">
            <v>1</v>
          </cell>
          <cell r="Y373">
            <v>2</v>
          </cell>
        </row>
        <row r="374">
          <cell r="B374" t="str">
            <v>4.20.05.10.060.030.00.000</v>
          </cell>
          <cell r="C374" t="str">
            <v>420051006003000000</v>
          </cell>
          <cell r="K374" t="str">
            <v>Dispositivi medici con repertorio e senza CND (tipo 2, kit)</v>
          </cell>
          <cell r="L374" t="str">
            <v>€.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>4.20.05.10.060.040.00.000</v>
          </cell>
          <cell r="C375" t="str">
            <v>420051006004000000</v>
          </cell>
          <cell r="K375" t="str">
            <v>Dispositivi medici non registrati in Italia (senza repertorio e con CND assimilabile)</v>
          </cell>
          <cell r="L375" t="str">
            <v>€.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4.20.05.10.070.010.00.000</v>
          </cell>
          <cell r="C376" t="str">
            <v>420051007001000000</v>
          </cell>
          <cell r="K376" t="str">
            <v>Materiale chirurgico e prodotti per uso veterinario</v>
          </cell>
          <cell r="L376" t="str">
            <v>€.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>4.20.05.10.080.010.00.000</v>
          </cell>
          <cell r="C377" t="str">
            <v>420051008001000000</v>
          </cell>
          <cell r="K377" t="str">
            <v>Materiali protesici (c.d. protesica "Maggiore")  - Cnd: Y</v>
          </cell>
          <cell r="L377" t="str">
            <v>€.</v>
          </cell>
          <cell r="N377">
            <v>0</v>
          </cell>
        </row>
        <row r="378">
          <cell r="B378" t="str">
            <v>4.20.05.10.080.020.00.000</v>
          </cell>
          <cell r="C378" t="str">
            <v>420051008002000000</v>
          </cell>
          <cell r="K378" t="str">
            <v>Materiali protesici (c.d. protesica "Minore") ] - Cnd: T04</v>
          </cell>
          <cell r="L378" t="str">
            <v>€.</v>
          </cell>
          <cell r="N378">
            <v>0</v>
          </cell>
        </row>
        <row r="379">
          <cell r="B379" t="str">
            <v>4.20.05.10.080.030.00.000</v>
          </cell>
          <cell r="C379" t="str">
            <v>420051008003000000</v>
          </cell>
          <cell r="K379" t="str">
            <v>Dispositivi medici impiantabili attivi: Materiali protesici (endoprotesi)  - Cnd: J</v>
          </cell>
          <cell r="L379" t="str">
            <v>€.</v>
          </cell>
          <cell r="M379">
            <v>0</v>
          </cell>
          <cell r="N379">
            <v>0</v>
          </cell>
          <cell r="O379">
            <v>0</v>
          </cell>
        </row>
        <row r="380">
          <cell r="B380" t="str">
            <v>4.20.05.10.080.040.00.000</v>
          </cell>
          <cell r="C380" t="str">
            <v>420051008004000000</v>
          </cell>
          <cell r="K380" t="str">
            <v>Dispositivi medici: Materiali protesici (endoprotesi non attive)  - Cnd: P</v>
          </cell>
          <cell r="M380">
            <v>0</v>
          </cell>
          <cell r="N380">
            <v>0</v>
          </cell>
          <cell r="O380">
            <v>0</v>
          </cell>
        </row>
        <row r="381">
          <cell r="B381" t="str">
            <v>4.20.05.10.090.010.00.000</v>
          </cell>
          <cell r="C381" t="str">
            <v>420051009001000000</v>
          </cell>
          <cell r="K381" t="str">
            <v>Dispositivi medici: Materiali per emodialisi - Cnd: F</v>
          </cell>
          <cell r="L381" t="str">
            <v>€.</v>
          </cell>
          <cell r="M381">
            <v>0</v>
          </cell>
          <cell r="N381">
            <v>0</v>
          </cell>
          <cell r="O381">
            <v>0</v>
          </cell>
        </row>
        <row r="382">
          <cell r="B382" t="str">
            <v>4.20.05.10.100.010.00.000</v>
          </cell>
          <cell r="C382" t="str">
            <v>420051010001000000</v>
          </cell>
          <cell r="K382" t="str">
            <v>Materiali per la profilassi igienico-sanitari: sieri</v>
          </cell>
          <cell r="L382" t="str">
            <v>€.</v>
          </cell>
          <cell r="M382">
            <v>0</v>
          </cell>
          <cell r="N382">
            <v>0</v>
          </cell>
          <cell r="O382">
            <v>0</v>
          </cell>
        </row>
        <row r="383">
          <cell r="B383" t="str">
            <v>4.20.05.10.100.020.00.000</v>
          </cell>
          <cell r="C383" t="str">
            <v>420051010002000000</v>
          </cell>
          <cell r="K383" t="str">
            <v>Materiali per la profilassi igienico-sanitari: vaccini</v>
          </cell>
          <cell r="L383" t="str">
            <v>€.</v>
          </cell>
          <cell r="M383">
            <v>0</v>
          </cell>
          <cell r="N383">
            <v>0</v>
          </cell>
          <cell r="O383">
            <v>0</v>
          </cell>
        </row>
        <row r="384">
          <cell r="B384" t="str">
            <v>4.20.05.10.120.010.00.000</v>
          </cell>
          <cell r="C384" t="str">
            <v>420051012001000000</v>
          </cell>
          <cell r="K384" t="str">
            <v>Prodotti farmaceutici per uso veterinario</v>
          </cell>
          <cell r="L384" t="str">
            <v>€.</v>
          </cell>
          <cell r="M384">
            <v>0</v>
          </cell>
          <cell r="N384">
            <v>0</v>
          </cell>
          <cell r="O384">
            <v>0</v>
          </cell>
        </row>
        <row r="385">
          <cell r="B385" t="str">
            <v>4.20.05.10.130.010.00.000</v>
          </cell>
          <cell r="C385" t="str">
            <v>420051013001000000</v>
          </cell>
          <cell r="K385" t="str">
            <v>Sangue ed emocomponenti</v>
          </cell>
          <cell r="L385" t="str">
            <v>€.</v>
          </cell>
          <cell r="M385">
            <v>0</v>
          </cell>
          <cell r="N385">
            <v>0</v>
          </cell>
          <cell r="O385">
            <v>0</v>
          </cell>
        </row>
        <row r="386">
          <cell r="B386" t="str">
            <v>4.20.05.10.130.800.00.000</v>
          </cell>
          <cell r="C386" t="str">
            <v>420051013080000000</v>
          </cell>
          <cell r="K386" t="str">
            <v>Sangue ed emocomponenti acquistati Extraregione</v>
          </cell>
          <cell r="L386" t="str">
            <v>€.</v>
          </cell>
          <cell r="M386">
            <v>0</v>
          </cell>
          <cell r="N386">
            <v>0</v>
          </cell>
          <cell r="O386">
            <v>0</v>
          </cell>
        </row>
        <row r="387">
          <cell r="B387" t="str">
            <v>4.20.05.10.130.810.00.000</v>
          </cell>
          <cell r="C387" t="str">
            <v>420051013081000000</v>
          </cell>
          <cell r="K387" t="str">
            <v>Sangue ed emocomponenti da ATS/ASST/Fondazioni della Regione</v>
          </cell>
          <cell r="L387" t="str">
            <v>€.</v>
          </cell>
          <cell r="M387">
            <v>0</v>
          </cell>
          <cell r="N387">
            <v>0</v>
          </cell>
          <cell r="O387">
            <v>0</v>
          </cell>
        </row>
        <row r="388">
          <cell r="B388" t="str">
            <v>4.20.05.10.800.010.00.000</v>
          </cell>
          <cell r="C388" t="str">
            <v>420051080001000000</v>
          </cell>
          <cell r="K388" t="str">
            <v>Altri beni e prodotti sanitari (PRODOTTI SENZA REPERTORIO E/O CND)</v>
          </cell>
          <cell r="L388" t="str">
            <v>€.</v>
          </cell>
          <cell r="M388">
            <v>0</v>
          </cell>
          <cell r="N388">
            <v>0</v>
          </cell>
          <cell r="O388">
            <v>0</v>
          </cell>
        </row>
        <row r="389">
          <cell r="B389" t="str">
            <v>4.20.05.10.800.810.00.000</v>
          </cell>
          <cell r="C389" t="str">
            <v>420051080081000000</v>
          </cell>
          <cell r="K389" t="str">
            <v>Altri beni e prodotti sanitari (escluso Specialità medicinali, ossigeno, emoderivati e sangue) da ATS/ASST/Fondazioni della Regione</v>
          </cell>
          <cell r="L389" t="str">
            <v>€.</v>
          </cell>
          <cell r="M389">
            <v>0</v>
          </cell>
          <cell r="N389">
            <v>0</v>
          </cell>
          <cell r="O389">
            <v>0</v>
          </cell>
        </row>
        <row r="390">
          <cell r="K390" t="str">
            <v>Gli acquisti vanno indicati al netto di sconti, resi e abbuoni</v>
          </cell>
        </row>
        <row r="392">
          <cell r="B392" t="str">
            <v>4.20.05.20.000.000.00.000</v>
          </cell>
          <cell r="C392" t="str">
            <v>420052000000000000</v>
          </cell>
          <cell r="K392" t="str">
            <v>B.1.B) Acquisti di beni non sanitari - Totale</v>
          </cell>
          <cell r="M392">
            <v>1</v>
          </cell>
          <cell r="N392">
            <v>1</v>
          </cell>
          <cell r="O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</v>
          </cell>
          <cell r="V392">
            <v>0</v>
          </cell>
          <cell r="W392">
            <v>0</v>
          </cell>
          <cell r="Y392">
            <v>1</v>
          </cell>
          <cell r="Z392">
            <v>0</v>
          </cell>
        </row>
        <row r="394">
          <cell r="B394" t="str">
            <v>COD_COGE_NI</v>
          </cell>
          <cell r="C394" t="str">
            <v>COD_COGE</v>
          </cell>
          <cell r="K394" t="str">
            <v xml:space="preserve">Descrizione </v>
          </cell>
          <cell r="M394" t="str">
            <v>Preconsuntivo al  31/12/2016</v>
          </cell>
          <cell r="N394" t="str">
            <v>Preventivo al  31/12/2017</v>
          </cell>
          <cell r="O394" t="str">
            <v>Variazione</v>
          </cell>
          <cell r="Q394" t="str">
            <v>Budget primo trimestre 2017</v>
          </cell>
          <cell r="R394" t="str">
            <v>Budget secondo trimestre 2017</v>
          </cell>
          <cell r="S394" t="str">
            <v>Budget terzo trimestre 2017</v>
          </cell>
          <cell r="T394" t="str">
            <v>Budget quarto trimestre 2017</v>
          </cell>
          <cell r="V394" t="str">
            <v>Costi da utilizzo contributi</v>
          </cell>
          <cell r="W394" t="str">
            <v>Costi da utilizzo contributi DI CUI SOCIO-SAN</v>
          </cell>
          <cell r="Y394" t="str">
            <v>Costi da contributi</v>
          </cell>
          <cell r="Z394" t="str">
            <v>Costi da contributi DI CUI SOCIO-SAN</v>
          </cell>
        </row>
        <row r="395">
          <cell r="B395" t="str">
            <v>4.20.05.20.010.010.00.000</v>
          </cell>
          <cell r="C395" t="str">
            <v>420052001001000000</v>
          </cell>
          <cell r="K395" t="str">
            <v>Prodotti alimentari</v>
          </cell>
          <cell r="L395" t="str">
            <v>€.</v>
          </cell>
          <cell r="M395">
            <v>0</v>
          </cell>
          <cell r="N395">
            <v>0</v>
          </cell>
          <cell r="O395">
            <v>0</v>
          </cell>
        </row>
        <row r="396">
          <cell r="B396" t="str">
            <v>4.20.05.20.020.010.00.000</v>
          </cell>
          <cell r="C396" t="str">
            <v>420052002001000000</v>
          </cell>
          <cell r="K396" t="str">
            <v>Materiale di guardaroba, di pulizia e di convivenza in genere</v>
          </cell>
          <cell r="L396" t="str">
            <v>€.</v>
          </cell>
          <cell r="M396">
            <v>0</v>
          </cell>
          <cell r="N396">
            <v>0</v>
          </cell>
          <cell r="O396">
            <v>0</v>
          </cell>
        </row>
        <row r="397">
          <cell r="B397" t="str">
            <v>4.20.05.20.030.010.00.000</v>
          </cell>
          <cell r="C397" t="str">
            <v>420052003001000000</v>
          </cell>
          <cell r="K397" t="str">
            <v>Carburanti e lubrificanti</v>
          </cell>
          <cell r="L397" t="str">
            <v>€.</v>
          </cell>
          <cell r="M397">
            <v>0</v>
          </cell>
          <cell r="N397">
            <v>0</v>
          </cell>
          <cell r="O397">
            <v>0</v>
          </cell>
        </row>
        <row r="398">
          <cell r="B398" t="str">
            <v>4.20.05.20.030.020.00.000</v>
          </cell>
          <cell r="C398" t="str">
            <v>420052003002000000</v>
          </cell>
          <cell r="K398" t="str">
            <v>Combustibili</v>
          </cell>
          <cell r="L398" t="str">
            <v>€.</v>
          </cell>
          <cell r="M398">
            <v>0</v>
          </cell>
          <cell r="N398">
            <v>0</v>
          </cell>
          <cell r="O398">
            <v>0</v>
          </cell>
        </row>
        <row r="399">
          <cell r="B399" t="str">
            <v>4.20.05.20.040.010.00.000</v>
          </cell>
          <cell r="C399" t="str">
            <v>420052004001000000</v>
          </cell>
          <cell r="K399" t="str">
            <v>Cancelleria e stampati</v>
          </cell>
          <cell r="L399" t="str">
            <v>€.</v>
          </cell>
          <cell r="M399">
            <v>0</v>
          </cell>
          <cell r="N399">
            <v>0</v>
          </cell>
          <cell r="O399">
            <v>0</v>
          </cell>
        </row>
        <row r="400">
          <cell r="B400" t="str">
            <v>4.20.05.20.050.010.00.000</v>
          </cell>
          <cell r="C400" t="str">
            <v>420052005001000000</v>
          </cell>
          <cell r="K400" t="str">
            <v>Supporti informatici e materiale per EDP</v>
          </cell>
          <cell r="L400" t="str">
            <v>€.</v>
          </cell>
          <cell r="M400">
            <v>0</v>
          </cell>
          <cell r="N400">
            <v>0</v>
          </cell>
          <cell r="O400">
            <v>0</v>
          </cell>
        </row>
        <row r="401">
          <cell r="B401" t="str">
            <v>4.20.05.20.060.010.00.000</v>
          </cell>
          <cell r="C401" t="str">
            <v>420052006001000000</v>
          </cell>
          <cell r="K401" t="str">
            <v>Materiale per manutenzioni e riparazioni immobili e loro pertinenze</v>
          </cell>
          <cell r="L401" t="str">
            <v>€.</v>
          </cell>
          <cell r="M401">
            <v>0</v>
          </cell>
          <cell r="N401">
            <v>0</v>
          </cell>
          <cell r="O401">
            <v>0</v>
          </cell>
        </row>
        <row r="402">
          <cell r="B402" t="str">
            <v>4.20.05.20.060.020.00.000</v>
          </cell>
          <cell r="C402" t="str">
            <v>420052006002000000</v>
          </cell>
          <cell r="K402" t="str">
            <v>Materiale per manutenzioni e riparazioni mobili e macchine</v>
          </cell>
          <cell r="L402" t="str">
            <v>€.</v>
          </cell>
          <cell r="M402">
            <v>0</v>
          </cell>
          <cell r="N402">
            <v>0</v>
          </cell>
          <cell r="O402">
            <v>0</v>
          </cell>
        </row>
        <row r="403">
          <cell r="B403" t="str">
            <v>4.20.05.20.060.030.00.000</v>
          </cell>
          <cell r="C403" t="str">
            <v>420052006003000000</v>
          </cell>
          <cell r="K403" t="str">
            <v>Materiale per manutenzioni e riparazioni attrezzature tecnico scientifico sanitarie</v>
          </cell>
          <cell r="L403" t="str">
            <v>€.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4.20.05.20.060.040.00.000</v>
          </cell>
          <cell r="C404" t="str">
            <v>420052006004000000</v>
          </cell>
          <cell r="K404" t="str">
            <v>Materiale per manutenzioni e riparazioni attrezzature tecnico economali</v>
          </cell>
          <cell r="L404" t="str">
            <v>€.</v>
          </cell>
          <cell r="M404">
            <v>0</v>
          </cell>
          <cell r="N404">
            <v>0</v>
          </cell>
          <cell r="O404">
            <v>0</v>
          </cell>
        </row>
        <row r="405">
          <cell r="B405" t="str">
            <v>4.20.05.20.060.050.00.000</v>
          </cell>
          <cell r="C405" t="str">
            <v>420052006005000000</v>
          </cell>
          <cell r="K405" t="str">
            <v>Materiale per manutenzioni e riparazioni automezzi (sanitari e non)</v>
          </cell>
          <cell r="L405" t="str">
            <v>€.</v>
          </cell>
          <cell r="M405">
            <v>0</v>
          </cell>
          <cell r="N405">
            <v>0</v>
          </cell>
          <cell r="O405">
            <v>0</v>
          </cell>
        </row>
        <row r="406">
          <cell r="B406" t="str">
            <v>4.20.05.20.060.080.00.000</v>
          </cell>
          <cell r="C406" t="str">
            <v>420052006008000000</v>
          </cell>
          <cell r="K406" t="str">
            <v>Materiale per manutenzioni e riparazioni - Altro</v>
          </cell>
          <cell r="L406" t="str">
            <v>€.</v>
          </cell>
          <cell r="M406">
            <v>0</v>
          </cell>
          <cell r="N406">
            <v>0</v>
          </cell>
          <cell r="O406">
            <v>0</v>
          </cell>
        </row>
        <row r="407">
          <cell r="B407" t="str">
            <v>4.20.05.20.800.010.00.000</v>
          </cell>
          <cell r="C407" t="str">
            <v>420052080001000000</v>
          </cell>
          <cell r="K407" t="str">
            <v xml:space="preserve">Altri beni non sanitari </v>
          </cell>
          <cell r="L407" t="str">
            <v>€.</v>
          </cell>
          <cell r="M407">
            <v>1</v>
          </cell>
          <cell r="N407">
            <v>1</v>
          </cell>
          <cell r="O407">
            <v>0</v>
          </cell>
          <cell r="T407">
            <v>1</v>
          </cell>
          <cell r="Y407">
            <v>1</v>
          </cell>
        </row>
        <row r="408">
          <cell r="B408" t="str">
            <v>4.20.05.20.800.810.00.000</v>
          </cell>
          <cell r="C408" t="str">
            <v>420052080081000000</v>
          </cell>
          <cell r="K408" t="str">
            <v>Altri beni non sanitari da ATS/ASST/Fondazioni della Regione</v>
          </cell>
          <cell r="L408" t="str">
            <v>€.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4.20.05.20.800.900.00.000</v>
          </cell>
          <cell r="C409" t="str">
            <v>420052080090000000</v>
          </cell>
          <cell r="K409" t="str">
            <v>REGIONE: Acquisti di beni non sanitari - Spese dirette regionali</v>
          </cell>
          <cell r="L409" t="str">
            <v>€.</v>
          </cell>
        </row>
        <row r="410">
          <cell r="K410" t="str">
            <v>Gli acquisti vanno indicati al netto di sconti, resi e abbuoni</v>
          </cell>
        </row>
        <row r="412">
          <cell r="M412" t="str">
            <v>Preconsuntivo al  31/12/2016</v>
          </cell>
          <cell r="N412" t="str">
            <v>Preventivo al  31/12/2017</v>
          </cell>
          <cell r="O412" t="str">
            <v>Variazione</v>
          </cell>
          <cell r="Q412" t="str">
            <v>Budget primo trimestre 2017</v>
          </cell>
          <cell r="R412" t="str">
            <v>Budget secondo trimestre 2017</v>
          </cell>
          <cell r="S412" t="str">
            <v>Budget terzo trimestre 2017</v>
          </cell>
          <cell r="T412" t="str">
            <v>Budget quarto trimestre 2017</v>
          </cell>
          <cell r="V412" t="str">
            <v>Costi da utilizzo contributi</v>
          </cell>
          <cell r="W412" t="str">
            <v>Costi da utilizzo contributi DI CUI SOCIO-SAN</v>
          </cell>
          <cell r="Y412" t="str">
            <v>Costi da contributi</v>
          </cell>
          <cell r="Z412" t="str">
            <v>Costi da contributi DI CUI SOCIO-SAN</v>
          </cell>
        </row>
        <row r="413">
          <cell r="B413" t="str">
            <v>4.20.10.00.000.000.00.000</v>
          </cell>
          <cell r="C413" t="str">
            <v>420100000000000000</v>
          </cell>
          <cell r="K413" t="str">
            <v>B.2) Acquisti di servizi - Totale</v>
          </cell>
          <cell r="L413" t="str">
            <v>€.</v>
          </cell>
          <cell r="M413">
            <v>7</v>
          </cell>
          <cell r="N413">
            <v>7</v>
          </cell>
          <cell r="O413">
            <v>0</v>
          </cell>
          <cell r="Q413">
            <v>0</v>
          </cell>
          <cell r="R413">
            <v>3</v>
          </cell>
          <cell r="S413">
            <v>2</v>
          </cell>
          <cell r="T413">
            <v>2</v>
          </cell>
          <cell r="V413">
            <v>0</v>
          </cell>
          <cell r="W413">
            <v>0</v>
          </cell>
          <cell r="Y413">
            <v>7</v>
          </cell>
          <cell r="Z413">
            <v>0</v>
          </cell>
        </row>
        <row r="415">
          <cell r="M415" t="str">
            <v>Preconsuntivo al  31/12/2016</v>
          </cell>
          <cell r="N415" t="str">
            <v>Preventivo al  31/12/2017</v>
          </cell>
          <cell r="O415" t="str">
            <v>Variazione</v>
          </cell>
          <cell r="Q415" t="str">
            <v>Budget primo trimestre 2017</v>
          </cell>
          <cell r="R415" t="str">
            <v>Budget secondo trimestre 2017</v>
          </cell>
          <cell r="S415" t="str">
            <v>Budget terzo trimestre 2017</v>
          </cell>
          <cell r="T415" t="str">
            <v>Budget quarto trimestre 2017</v>
          </cell>
          <cell r="V415" t="str">
            <v>Costi da utilizzo contributi</v>
          </cell>
          <cell r="W415" t="str">
            <v>Costi da utilizzo contributi DI CUI SOCIO-SAN</v>
          </cell>
          <cell r="Y415" t="str">
            <v>Costi da contributi</v>
          </cell>
          <cell r="Z415" t="str">
            <v>Costi da contributi DI CUI SOCIO-SAN</v>
          </cell>
        </row>
        <row r="416">
          <cell r="B416" t="str">
            <v>4.20.10.10.000.000.00.000</v>
          </cell>
          <cell r="C416" t="str">
            <v>420101000000000000</v>
          </cell>
          <cell r="K416" t="str">
            <v>B.2.A) Acquisti di servizi sanitari - Totale</v>
          </cell>
          <cell r="L416" t="str">
            <v>€.</v>
          </cell>
          <cell r="M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V416">
            <v>0</v>
          </cell>
          <cell r="W416">
            <v>0</v>
          </cell>
          <cell r="Y416">
            <v>0</v>
          </cell>
          <cell r="Z416">
            <v>0</v>
          </cell>
        </row>
        <row r="418">
          <cell r="B418" t="str">
            <v>4.20.10.10.010.000.00.000</v>
          </cell>
          <cell r="C418" t="str">
            <v>420101001000000000</v>
          </cell>
          <cell r="K418" t="str">
            <v>B.2.A.1) Acquisti di servizi sanitari per medicina di base - Totale</v>
          </cell>
          <cell r="L418" t="str">
            <v>€.</v>
          </cell>
          <cell r="M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V418">
            <v>0</v>
          </cell>
          <cell r="W418">
            <v>0</v>
          </cell>
          <cell r="Y418">
            <v>0</v>
          </cell>
          <cell r="Z418">
            <v>0</v>
          </cell>
        </row>
        <row r="420">
          <cell r="B420" t="str">
            <v>COD_COGE_NI</v>
          </cell>
          <cell r="C420" t="str">
            <v>COD_COGE</v>
          </cell>
          <cell r="K420" t="str">
            <v xml:space="preserve">Descrizione </v>
          </cell>
          <cell r="M420" t="str">
            <v>Preconsuntivo al  31/12/2016</v>
          </cell>
          <cell r="N420" t="str">
            <v>Preventivo al  31/12/2017</v>
          </cell>
          <cell r="O420" t="str">
            <v>Variazione</v>
          </cell>
          <cell r="Q420" t="str">
            <v>Budget primo trimestre 2017</v>
          </cell>
          <cell r="R420" t="str">
            <v>Budget secondo trimestre 2017</v>
          </cell>
          <cell r="S420" t="str">
            <v>Budget terzo trimestre 2017</v>
          </cell>
          <cell r="T420" t="str">
            <v>Budget quarto trimestre 2017</v>
          </cell>
          <cell r="V420" t="str">
            <v>Costi da utilizzo contributi</v>
          </cell>
          <cell r="W420" t="str">
            <v>Costi da utilizzo contributi DI CUI SOCIO-SAN</v>
          </cell>
          <cell r="Y420" t="str">
            <v>Costi da contributi</v>
          </cell>
          <cell r="Z420" t="str">
            <v>Costi da contributi DI CUI SOCIO-SAN</v>
          </cell>
        </row>
        <row r="421">
          <cell r="B421" t="str">
            <v>4.20.10.10.010.010.00.000</v>
          </cell>
          <cell r="C421" t="str">
            <v>420101001001000000</v>
          </cell>
          <cell r="K421" t="str">
            <v>Assistenza per medicina di base convenzionata: Medici Medicina Generale</v>
          </cell>
          <cell r="L421" t="str">
            <v>€.</v>
          </cell>
        </row>
        <row r="422">
          <cell r="B422" t="str">
            <v>4.20.10.10.010.020.00.000</v>
          </cell>
          <cell r="C422" t="str">
            <v>420101001002000000</v>
          </cell>
          <cell r="K422" t="str">
            <v>Assistenza per medicina di base convenzionata: Pediatri Libera Scelta</v>
          </cell>
          <cell r="L422" t="str">
            <v>€.</v>
          </cell>
        </row>
        <row r="423">
          <cell r="B423" t="str">
            <v>4.20.10.10.010.030.00.000</v>
          </cell>
          <cell r="C423" t="str">
            <v>420101001003000000</v>
          </cell>
          <cell r="K423" t="str">
            <v>Assistenza per medicina di base convenzionata: Medici Guardia medica - Continuità assistenziale</v>
          </cell>
          <cell r="L423" t="str">
            <v>€.</v>
          </cell>
          <cell r="M423">
            <v>0</v>
          </cell>
          <cell r="N423">
            <v>0</v>
          </cell>
          <cell r="O423">
            <v>0</v>
          </cell>
        </row>
        <row r="424">
          <cell r="B424" t="str">
            <v>4.20.10.10.010.040.00.000</v>
          </cell>
          <cell r="C424" t="str">
            <v>420101001004000000</v>
          </cell>
          <cell r="K424" t="str">
            <v>Assistenza per medicina di base convenzionata: Medicina dei servizi</v>
          </cell>
          <cell r="L424" t="str">
            <v>€.</v>
          </cell>
          <cell r="N424">
            <v>0</v>
          </cell>
        </row>
        <row r="425">
          <cell r="B425" t="str">
            <v>4.20.10.10.010.050.00.000</v>
          </cell>
          <cell r="C425" t="str">
            <v>420101001005000000</v>
          </cell>
          <cell r="K425" t="str">
            <v>Assistenza per medicina di base convenzionata: Psicologi</v>
          </cell>
          <cell r="L425" t="str">
            <v>€.</v>
          </cell>
          <cell r="N425">
            <v>0</v>
          </cell>
        </row>
        <row r="426">
          <cell r="B426" t="str">
            <v>4.20.10.10.010.060.00.000</v>
          </cell>
          <cell r="C426" t="str">
            <v>420101001006000000</v>
          </cell>
          <cell r="K426" t="str">
            <v>Assistenza per medicina di base convenzionata: Medici 118</v>
          </cell>
          <cell r="L426" t="str">
            <v>€.</v>
          </cell>
          <cell r="M426">
            <v>0</v>
          </cell>
          <cell r="N426">
            <v>0</v>
          </cell>
          <cell r="O426">
            <v>0</v>
          </cell>
        </row>
        <row r="427">
          <cell r="B427" t="str">
            <v>4.20.10.10.010.100.00.000</v>
          </cell>
          <cell r="C427" t="str">
            <v>420101001010000000</v>
          </cell>
          <cell r="K427" t="str">
            <v>Altra assistenza per medicina di base</v>
          </cell>
          <cell r="L427" t="str">
            <v>€.</v>
          </cell>
          <cell r="M427">
            <v>0</v>
          </cell>
          <cell r="N427">
            <v>0</v>
          </cell>
          <cell r="O427">
            <v>0</v>
          </cell>
        </row>
        <row r="428">
          <cell r="B428" t="str">
            <v>4.20.10.10.010.200.00.000</v>
          </cell>
          <cell r="C428" t="str">
            <v>420101001020000000</v>
          </cell>
          <cell r="K428" t="str">
            <v>Assistenza per medicina di base convenzionata: da pubblico Mobilità (Extra Regione)</v>
          </cell>
          <cell r="L428" t="str">
            <v>€.</v>
          </cell>
        </row>
        <row r="429">
          <cell r="B429" t="str">
            <v>4.20.10.10.010.900.00.000</v>
          </cell>
          <cell r="C429" t="str">
            <v>420101001090000000</v>
          </cell>
          <cell r="K429" t="str">
            <v>REGIONE: Mobilità attiva MMG da contabilizzare a costo</v>
          </cell>
          <cell r="L429" t="str">
            <v>€.</v>
          </cell>
        </row>
        <row r="431">
          <cell r="B431" t="str">
            <v>4.20.10.10.020.000.00.000</v>
          </cell>
          <cell r="C431" t="str">
            <v>420101002000000000</v>
          </cell>
          <cell r="K431" t="str">
            <v>B.2.A.2) Acquisti di servizi sanitari per farmaceutica - Totale</v>
          </cell>
          <cell r="L431" t="str">
            <v>€.</v>
          </cell>
          <cell r="M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V431">
            <v>0</v>
          </cell>
          <cell r="W431">
            <v>0</v>
          </cell>
          <cell r="Y431">
            <v>0</v>
          </cell>
          <cell r="Z431">
            <v>0</v>
          </cell>
        </row>
        <row r="433">
          <cell r="B433" t="str">
            <v>COD_COGE_NI</v>
          </cell>
          <cell r="C433" t="str">
            <v>COD_COGE</v>
          </cell>
          <cell r="K433" t="str">
            <v xml:space="preserve">Descrizione </v>
          </cell>
          <cell r="M433" t="str">
            <v>Preconsuntivo al  31/12/2016</v>
          </cell>
          <cell r="N433" t="str">
            <v>Preventivo al  31/12/2017</v>
          </cell>
          <cell r="O433" t="str">
            <v>Variazione</v>
          </cell>
          <cell r="Q433" t="str">
            <v>Budget primo trimestre 2017</v>
          </cell>
          <cell r="R433" t="str">
            <v>Budget secondo trimestre 2017</v>
          </cell>
          <cell r="S433" t="str">
            <v>Budget terzo trimestre 2017</v>
          </cell>
          <cell r="T433" t="str">
            <v>Budget quarto trimestre 2017</v>
          </cell>
          <cell r="V433" t="str">
            <v>Costi da utilizzo contributi</v>
          </cell>
          <cell r="W433" t="str">
            <v>Costi da utilizzo contributi DI CUI SOCIO-SAN</v>
          </cell>
          <cell r="Y433" t="str">
            <v>Costi da contributi</v>
          </cell>
          <cell r="Z433" t="str">
            <v>Costi da contributi DI CUI SOCIO-SAN</v>
          </cell>
        </row>
        <row r="434">
          <cell r="B434" t="str">
            <v>4.20.10.10.020.010.10.000</v>
          </cell>
          <cell r="C434" t="str">
            <v>420101002001010000</v>
          </cell>
          <cell r="K434" t="str">
            <v>acquisto di prestazioni di farmaceutica da farmacie ubicate nel proprio territorio (Farmaceutica convenzionata ex art. 8, c. 2, D. Lgs. 502/92): Farmaci</v>
          </cell>
          <cell r="L434" t="str">
            <v>€.</v>
          </cell>
        </row>
        <row r="435">
          <cell r="B435" t="str">
            <v>4.20.10.10.020.010.20.000</v>
          </cell>
          <cell r="C435" t="str">
            <v>420101002001020000</v>
          </cell>
          <cell r="K435" t="str">
            <v>acquisto di prestazioni di farmaceutica da farmacie ubicate in altre province lombarde (Farmaceutica convenzionata ex art. 8, c. 2, D. Lgs. 502/92): Farmaci</v>
          </cell>
          <cell r="L435" t="str">
            <v>€.</v>
          </cell>
        </row>
        <row r="436">
          <cell r="B436" t="str">
            <v>4.20.10.10.020.010.30.000</v>
          </cell>
          <cell r="C436" t="str">
            <v>420101002001030000</v>
          </cell>
          <cell r="K436" t="str">
            <v>acquisto di prestazioni di farmaceutica da farmacie ubicate fuori regione (Farmaceutica convenzionata ex art. 8, c. 2, D. Lgs. 502/92): Farmaci (Mobilità passiva in compensazione)</v>
          </cell>
          <cell r="L436" t="str">
            <v>€.</v>
          </cell>
        </row>
        <row r="437">
          <cell r="B437" t="str">
            <v>4.20.10.10.020.020.10.000</v>
          </cell>
          <cell r="C437" t="str">
            <v>420101002002010000</v>
          </cell>
          <cell r="K437" t="str">
            <v>acquisto di prestazioni di farmaceutica da farmacie ubicate nel proprio territorio (Farmaceutica convenzionata ex art. 8, c. 2, D. Lgs. 502/92): Galenici</v>
          </cell>
          <cell r="L437" t="str">
            <v>€.</v>
          </cell>
        </row>
        <row r="438">
          <cell r="B438" t="str">
            <v>4.20.10.10.020.020.20.000</v>
          </cell>
          <cell r="C438" t="str">
            <v>420101002002020000</v>
          </cell>
          <cell r="K438" t="str">
            <v>acquisto di prestazioni di farmaceutica da farmacie ubicate in altre province lombarde (Farmaceutica convenzionata ex art. 8, c. 2, D. Lgs. 502/92): Galenici</v>
          </cell>
          <cell r="L438" t="str">
            <v>€.</v>
          </cell>
        </row>
        <row r="439">
          <cell r="B439" t="str">
            <v>4.20.10.10.020.020.30.000</v>
          </cell>
          <cell r="C439" t="str">
            <v>420101002002030000</v>
          </cell>
          <cell r="K439" t="str">
            <v>acquisto di prestazioni di farmaceutica da farmacie ubicate fuori regione (Farmaceutica convenzionata ex art. 8, c. 2, D. Lgs. 502/92): Galenici (Mobilità passiva in compensazione)</v>
          </cell>
          <cell r="L439" t="str">
            <v>€.</v>
          </cell>
        </row>
        <row r="440">
          <cell r="B440" t="str">
            <v>4.20.10.10.020.030.10.000</v>
          </cell>
          <cell r="C440" t="str">
            <v>420101002003010000</v>
          </cell>
          <cell r="K440" t="str">
            <v>acquisto di prestazioni di farmaceutica da farmacie ubicate nel proprio territorio (Farmaceutica convenzionata ex art. 8, c. 2, D. Lgs. 502/92): Ossigeno</v>
          </cell>
          <cell r="L440" t="str">
            <v>€.</v>
          </cell>
        </row>
        <row r="441">
          <cell r="B441" t="str">
            <v>4.20.10.10.020.030.20.000</v>
          </cell>
          <cell r="C441" t="str">
            <v>420101002003020000</v>
          </cell>
          <cell r="K441" t="str">
            <v>acquisto di prestazioni di farmaceutica da farmacie ubicate in altre province lombarde (Farmaceutica convenzionata ex art. 8, c. 2, D. Lgs. 502/92): Ossigeno</v>
          </cell>
          <cell r="L441" t="str">
            <v>€.</v>
          </cell>
        </row>
        <row r="442">
          <cell r="B442" t="str">
            <v>4.20.10.10.020.030.30.000</v>
          </cell>
          <cell r="C442" t="str">
            <v>420101002003030000</v>
          </cell>
          <cell r="K442" t="str">
            <v>acquisto di prestazioni di farmaceutica da farmacie ubicate fuori regione (Farmaceutica convenzionata ex art. 8, c. 2, D. Lgs. 502/92): Ossigeno (Mobilità passiva in compensazione)</v>
          </cell>
          <cell r="L442" t="str">
            <v>€.</v>
          </cell>
        </row>
        <row r="443">
          <cell r="B443" t="str">
            <v>4.20.10.10.020.040.10.000</v>
          </cell>
          <cell r="C443" t="str">
            <v>420101002004010000</v>
          </cell>
          <cell r="K443" t="str">
            <v>acquisto di prestazioni di farmaceutica da farmacie rurali</v>
          </cell>
          <cell r="L443" t="str">
            <v>€.</v>
          </cell>
        </row>
        <row r="444">
          <cell r="B444" t="str">
            <v>4.20.10.10.020.040.20.000</v>
          </cell>
          <cell r="C444" t="str">
            <v>420101002004020000</v>
          </cell>
          <cell r="K444" t="str">
            <v>Indennità farmacie rurali</v>
          </cell>
          <cell r="L444" t="str">
            <v>€.</v>
          </cell>
        </row>
        <row r="445">
          <cell r="B445" t="str">
            <v>4.20.10.10.020.050.10.000</v>
          </cell>
          <cell r="C445" t="str">
            <v>420101002005010000</v>
          </cell>
          <cell r="K445" t="str">
            <v>contributi ENPAF per acquisto di prestazioni di farmaceutica (Farmaceutica convenzionata ex art. 8, c. 2, D. Lgs. 502/92)</v>
          </cell>
          <cell r="L445" t="str">
            <v>€.</v>
          </cell>
        </row>
        <row r="446">
          <cell r="B446" t="str">
            <v>4.20.10.10.020.090.10.000</v>
          </cell>
          <cell r="C446" t="str">
            <v>420101002009010000</v>
          </cell>
          <cell r="K446" t="str">
            <v>altri contributi relativi alle prestazioni di farmaceutica Convenzionata</v>
          </cell>
          <cell r="L446" t="str">
            <v>€.</v>
          </cell>
        </row>
        <row r="447">
          <cell r="B447" t="str">
            <v>4.20.10.10.020.900.90.000</v>
          </cell>
          <cell r="C447" t="str">
            <v>420101002090090000</v>
          </cell>
          <cell r="K447" t="str">
            <v>REGIONE: Mobilità attiva Farmaceutica da contabilizzare a costo</v>
          </cell>
          <cell r="L447" t="str">
            <v>€.</v>
          </cell>
        </row>
        <row r="449">
          <cell r="B449" t="str">
            <v>4.20.10.10.030.000.00.000</v>
          </cell>
          <cell r="C449" t="str">
            <v>420101003000000000</v>
          </cell>
          <cell r="K449" t="str">
            <v>B.2.A.3) Acquisti di servizi sanitari per assistenza specialistica ambulatoriale - Totale</v>
          </cell>
          <cell r="L449" t="str">
            <v>€.</v>
          </cell>
          <cell r="M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V449">
            <v>0</v>
          </cell>
          <cell r="W449">
            <v>0</v>
          </cell>
          <cell r="Y449">
            <v>0</v>
          </cell>
          <cell r="Z449">
            <v>0</v>
          </cell>
        </row>
        <row r="451">
          <cell r="B451" t="str">
            <v>COD_COGE_NI</v>
          </cell>
          <cell r="C451" t="str">
            <v>COD_COGE</v>
          </cell>
          <cell r="K451" t="str">
            <v xml:space="preserve">Descrizione </v>
          </cell>
          <cell r="M451" t="str">
            <v>Preconsuntivo al  31/12/2016</v>
          </cell>
          <cell r="N451" t="str">
            <v>Preventivo al  31/12/2017</v>
          </cell>
          <cell r="O451" t="str">
            <v>Variazione</v>
          </cell>
          <cell r="Q451" t="str">
            <v>Budget primo trimestre 2017</v>
          </cell>
          <cell r="R451" t="str">
            <v>Budget secondo trimestre 2017</v>
          </cell>
          <cell r="S451" t="str">
            <v>Budget terzo trimestre 2017</v>
          </cell>
          <cell r="T451" t="str">
            <v>Budget quarto trimestre 2017</v>
          </cell>
          <cell r="V451" t="str">
            <v>Costi da utilizzo contributi</v>
          </cell>
          <cell r="W451" t="str">
            <v>Costi da utilizzo contributi DI CUI SOCIO-SAN</v>
          </cell>
          <cell r="Y451" t="str">
            <v>Costi da contributi</v>
          </cell>
          <cell r="Z451" t="str">
            <v>Costi da contributi DI CUI SOCIO-SAN</v>
          </cell>
        </row>
        <row r="452">
          <cell r="B452" t="str">
            <v>4.20.10.10.030.010.10.010</v>
          </cell>
          <cell r="C452" t="str">
            <v>420101003001010010</v>
          </cell>
          <cell r="K452" t="str">
            <v>acquisto di prestazioni ambulatoriali da strutture pubbliche ubicate nel proprio territorio:  ASST/ATS/Fondazioni pubbliche</v>
          </cell>
          <cell r="L452" t="str">
            <v>€.</v>
          </cell>
        </row>
        <row r="453">
          <cell r="B453" t="str">
            <v>4.20.10.10.030.010.10.020</v>
          </cell>
          <cell r="C453" t="str">
            <v>420101003001010020</v>
          </cell>
          <cell r="K453" t="str">
            <v>acquisto di prestazioni ambulatoriali da strutture pubbliche ubicate nel proprio territorio: altri soggetti pubblici</v>
          </cell>
          <cell r="L453" t="str">
            <v>€.</v>
          </cell>
        </row>
        <row r="454">
          <cell r="B454" t="str">
            <v>4.20.10.10.030.010.10.030</v>
          </cell>
          <cell r="C454" t="str">
            <v>420101003001010030</v>
          </cell>
          <cell r="K454" t="str">
            <v>acquisto di prestazioni ambulatoriali in strutture pubbliche ubicate in altre province della Lombardia: ASST/ATS/Fondazioni pubbliche</v>
          </cell>
          <cell r="L454" t="str">
            <v>€.</v>
          </cell>
        </row>
        <row r="455">
          <cell r="B455" t="str">
            <v>4.20.10.10.030.010.10.050</v>
          </cell>
          <cell r="C455" t="str">
            <v>420101003001010050</v>
          </cell>
          <cell r="K455" t="str">
            <v>acquisto di prestazioni ambulatoriali in strutture pubbliche ubicate in altre province della Lombardia: altri soggetti pubblici</v>
          </cell>
          <cell r="L455" t="str">
            <v>€.</v>
          </cell>
        </row>
        <row r="456">
          <cell r="B456" t="str">
            <v>4.20.10.10.030.010.20.010</v>
          </cell>
          <cell r="C456" t="str">
            <v>420101003001020010</v>
          </cell>
          <cell r="K456" t="str">
            <v>acquisto di prestazioni ambulatoriali da strutture private ubicate nel proprio territorio: IRCCS privati</v>
          </cell>
          <cell r="L456" t="str">
            <v>€.</v>
          </cell>
        </row>
        <row r="457">
          <cell r="B457" t="str">
            <v>4.20.10.10.030.010.20.020</v>
          </cell>
          <cell r="C457" t="str">
            <v>420101003001020020</v>
          </cell>
          <cell r="K457" t="str">
            <v>acquisto di prestazioni ambulatoriali da strutture private ubicate nel proprio territorio: ospedali classificati</v>
          </cell>
          <cell r="L457" t="str">
            <v>€.</v>
          </cell>
        </row>
        <row r="458">
          <cell r="B458" t="str">
            <v>4.20.10.10.030.010.20.030</v>
          </cell>
          <cell r="C458" t="str">
            <v>420101003001020030</v>
          </cell>
          <cell r="K458" t="str">
            <v>acquisto di prestazioni ambulatoriali da strutture private ubicate nel proprio territorio: case di cura private</v>
          </cell>
          <cell r="L458" t="str">
            <v>€.</v>
          </cell>
        </row>
        <row r="459">
          <cell r="B459" t="str">
            <v>4.20.10.10.030.010.20.040</v>
          </cell>
          <cell r="C459" t="str">
            <v>420101003001020040</v>
          </cell>
          <cell r="K459" t="str">
            <v>acquisto di prestazioni ambulatoriali da strutture private ubicate nel proprio territorio: strutture accreditate</v>
          </cell>
          <cell r="L459" t="str">
            <v>€.</v>
          </cell>
        </row>
        <row r="460">
          <cell r="B460" t="str">
            <v>4.20.10.10.030.010.20.110</v>
          </cell>
          <cell r="C460" t="str">
            <v>420101003001020110</v>
          </cell>
          <cell r="K460" t="str">
            <v>acquisto di prestazioni ambulatoriali in strutture private ubicate in altre province della Lombardia: IRCCS privati</v>
          </cell>
          <cell r="L460" t="str">
            <v>€.</v>
          </cell>
        </row>
        <row r="461">
          <cell r="B461" t="str">
            <v>4.20.10.10.030.010.20.120</v>
          </cell>
          <cell r="C461" t="str">
            <v>420101003001020120</v>
          </cell>
          <cell r="K461" t="str">
            <v>acquisto di prestazioni ambulatoriali in strutture private ubicate in altre province della Lombardia: ospedali classificati</v>
          </cell>
          <cell r="L461" t="str">
            <v>€.</v>
          </cell>
        </row>
        <row r="462">
          <cell r="B462" t="str">
            <v>4.20.10.10.030.010.20.130</v>
          </cell>
          <cell r="C462" t="str">
            <v>420101003001020130</v>
          </cell>
          <cell r="K462" t="str">
            <v>acquisto di prestazioni ambulatoriali in strutture private ubicate in altre province della Lombardia: case di cura private</v>
          </cell>
          <cell r="L462" t="str">
            <v>€.</v>
          </cell>
        </row>
        <row r="463">
          <cell r="B463" t="str">
            <v>4.20.10.10.030.010.20.140</v>
          </cell>
          <cell r="C463" t="str">
            <v>420101003001020140</v>
          </cell>
          <cell r="K463" t="str">
            <v>acquisto di prestazioni ambulatoriali in strutture private ubicate in altre province della Lombardia: strutture accreditate</v>
          </cell>
          <cell r="L463" t="str">
            <v>€.</v>
          </cell>
        </row>
        <row r="464">
          <cell r="B464" t="str">
            <v>4.20.10.10.030.010.30.010</v>
          </cell>
          <cell r="C464" t="str">
            <v>420101003001030010</v>
          </cell>
          <cell r="K464" t="str">
            <v>acquisto di prestazioni ambulatoriali in strutture ubicate fuori Regione (mobilità passiva in compensazione)</v>
          </cell>
          <cell r="L464" t="str">
            <v>€.</v>
          </cell>
        </row>
        <row r="465">
          <cell r="B465" t="str">
            <v>4.20.10.10.030.020.10.010</v>
          </cell>
          <cell r="C465" t="str">
            <v>420101003002010010</v>
          </cell>
          <cell r="K465" t="str">
            <v>assistenza medico specialistica convenzionata interna (SUMAI)</v>
          </cell>
          <cell r="L465" t="str">
            <v>€.</v>
          </cell>
        </row>
        <row r="466">
          <cell r="B466" t="str">
            <v>4.20.10.10.030.030.10.010</v>
          </cell>
          <cell r="C466" t="str">
            <v>420101003003010010</v>
          </cell>
          <cell r="K466" t="str">
            <v>Prestazioni di "screening" in strutture pubbliche ubicate nel proprio territorio: ASST/ATS/Fondazioni pubbliche</v>
          </cell>
          <cell r="L466" t="str">
            <v>€.</v>
          </cell>
        </row>
        <row r="467">
          <cell r="B467" t="str">
            <v>4.20.10.10.030.030.10.020</v>
          </cell>
          <cell r="C467" t="str">
            <v>420101003003010020</v>
          </cell>
          <cell r="K467" t="str">
            <v>Prestazioni di "screening" in strutture pubbliche ubicate nel proprio territorio: altri soggetti pubblici</v>
          </cell>
          <cell r="L467" t="str">
            <v>€.</v>
          </cell>
        </row>
        <row r="468">
          <cell r="B468" t="str">
            <v>4.20.10.10.030.030.10.030</v>
          </cell>
          <cell r="C468" t="str">
            <v>420101003003010030</v>
          </cell>
          <cell r="K468" t="str">
            <v>Prestazioni di "screening" in strutture pubbliche ubicate in altre province della Lombardia: ASST/ATS/Fondazioni pubbliche</v>
          </cell>
          <cell r="L468" t="str">
            <v>€.</v>
          </cell>
        </row>
        <row r="469">
          <cell r="B469" t="str">
            <v>4.20.10.10.030.030.10.040</v>
          </cell>
          <cell r="C469" t="str">
            <v>420101003003010040</v>
          </cell>
          <cell r="K469" t="str">
            <v>Prestazioni di "screening" in strutture pubbliche ubicate in altre province della Lombardia: altri soggetti pubblici</v>
          </cell>
          <cell r="L469" t="str">
            <v>€.</v>
          </cell>
        </row>
        <row r="470">
          <cell r="B470" t="str">
            <v>4.20.10.10.030.030.20.010</v>
          </cell>
          <cell r="C470" t="str">
            <v>420101003003020010</v>
          </cell>
          <cell r="K470" t="str">
            <v>Prestazioni di "screening" in strutture private ubicate nel proprio territorio: IRCCS privati</v>
          </cell>
          <cell r="L470" t="str">
            <v>€.</v>
          </cell>
        </row>
        <row r="471">
          <cell r="B471" t="str">
            <v>4.20.10.10.030.030.20.020</v>
          </cell>
          <cell r="C471" t="str">
            <v>420101003003020020</v>
          </cell>
          <cell r="K471" t="str">
            <v>Prestazioni di "screening" in strutture private ubicate nel proprio territorio: ospedali classificati</v>
          </cell>
          <cell r="L471" t="str">
            <v>€.</v>
          </cell>
        </row>
        <row r="472">
          <cell r="B472" t="str">
            <v>4.20.10.10.030.030.20.030</v>
          </cell>
          <cell r="C472" t="str">
            <v>420101003003020030</v>
          </cell>
          <cell r="K472" t="str">
            <v>Prestazioni di "screening" in strutture private ubicate nel proprio territorio: case di cura private</v>
          </cell>
          <cell r="L472" t="str">
            <v>€.</v>
          </cell>
        </row>
        <row r="473">
          <cell r="B473" t="str">
            <v>4.20.10.10.030.030.20.040</v>
          </cell>
          <cell r="C473" t="str">
            <v>420101003003020040</v>
          </cell>
          <cell r="K473" t="str">
            <v>Prestazioni di "screening" in strutture private ubicate nel proprio territorio: strutture accreditate</v>
          </cell>
          <cell r="L473" t="str">
            <v>€.</v>
          </cell>
        </row>
        <row r="474">
          <cell r="B474" t="str">
            <v>4.20.10.10.030.030.20.110</v>
          </cell>
          <cell r="C474" t="str">
            <v>420101003003020110</v>
          </cell>
          <cell r="K474" t="str">
            <v>Prestazioni di "screening" in strutture private ubicate in altre province della Lombardia: IRCCS privati</v>
          </cell>
          <cell r="L474" t="str">
            <v>€.</v>
          </cell>
        </row>
        <row r="475">
          <cell r="B475" t="str">
            <v>4.20.10.10.030.030.20.120</v>
          </cell>
          <cell r="C475" t="str">
            <v>420101003003020120</v>
          </cell>
          <cell r="K475" t="str">
            <v>Prestazioni di "screening" in strutture private ubicate in altre province della Lombardia: ospedali classificati</v>
          </cell>
          <cell r="L475" t="str">
            <v>€.</v>
          </cell>
        </row>
        <row r="476">
          <cell r="B476" t="str">
            <v>4.20.10.10.030.030.20.130</v>
          </cell>
          <cell r="C476" t="str">
            <v>420101003003020130</v>
          </cell>
          <cell r="K476" t="str">
            <v>Prestazioni di "screening" in strutture private ubicate in altre province della Lombardia: case di cura private</v>
          </cell>
          <cell r="L476" t="str">
            <v>€.</v>
          </cell>
        </row>
        <row r="477">
          <cell r="B477" t="str">
            <v>4.20.10.10.030.030.20.140</v>
          </cell>
          <cell r="C477" t="str">
            <v>420101003003020140</v>
          </cell>
          <cell r="K477" t="str">
            <v>Prestazioni di "screening" in strutture private ubicate in altre province della Lombardia: strutture accreditate</v>
          </cell>
          <cell r="L477" t="str">
            <v>€.</v>
          </cell>
        </row>
        <row r="478">
          <cell r="B478" t="str">
            <v>4.20.10.10.030.030.30.010</v>
          </cell>
          <cell r="C478" t="str">
            <v>420101003003030010</v>
          </cell>
          <cell r="K478" t="str">
            <v>acquisto di prestazioni di "screening" in strutture ubicate fuori Regione (mobilità passiva in compensazione)</v>
          </cell>
          <cell r="L478" t="str">
            <v>€.</v>
          </cell>
        </row>
        <row r="479">
          <cell r="B479" t="str">
            <v>4.20.10.10.030.040.10.010</v>
          </cell>
          <cell r="C479" t="str">
            <v>420101003004010010</v>
          </cell>
          <cell r="K479" t="str">
            <v>acquisto di prestazioni di Neuro-psichiatria Infantile (Uonpia) in strutture pubbliche ubicate nel proprio territorio: ASST/ATS/Fondazioni pubbliche</v>
          </cell>
          <cell r="L479" t="str">
            <v>€.</v>
          </cell>
        </row>
        <row r="480">
          <cell r="B480" t="str">
            <v>4.20.10.10.030.040.10.020</v>
          </cell>
          <cell r="C480" t="str">
            <v>420101003004010020</v>
          </cell>
          <cell r="K480" t="str">
            <v>acquisto di prestazioni di Neuro-psichiatria Infantile (Uonpia) in strutture pubbliche ubicate nel proprio territorio: altri soggetti pubblici</v>
          </cell>
          <cell r="L480" t="str">
            <v>€.</v>
          </cell>
        </row>
        <row r="481">
          <cell r="B481" t="str">
            <v>4.20.10.10.030.040.10.030</v>
          </cell>
          <cell r="C481" t="str">
            <v>420101003004010030</v>
          </cell>
          <cell r="K481" t="str">
            <v>acquisto di prestazioni di Neuro-psichiatria Infantile (Uonpia) in strutture pubbliche ubicate in altre province della Lombardia: ASST/ATS/Fondazioni pubbliche</v>
          </cell>
          <cell r="L481" t="str">
            <v>€.</v>
          </cell>
        </row>
        <row r="482">
          <cell r="B482" t="str">
            <v>4.20.10.10.030.040.10.040</v>
          </cell>
          <cell r="C482" t="str">
            <v>420101003004010040</v>
          </cell>
          <cell r="K482" t="str">
            <v>acquisto di prestazioni di Neuro-psichiatria Infantile (Uonpia) in strutture pubbliche ubicate in altre province della Lombardia: altri soggetti pubblici</v>
          </cell>
          <cell r="L482" t="str">
            <v>€.</v>
          </cell>
        </row>
        <row r="483">
          <cell r="B483" t="str">
            <v>4.20.10.10.030.040.20.010</v>
          </cell>
          <cell r="C483" t="str">
            <v>420101003004020010</v>
          </cell>
          <cell r="K483" t="str">
            <v>acquisto di prestazioni di Neuro-psichiatria Infantile (Uonpia) in strutture private ubicate nel proprio territorio: IRCCS privati</v>
          </cell>
          <cell r="L483" t="str">
            <v>€.</v>
          </cell>
        </row>
        <row r="484">
          <cell r="B484" t="str">
            <v>4.20.10.10.030.040.20.020</v>
          </cell>
          <cell r="C484" t="str">
            <v>420101003004020020</v>
          </cell>
          <cell r="K484" t="str">
            <v>acquisto di prestazioni di Neuro-psichiatria Infantile (Uonpia) in strutture private ubicate nel proprio territorio: ospedali classificati</v>
          </cell>
          <cell r="L484" t="str">
            <v>€.</v>
          </cell>
        </row>
        <row r="485">
          <cell r="B485" t="str">
            <v>4.20.10.10.030.040.20.030</v>
          </cell>
          <cell r="C485" t="str">
            <v>420101003004020030</v>
          </cell>
          <cell r="K485" t="str">
            <v>acquisto di prestazioni di Neuro-psichiatria Infantile (Uonpia) in strutture private ubicate nel proprio territorio: case di cura private</v>
          </cell>
          <cell r="L485" t="str">
            <v>€.</v>
          </cell>
        </row>
        <row r="486">
          <cell r="B486" t="str">
            <v>4.20.10.10.030.040.20.040</v>
          </cell>
          <cell r="C486" t="str">
            <v>420101003004020040</v>
          </cell>
          <cell r="K486" t="str">
            <v>acquisto di prestazioni di Neuro-psichiatria Infantile (Uonpia) in strutture private ubicate nel proprio territorio: strutture accreditate</v>
          </cell>
          <cell r="L486" t="str">
            <v>€.</v>
          </cell>
        </row>
        <row r="487">
          <cell r="B487" t="str">
            <v>4.20.10.10.030.040.20.110</v>
          </cell>
          <cell r="C487" t="str">
            <v>420101003004020110</v>
          </cell>
          <cell r="K487" t="str">
            <v>acquisto di prestazioni di Neuro-psichiatria Infantile (Uonpia) in strutture private ubicate in altre province lombarde: IRCCS privati</v>
          </cell>
          <cell r="L487" t="str">
            <v>€.</v>
          </cell>
        </row>
        <row r="488">
          <cell r="B488" t="str">
            <v>4.20.10.10.030.040.20.120</v>
          </cell>
          <cell r="C488" t="str">
            <v>420101003004020120</v>
          </cell>
          <cell r="K488" t="str">
            <v>acquisto di prestazioni di Neuro-psichiatria Infantile (Uonpia) in strutture private ubicate in altre province lombarde: ospedali classificati</v>
          </cell>
          <cell r="L488" t="str">
            <v>€.</v>
          </cell>
        </row>
        <row r="489">
          <cell r="B489" t="str">
            <v>4.20.10.10.030.040.20.130</v>
          </cell>
          <cell r="C489" t="str">
            <v>420101003004020130</v>
          </cell>
          <cell r="K489" t="str">
            <v>acquisto di prestazioni di Neuro-psichiatria Infantile (Uonpia) in strutture private ubicate in altre province lombarde: case di cura private</v>
          </cell>
          <cell r="L489" t="str">
            <v>€.</v>
          </cell>
        </row>
        <row r="490">
          <cell r="B490" t="str">
            <v>4.20.10.10.030.040.20.140</v>
          </cell>
          <cell r="C490" t="str">
            <v>420101003004020140</v>
          </cell>
          <cell r="K490" t="str">
            <v>acquisto di prestazioni di Neuro-psichiatria Infantile (Uonpia) in strutture private ubicate in altre province lombarde: strutture accreditate</v>
          </cell>
          <cell r="L490" t="str">
            <v>€.</v>
          </cell>
        </row>
        <row r="491">
          <cell r="B491" t="str">
            <v>4.20.10.10.030.040.30.010</v>
          </cell>
          <cell r="C491" t="str">
            <v>420101003004030010</v>
          </cell>
          <cell r="K491" t="str">
            <v>acquisto di prestazioni di Neuro-psichiatria Infantile (Uonpia) in strutture private ubicate fuori regione (mobilità passiva non in compensazione)</v>
          </cell>
          <cell r="L491" t="str">
            <v>€.</v>
          </cell>
        </row>
        <row r="492">
          <cell r="B492" t="str">
            <v>4.20.10.10.030.900.90.900</v>
          </cell>
          <cell r="C492" t="str">
            <v>420101003090090900</v>
          </cell>
          <cell r="K492" t="str">
            <v>REGIONE: Mobilità attiva Specialistica, Screening, NPI privato da contabilizzare a costo</v>
          </cell>
          <cell r="L492" t="str">
            <v>€.</v>
          </cell>
        </row>
        <row r="493">
          <cell r="B493" t="str">
            <v>4.20.10.10.030.900.90.910</v>
          </cell>
          <cell r="C493" t="str">
            <v>420101003090090910</v>
          </cell>
          <cell r="K493" t="str">
            <v>REGIONE: Funzioni non tariffate IRCCS privati + Altro - Specialistica</v>
          </cell>
          <cell r="L493" t="str">
            <v>€.</v>
          </cell>
        </row>
        <row r="494">
          <cell r="B494" t="str">
            <v>4.20.10.10.030.900.90.920</v>
          </cell>
          <cell r="C494" t="str">
            <v>420101003090090920</v>
          </cell>
          <cell r="K494" t="str">
            <v>REGIONE: Funzioni non tariffate ospedali classificati + Altro - Specialistica</v>
          </cell>
          <cell r="L494" t="str">
            <v>€.</v>
          </cell>
        </row>
        <row r="495">
          <cell r="B495" t="str">
            <v>4.20.10.10.030.900.90.930</v>
          </cell>
          <cell r="C495" t="str">
            <v>420101003090090930</v>
          </cell>
          <cell r="K495" t="str">
            <v>REGIONE: Funzioni non tariffate case di cura private + Altro - Specialistica</v>
          </cell>
          <cell r="L495" t="str">
            <v>€.</v>
          </cell>
        </row>
        <row r="497">
          <cell r="B497" t="str">
            <v>4.20.10.10.040.000.00.000</v>
          </cell>
          <cell r="C497" t="str">
            <v>420101004000000000</v>
          </cell>
          <cell r="K497" t="str">
            <v>B.2.A.4) Acquisti di servizi sanitari per assistenza riabilitativa - Totale</v>
          </cell>
          <cell r="L497" t="str">
            <v>€.</v>
          </cell>
          <cell r="M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V497">
            <v>0</v>
          </cell>
          <cell r="W497">
            <v>0</v>
          </cell>
          <cell r="Y497">
            <v>0</v>
          </cell>
          <cell r="Z497">
            <v>0</v>
          </cell>
        </row>
        <row r="499">
          <cell r="B499" t="str">
            <v>COD_COGE_NI</v>
          </cell>
          <cell r="C499" t="str">
            <v>COD_COGE</v>
          </cell>
          <cell r="K499" t="str">
            <v xml:space="preserve">Descrizione </v>
          </cell>
          <cell r="M499" t="str">
            <v>Preconsuntivo al  31/12/2016</v>
          </cell>
          <cell r="N499" t="str">
            <v>Preventivo al  31/12/2017</v>
          </cell>
          <cell r="O499" t="str">
            <v>Variazione</v>
          </cell>
          <cell r="Q499" t="str">
            <v>Budget primo trimestre 2017</v>
          </cell>
          <cell r="R499" t="str">
            <v>Budget secondo trimestre 2017</v>
          </cell>
          <cell r="S499" t="str">
            <v>Budget terzo trimestre 2017</v>
          </cell>
          <cell r="T499" t="str">
            <v>Budget quarto trimestre 2017</v>
          </cell>
          <cell r="V499" t="str">
            <v>Costi da utilizzo contributi</v>
          </cell>
          <cell r="W499" t="str">
            <v>Costi da utilizzo contributi DI CUI SOCIO-SAN</v>
          </cell>
          <cell r="Y499" t="str">
            <v>Costi da contributi</v>
          </cell>
          <cell r="Z499" t="str">
            <v>Costi da contributi DI CUI SOCIO-SAN</v>
          </cell>
        </row>
        <row r="500">
          <cell r="B500" t="str">
            <v>4.20.10.10.040.010.10.000</v>
          </cell>
          <cell r="C500" t="str">
            <v>420101004001010000</v>
          </cell>
          <cell r="K500" t="str">
            <v>acquisto di prestazioni socio sanitarie integrate da strutture ubicate nel proprio territorio da servizi di riabilizazione territoriale extraospedaliera pubblici</v>
          </cell>
          <cell r="L500" t="str">
            <v>€.</v>
          </cell>
        </row>
        <row r="501">
          <cell r="B501" t="str">
            <v>4.20.10.10.040.010.20.000</v>
          </cell>
          <cell r="C501" t="str">
            <v>420101004001020000</v>
          </cell>
          <cell r="K501" t="str">
            <v>acquisto di prestazioni socio sanitarie integrate da strutture ubicate in altre province della Regione da servizi di riabilizazione territoriale extraospedaliera pubblici</v>
          </cell>
          <cell r="L501" t="str">
            <v>€.</v>
          </cell>
        </row>
        <row r="502">
          <cell r="B502" t="str">
            <v>4.20.10.10.040.010.30.000</v>
          </cell>
          <cell r="C502" t="str">
            <v>420101004001030000</v>
          </cell>
          <cell r="K502" t="str">
            <v>acquisto di prestazioni socio sanitarie integrate da strutture ubicate fuori Regione da I.D.R. extra osp. Art.26 €.833/78 pubblici (non soggetto a compensazione)</v>
          </cell>
          <cell r="L502" t="str">
            <v>€.</v>
          </cell>
        </row>
        <row r="503">
          <cell r="B503" t="str">
            <v>4.20.10.10.040.020.10.000</v>
          </cell>
          <cell r="C503" t="str">
            <v>420101004002010000</v>
          </cell>
          <cell r="K503" t="str">
            <v>acquisto di prestazioni socio sanitarie integrate da strutture ubicate nel proprio territorio da servizi di riabilizazione territoriale extraospedaliera privati</v>
          </cell>
          <cell r="L503" t="str">
            <v>€.</v>
          </cell>
        </row>
        <row r="504">
          <cell r="B504" t="str">
            <v>4.20.10.10.040.020.20.000</v>
          </cell>
          <cell r="C504" t="str">
            <v>420101004002020000</v>
          </cell>
          <cell r="K504" t="str">
            <v>acquisto di prestazioni socio sanitarie integrate da strutture ubicate in altre province della Regione da servizi di riabilizazione territoriale extraospedaliera privati</v>
          </cell>
          <cell r="L504" t="str">
            <v>€.</v>
          </cell>
        </row>
        <row r="505">
          <cell r="B505" t="str">
            <v>4.20.10.10.040.020.30.000</v>
          </cell>
          <cell r="C505" t="str">
            <v>420101004002030000</v>
          </cell>
          <cell r="K505" t="str">
            <v>acquisto di prestazioni socio sanitarie integrate da strutture ubicate fuori Regione da I.D.R. extra osp. Art.26 L.833/78 privati</v>
          </cell>
          <cell r="L505" t="str">
            <v>€.</v>
          </cell>
        </row>
        <row r="507">
          <cell r="B507" t="str">
            <v>4.20.10.10.050.000.00.000</v>
          </cell>
          <cell r="C507" t="str">
            <v>420101005000000000</v>
          </cell>
          <cell r="K507" t="str">
            <v>B.2.A.5) Acquisti servizi sanitari per assistenza integrativa e protesica - Totale</v>
          </cell>
          <cell r="L507" t="str">
            <v>€.</v>
          </cell>
          <cell r="M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V507">
            <v>0</v>
          </cell>
          <cell r="W507">
            <v>0</v>
          </cell>
          <cell r="Y507">
            <v>0</v>
          </cell>
          <cell r="Z507">
            <v>0</v>
          </cell>
        </row>
        <row r="509">
          <cell r="B509" t="str">
            <v>COD_COGE_NI</v>
          </cell>
          <cell r="C509" t="str">
            <v>COD_COGE</v>
          </cell>
          <cell r="K509" t="str">
            <v xml:space="preserve">Descrizione </v>
          </cell>
          <cell r="M509" t="str">
            <v>Preconsuntivo al  31/12/2016</v>
          </cell>
          <cell r="N509" t="str">
            <v>Preventivo al  31/12/2017</v>
          </cell>
          <cell r="O509" t="str">
            <v>Variazione</v>
          </cell>
          <cell r="Q509" t="str">
            <v>Budget primo trimestre 2017</v>
          </cell>
          <cell r="R509" t="str">
            <v>Budget secondo trimestre 2017</v>
          </cell>
          <cell r="S509" t="str">
            <v>Budget terzo trimestre 2017</v>
          </cell>
          <cell r="T509" t="str">
            <v>Budget quarto trimestre 2017</v>
          </cell>
          <cell r="V509" t="str">
            <v>Costi da utilizzo contributi</v>
          </cell>
          <cell r="W509" t="str">
            <v>Costi da utilizzo contributi DI CUI SOCIO-SAN</v>
          </cell>
          <cell r="Y509" t="str">
            <v>Costi da contributi</v>
          </cell>
          <cell r="Z509" t="str">
            <v>Costi da contributi DI CUI SOCIO-SAN</v>
          </cell>
        </row>
        <row r="510">
          <cell r="B510" t="str">
            <v>4.20.10.10.050.010.00.000</v>
          </cell>
          <cell r="C510" t="str">
            <v>420101005001000000</v>
          </cell>
          <cell r="K510" t="str">
            <v>acquisto di prestazioni di farmaceutica da farmacie ubicate nel proprio territorio (Farmaceutica convenzionata ex art. 8, c. 2, D. Lgs. 502/92): Protesica</v>
          </cell>
          <cell r="L510" t="str">
            <v>€.</v>
          </cell>
        </row>
        <row r="511">
          <cell r="B511" t="str">
            <v>4.20.10.10.050.020.00.000</v>
          </cell>
          <cell r="C511" t="str">
            <v>420101005002000000</v>
          </cell>
          <cell r="K511" t="str">
            <v>acquisto di prestazioni di farmaceutica da farmacie ubicate in altre province lombarde (Farmaceutica convenzionata ex art. 8, c. 2, D. Lgs. 502/92): Protesica</v>
          </cell>
          <cell r="L511" t="str">
            <v>€.</v>
          </cell>
        </row>
        <row r="512">
          <cell r="B512" t="str">
            <v>4.20.10.10.050.030.00.000</v>
          </cell>
          <cell r="C512" t="str">
            <v>420101005003000000</v>
          </cell>
          <cell r="K512" t="str">
            <v>acquisto di prestazioni di farmaceutica da farmacie ubicate fuori regione (Farmaceutica convenzionata ex art. 8, c. 2, D. Lgs. 502/92): Protesica</v>
          </cell>
          <cell r="L512" t="str">
            <v>€.</v>
          </cell>
        </row>
        <row r="513">
          <cell r="B513" t="str">
            <v>4.20.10.10.050.110.00.000</v>
          </cell>
          <cell r="C513" t="str">
            <v>420101005011000000</v>
          </cell>
          <cell r="K513" t="str">
            <v>acquisto di prestazioni di farmaceutica da farmacie ubicate nel proprio territorio (Farmaceutica convenzionata ex art. 8, c. 2, D. Lgs. 502/92): Dietetica</v>
          </cell>
          <cell r="L513" t="str">
            <v>€.</v>
          </cell>
        </row>
        <row r="514">
          <cell r="B514" t="str">
            <v>4.20.10.10.050.120.00.000</v>
          </cell>
          <cell r="C514" t="str">
            <v>420101005012000000</v>
          </cell>
          <cell r="K514" t="str">
            <v>acquisto di prestazioni di farmaceutica da farmacie ubicate in altre province lombarde (Farmaceutica convenzionata ex art. 8, c. 2, D. Lgs. 502/92): Dietetica</v>
          </cell>
          <cell r="L514" t="str">
            <v>€.</v>
          </cell>
        </row>
        <row r="515">
          <cell r="B515" t="str">
            <v>4.20.10.10.050.130.00.000</v>
          </cell>
          <cell r="C515" t="str">
            <v>420101005013000000</v>
          </cell>
          <cell r="K515" t="str">
            <v>acquisto di prestazioni di farmaceutica da farmacie ubicate fuori regione (Farmaceutica convenzionata ex art. 8, c. 2, D. Lgs. 502/92): Dietetica</v>
          </cell>
          <cell r="L515" t="str">
            <v>€.</v>
          </cell>
        </row>
        <row r="516">
          <cell r="B516" t="str">
            <v>4.20.10.10.050.150.00.000</v>
          </cell>
          <cell r="C516" t="str">
            <v>420101005015000000</v>
          </cell>
          <cell r="K516" t="str">
            <v>acquisto di prestazioni di farmaceutica da farmacie ubicate nel proprio territorio (Farmaceutica convenzionata ex art. 8, c. 2, D. Lgs. 502/92): Diabetica</v>
          </cell>
          <cell r="L516" t="str">
            <v>€.</v>
          </cell>
        </row>
        <row r="517">
          <cell r="B517" t="str">
            <v>4.20.10.10.050.152.00.000</v>
          </cell>
          <cell r="C517" t="str">
            <v>420101005015200000</v>
          </cell>
          <cell r="K517" t="str">
            <v>acquisto di prestazioni di farmaceutica da farmacie ubicate in altre province lombarde (Farmaceutica convenzionata ex art. 8, c. 2, D. Lgs. 502/92): Diabetica</v>
          </cell>
          <cell r="L517" t="str">
            <v>€.</v>
          </cell>
        </row>
        <row r="518">
          <cell r="B518" t="str">
            <v>4.20.10.10.050.154.00.000</v>
          </cell>
          <cell r="C518" t="str">
            <v>420101005015400000</v>
          </cell>
          <cell r="K518" t="str">
            <v>acquisto di prestazioni di farmaceutica da farmacie ubicate fuori regione (Farmaceutica convenzionata ex art. 8, c. 2, D. Lgs. 502/92): Diabetica</v>
          </cell>
          <cell r="L518" t="str">
            <v>€.</v>
          </cell>
        </row>
        <row r="519">
          <cell r="B519" t="str">
            <v>4.20.10.10.050.210.00.000</v>
          </cell>
          <cell r="C519" t="str">
            <v>420101005021000000</v>
          </cell>
          <cell r="K519" t="str">
            <v>Assistenza Integrativa (Dietetica) non erogata tramite Farmaceutica Convenzionata - Negozi non WebCare - (ex art. 8, c. 2, D.Lgs. 502/92)</v>
          </cell>
          <cell r="L519" t="str">
            <v>€.</v>
          </cell>
        </row>
        <row r="520">
          <cell r="B520" t="str">
            <v>4.20.10.10.050.215.00.000</v>
          </cell>
          <cell r="C520" t="str">
            <v>420101005021500000</v>
          </cell>
          <cell r="K520" t="str">
            <v>Assistenza Integrativa (Dietetica) non erogata tramite Farmaceutica Convenzionata - WEBCARE -(ex art. 8, c. 2, D.Lgs. 502/92)</v>
          </cell>
          <cell r="L520" t="str">
            <v>€.</v>
          </cell>
        </row>
        <row r="521">
          <cell r="B521" t="str">
            <v>4.20.10.10.050.220.00.000</v>
          </cell>
          <cell r="C521" t="str">
            <v>420101005022000000</v>
          </cell>
          <cell r="K521" t="str">
            <v>Assistenza Integrativa (Ausili per Diabetici) non erogata tramite Farmaceutica Convenzionata (ex art. 8, c. 2, D.Lgs. 502/92)</v>
          </cell>
          <cell r="L521" t="str">
            <v>€.</v>
          </cell>
        </row>
        <row r="522">
          <cell r="B522" t="str">
            <v>4.20.10.10.050.310.00.000</v>
          </cell>
          <cell r="C522" t="str">
            <v>420101005031000000</v>
          </cell>
          <cell r="K522" t="str">
            <v>Assistenza Protesica non erogata tramite Farmaceutica Convenzionata (ex art. 8, c. 2, D.Lgs. 502/92) c.d. protesica "Maggiore"</v>
          </cell>
          <cell r="L522" t="str">
            <v>€.</v>
          </cell>
        </row>
        <row r="523">
          <cell r="B523" t="str">
            <v>4.20.10.10.050.320.00.000</v>
          </cell>
          <cell r="C523" t="str">
            <v>420101005032000000</v>
          </cell>
          <cell r="K523" t="str">
            <v>Assistenza Protesica non erogata tramite Farmaceutica Convenzionata (ex art. 8, c. 2, D.Lgs. 502/92) c.d. protesica "Minore"</v>
          </cell>
          <cell r="L523" t="str">
            <v>€.</v>
          </cell>
        </row>
        <row r="524">
          <cell r="B524" t="str">
            <v>4.20.10.10.050.330.00.000</v>
          </cell>
          <cell r="C524" t="str">
            <v>420101005033000000</v>
          </cell>
          <cell r="K524" t="str">
            <v>Assistenza Protesica non erogata tramite Farmaceutica Convenzionata (ex art. 8, c. 2, D.Lgs. 502/92)  - Costi di gestione magazzino</v>
          </cell>
          <cell r="L524" t="str">
            <v>€.</v>
          </cell>
        </row>
        <row r="525">
          <cell r="B525" t="str">
            <v>4.20.10.10.050.332.00.000</v>
          </cell>
          <cell r="C525" t="str">
            <v>420101005033200000</v>
          </cell>
          <cell r="K525" t="str">
            <v>Acquisto di prestazioni relative all'Assistenza Integrativa  - Nutrizione Artificiale Enterale</v>
          </cell>
          <cell r="L525" t="str">
            <v>€.</v>
          </cell>
        </row>
        <row r="526">
          <cell r="B526" t="str">
            <v>4.20.10.10.050.334.00.000</v>
          </cell>
          <cell r="C526" t="str">
            <v>420101005033400000</v>
          </cell>
          <cell r="K526" t="str">
            <v>Acquisto di prestazioni relative all'Assistenza Integrativa (SOLO Servizio Distributivo da privato)</v>
          </cell>
          <cell r="L526" t="str">
            <v>€.</v>
          </cell>
        </row>
        <row r="527">
          <cell r="B527" t="str">
            <v>4.20.10.10.050.336.00.000</v>
          </cell>
          <cell r="C527" t="str">
            <v>420101005033600000</v>
          </cell>
          <cell r="K527" t="str">
            <v>Acquisto di prestazioni relative all'Assistenza Protesica (SOLO Servizio Distributivo da privato)</v>
          </cell>
          <cell r="L527" t="str">
            <v>€.</v>
          </cell>
        </row>
        <row r="528">
          <cell r="B528" t="str">
            <v>4.20.10.10.050.400.00.000</v>
          </cell>
          <cell r="C528" t="str">
            <v>420101005040000000</v>
          </cell>
          <cell r="K528" t="str">
            <v>Acquisto di prestazioni relative all'Assistenza Protesica Extraregione</v>
          </cell>
          <cell r="L528" t="str">
            <v>€.</v>
          </cell>
        </row>
        <row r="529">
          <cell r="B529" t="str">
            <v>4.20.10.10.050.450.00.000</v>
          </cell>
          <cell r="C529" t="str">
            <v>420101005045000000</v>
          </cell>
          <cell r="K529" t="str">
            <v>Acquisto di prestazioni relative all'Assistenza Integrativa Extraregione</v>
          </cell>
          <cell r="L529" t="str">
            <v>€.</v>
          </cell>
        </row>
        <row r="530">
          <cell r="B530" t="str">
            <v>4.20.10.10.050.800.00.000</v>
          </cell>
          <cell r="C530" t="str">
            <v>420101005080000000</v>
          </cell>
          <cell r="K530" t="str">
            <v>Acquisto di prestazioni relative all'Assistenza Integrativa e Protesica (SOLO Servizio Distributivo da privato) da non più utilizzare]</v>
          </cell>
          <cell r="L530" t="str">
            <v>€.</v>
          </cell>
        </row>
        <row r="532">
          <cell r="B532" t="str">
            <v>4.20.10.10.060.000.00.000</v>
          </cell>
          <cell r="C532" t="str">
            <v>420101006000000000</v>
          </cell>
          <cell r="K532" t="str">
            <v>B.2.A.6) Acquisti servizi sanitari per assistenza ospedaliera - Totale</v>
          </cell>
          <cell r="L532" t="str">
            <v>€.</v>
          </cell>
          <cell r="M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V532">
            <v>0</v>
          </cell>
          <cell r="W532">
            <v>0</v>
          </cell>
          <cell r="Y532">
            <v>0</v>
          </cell>
          <cell r="Z532">
            <v>0</v>
          </cell>
        </row>
        <row r="534">
          <cell r="B534" t="str">
            <v>COD_COGE_NI</v>
          </cell>
          <cell r="C534" t="str">
            <v>COD_COGE</v>
          </cell>
          <cell r="K534" t="str">
            <v xml:space="preserve">Descrizione </v>
          </cell>
          <cell r="M534" t="str">
            <v>Preconsuntivo al  31/12/2016</v>
          </cell>
          <cell r="N534" t="str">
            <v>Preventivo al  31/12/2017</v>
          </cell>
          <cell r="O534" t="str">
            <v>Variazione</v>
          </cell>
          <cell r="Q534" t="str">
            <v>Budget primo trimestre 2017</v>
          </cell>
          <cell r="R534" t="str">
            <v>Budget secondo trimestre 2017</v>
          </cell>
          <cell r="S534" t="str">
            <v>Budget terzo trimestre 2017</v>
          </cell>
          <cell r="T534" t="str">
            <v>Budget quarto trimestre 2017</v>
          </cell>
          <cell r="V534" t="str">
            <v>Costi da utilizzo contributi</v>
          </cell>
          <cell r="W534" t="str">
            <v>Costi da utilizzo contributi DI CUI SOCIO-SAN</v>
          </cell>
          <cell r="Y534" t="str">
            <v>Costi da contributi</v>
          </cell>
          <cell r="Z534" t="str">
            <v>Costi da contributi DI CUI SOCIO-SAN</v>
          </cell>
        </row>
        <row r="535">
          <cell r="B535" t="str">
            <v>4.20.10.10.060.010.10.000</v>
          </cell>
          <cell r="C535" t="str">
            <v>420101006001010000</v>
          </cell>
          <cell r="K535" t="str">
            <v>acquisto di Drg da strutture pubbliche ubicate nel proprio territorio: ASST/Fondazioni pubbliche</v>
          </cell>
          <cell r="L535" t="str">
            <v>€.</v>
          </cell>
        </row>
        <row r="536">
          <cell r="B536" t="str">
            <v>4.20.10.10.060.010.20.000</v>
          </cell>
          <cell r="C536" t="str">
            <v>420101006001020000</v>
          </cell>
          <cell r="K536" t="str">
            <v>acquisto di Drg da strutture pubbliche ubicate nel proprio territorio: altri soggetti pubblici</v>
          </cell>
          <cell r="L536" t="str">
            <v>€.</v>
          </cell>
        </row>
        <row r="537">
          <cell r="B537" t="str">
            <v>4.20.10.10.060.010.30.000</v>
          </cell>
          <cell r="C537" t="str">
            <v>420101006001030000</v>
          </cell>
          <cell r="K537" t="str">
            <v>acquisto di Drg da strutture pubbliche ubicate in altre province della Lombardia: ATS/ASST/Fondazioni pubbliche</v>
          </cell>
          <cell r="L537" t="str">
            <v>€.</v>
          </cell>
        </row>
        <row r="538">
          <cell r="B538" t="str">
            <v>4.20.10.10.060.010.40.000</v>
          </cell>
          <cell r="C538" t="str">
            <v>420101006001040000</v>
          </cell>
          <cell r="K538" t="str">
            <v>acquisto di Drg da strutture pubbliche ubicate in altre province della Lombardia: altri soggetti pubblici</v>
          </cell>
          <cell r="L538" t="str">
            <v>€.</v>
          </cell>
        </row>
        <row r="539">
          <cell r="B539" t="str">
            <v>4.20.10.10.060.010.80.000</v>
          </cell>
          <cell r="C539" t="str">
            <v>420101006001080000</v>
          </cell>
          <cell r="K539" t="str">
            <v>acquisto di Drg da strutture pubbliche ubicate fuori Regione (mobilità passiva in compensazione)</v>
          </cell>
          <cell r="L539" t="str">
            <v>€.</v>
          </cell>
        </row>
        <row r="540">
          <cell r="B540" t="str">
            <v>4.20.10.10.060.020.10.000</v>
          </cell>
          <cell r="C540" t="str">
            <v>420101006002010000</v>
          </cell>
          <cell r="K540" t="str">
            <v>acquisto di Drg da erogatori privati ubicati nel proprio territorio: IRCCS privati</v>
          </cell>
          <cell r="L540" t="str">
            <v>€.</v>
          </cell>
        </row>
        <row r="541">
          <cell r="B541" t="str">
            <v>4.20.10.10.060.020.20.000</v>
          </cell>
          <cell r="C541" t="str">
            <v>420101006002020000</v>
          </cell>
          <cell r="K541" t="str">
            <v>acquisto di Drg da erogatori privati ubicati nel proprio territorio: ospedali classificati</v>
          </cell>
          <cell r="L541" t="str">
            <v>€.</v>
          </cell>
        </row>
        <row r="542">
          <cell r="B542" t="str">
            <v>4.20.10.10.060.020.30.000</v>
          </cell>
          <cell r="C542" t="str">
            <v>420101006002030000</v>
          </cell>
          <cell r="K542" t="str">
            <v>acquisto di Drg da erogatori privati ubicati nel proprio territorio: case di cura private</v>
          </cell>
          <cell r="L542" t="str">
            <v>€.</v>
          </cell>
        </row>
        <row r="543">
          <cell r="B543" t="str">
            <v>4.20.10.10.060.020.40.000</v>
          </cell>
          <cell r="C543" t="str">
            <v>420101006002040000</v>
          </cell>
          <cell r="K543" t="str">
            <v>acquisto di Drg da erogatori privati ubicati in altre province della Lombardia: IRCCS privati</v>
          </cell>
          <cell r="L543" t="str">
            <v>€.</v>
          </cell>
        </row>
        <row r="544">
          <cell r="B544" t="str">
            <v>4.20.10.10.060.020.50.000</v>
          </cell>
          <cell r="C544" t="str">
            <v>420101006002050000</v>
          </cell>
          <cell r="K544" t="str">
            <v>acquisto di Drg da erogatori privati ubicati in altre province della Lombardia: ospedali classificati</v>
          </cell>
          <cell r="L544" t="str">
            <v>€.</v>
          </cell>
        </row>
        <row r="545">
          <cell r="B545" t="str">
            <v>4.20.10.10.060.020.60.000</v>
          </cell>
          <cell r="C545" t="str">
            <v>420101006002060000</v>
          </cell>
          <cell r="K545" t="str">
            <v>acquisto di Drg da erogatori privati ubicati in altre province della Lombardia: case di cura private</v>
          </cell>
          <cell r="L545" t="str">
            <v>€.</v>
          </cell>
        </row>
        <row r="546">
          <cell r="B546" t="str">
            <v>4.20.10.10.060.900.10.000</v>
          </cell>
          <cell r="C546" t="str">
            <v>420101006090010000</v>
          </cell>
          <cell r="K546" t="str">
            <v>REGIONE: Mobilità attiva Ricoveri privato da contabilizzare a costo</v>
          </cell>
          <cell r="L546" t="str">
            <v>€.</v>
          </cell>
        </row>
        <row r="547">
          <cell r="B547" t="str">
            <v>4.20.10.10.060.900.20.000</v>
          </cell>
          <cell r="C547" t="str">
            <v>420101006090020000</v>
          </cell>
          <cell r="K547" t="str">
            <v>REGIONE: Funzioni non tariffate IRCCS privati + Altro - Ricoveri</v>
          </cell>
          <cell r="L547" t="str">
            <v>€.</v>
          </cell>
        </row>
        <row r="548">
          <cell r="B548" t="str">
            <v>4.20.10.10.060.900.30.000</v>
          </cell>
          <cell r="C548" t="str">
            <v>420101006090030000</v>
          </cell>
          <cell r="K548" t="str">
            <v>REGIONE: Funzioni non tariffate ospedali classificati + Altro - Ricoveri</v>
          </cell>
          <cell r="L548" t="str">
            <v>€.</v>
          </cell>
        </row>
        <row r="549">
          <cell r="B549" t="str">
            <v>4.20.10.10.060.900.40.000</v>
          </cell>
          <cell r="C549" t="str">
            <v>420101006090040000</v>
          </cell>
          <cell r="K549" t="str">
            <v>REGIONE: Funzioni non tariffate case di cura private + Altro - Ricoveri</v>
          </cell>
          <cell r="L549" t="str">
            <v>€.</v>
          </cell>
        </row>
        <row r="551">
          <cell r="B551" t="str">
            <v>4.20.10.10.070.000.00.000</v>
          </cell>
          <cell r="C551" t="str">
            <v>420101007000000000</v>
          </cell>
          <cell r="K551" t="str">
            <v>B.2.A.7) Acquisto prestazioni di psichiatria residenziale e semiresidenziale - Totale</v>
          </cell>
          <cell r="L551" t="str">
            <v>€.</v>
          </cell>
          <cell r="M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V551">
            <v>0</v>
          </cell>
          <cell r="W551">
            <v>0</v>
          </cell>
          <cell r="Y551">
            <v>0</v>
          </cell>
          <cell r="Z551">
            <v>0</v>
          </cell>
        </row>
        <row r="553">
          <cell r="B553" t="str">
            <v>COD_COGE_NI</v>
          </cell>
          <cell r="C553" t="str">
            <v>COD_COGE</v>
          </cell>
          <cell r="K553" t="str">
            <v xml:space="preserve">Descrizione </v>
          </cell>
          <cell r="M553" t="str">
            <v>Preconsuntivo al  31/12/2016</v>
          </cell>
          <cell r="N553" t="str">
            <v>Preventivo al  31/12/2017</v>
          </cell>
          <cell r="O553" t="str">
            <v>Variazione</v>
          </cell>
          <cell r="Q553" t="str">
            <v>Budget primo trimestre 2017</v>
          </cell>
          <cell r="R553" t="str">
            <v>Budget secondo trimestre 2017</v>
          </cell>
          <cell r="S553" t="str">
            <v>Budget terzo trimestre 2017</v>
          </cell>
          <cell r="T553" t="str">
            <v>Budget quarto trimestre 2017</v>
          </cell>
          <cell r="V553" t="str">
            <v>Costi da utilizzo contributi</v>
          </cell>
          <cell r="W553" t="str">
            <v>Costi da utilizzo contributi DI CUI SOCIO-SAN</v>
          </cell>
          <cell r="Y553" t="str">
            <v>Costi da contributi</v>
          </cell>
          <cell r="Z553" t="str">
            <v>Costi da contributi DI CUI SOCIO-SAN</v>
          </cell>
        </row>
        <row r="554">
          <cell r="B554" t="str">
            <v>4.20.10.10.070.010.10.000</v>
          </cell>
          <cell r="C554" t="str">
            <v>420101007001010000</v>
          </cell>
          <cell r="K554" t="str">
            <v>acquisto di prestazioni di psichiatria in strutture pubbliche ubicate nel proprio territorio: ASST/Fondazioni pubbliche</v>
          </cell>
          <cell r="L554" t="str">
            <v>€.</v>
          </cell>
        </row>
        <row r="555">
          <cell r="B555" t="str">
            <v>4.20.10.10.070.010.20.000</v>
          </cell>
          <cell r="C555" t="str">
            <v>420101007001020000</v>
          </cell>
          <cell r="K555" t="str">
            <v>acquisto di prestazioni di psichiatria in strutture pubbliche ubicate nel proprio territorio: altri soggetti pubblici</v>
          </cell>
          <cell r="L555" t="str">
            <v>€.</v>
          </cell>
        </row>
        <row r="556">
          <cell r="B556" t="str">
            <v>4.20.10.10.070.010.30.000</v>
          </cell>
          <cell r="C556" t="str">
            <v>420101007001030000</v>
          </cell>
          <cell r="K556" t="str">
            <v>acquisto di prestazioni di psichiatria in strutture pubbliche ubicate in altre province lombarde: ATS/ASST/Fondazioni pubbliche</v>
          </cell>
          <cell r="L556" t="str">
            <v>€.</v>
          </cell>
        </row>
        <row r="557">
          <cell r="B557" t="str">
            <v>4.20.10.10.070.010.40.000</v>
          </cell>
          <cell r="C557" t="str">
            <v>420101007001040000</v>
          </cell>
          <cell r="K557" t="str">
            <v>acquisto di prestazioni di psichiatria in strutture pubbliche ubicate in altre province lombarde: altri soggetti pubblici</v>
          </cell>
          <cell r="L557" t="str">
            <v>€.</v>
          </cell>
        </row>
        <row r="558">
          <cell r="B558" t="str">
            <v>4.20.10.10.070.010.50.000</v>
          </cell>
          <cell r="C558" t="str">
            <v>420101007001050000</v>
          </cell>
          <cell r="K558" t="str">
            <v>acquisto di prestazioni di psichiatria in strutture pubbliche ubicate fuori regione (Mobilità passiva non soggetta a compensazione)</v>
          </cell>
          <cell r="L558" t="str">
            <v>€.</v>
          </cell>
        </row>
        <row r="559">
          <cell r="B559" t="str">
            <v>4.20.10.10.070.020.10.000</v>
          </cell>
          <cell r="C559" t="str">
            <v>420101007002010000</v>
          </cell>
          <cell r="K559" t="str">
            <v>acquisto di prestazioni di psichiatria in strutture private accreditate a contratto ubicate nel proprio territorio</v>
          </cell>
          <cell r="L559" t="str">
            <v>€.</v>
          </cell>
        </row>
        <row r="560">
          <cell r="B560" t="str">
            <v>4.20.10.10.070.020.20.000</v>
          </cell>
          <cell r="C560" t="str">
            <v>420101007002020000</v>
          </cell>
          <cell r="K560" t="str">
            <v>acquisto di prestazioni di psichiatria in strutture private accreditate a contratto ubicate in altre province lombarde</v>
          </cell>
          <cell r="L560" t="str">
            <v>€.</v>
          </cell>
        </row>
        <row r="561">
          <cell r="B561" t="str">
            <v>4.20.10.10.070.020.30.000</v>
          </cell>
          <cell r="C561" t="str">
            <v>420101007002030000</v>
          </cell>
          <cell r="K561" t="str">
            <v>acquisto di prestazioni di psichiatria in strutture private accreditate NON a contratto ubicate nel proprio territorio</v>
          </cell>
          <cell r="L561" t="str">
            <v>€.</v>
          </cell>
        </row>
        <row r="562">
          <cell r="B562" t="str">
            <v>4.20.10.10.070.020.40.000</v>
          </cell>
          <cell r="C562" t="str">
            <v>420101007002040000</v>
          </cell>
          <cell r="K562" t="str">
            <v>acquisto di prestazioni di psichiatria in strutture private accreditate NON a contratto ubicate in altre province lombarde</v>
          </cell>
          <cell r="L562" t="str">
            <v>€.</v>
          </cell>
        </row>
        <row r="563">
          <cell r="B563" t="str">
            <v>4.20.10.10.070.020.50.000</v>
          </cell>
          <cell r="C563" t="str">
            <v>420101007002050000</v>
          </cell>
          <cell r="K563" t="str">
            <v>acquisto di prestazioni di psichiatria in strutture private ubicate fuori regione (Mobilità passiva non soggetta a compensazione)</v>
          </cell>
          <cell r="L563" t="str">
            <v>€.</v>
          </cell>
        </row>
        <row r="565">
          <cell r="B565" t="str">
            <v>4.20.10.10.080.000.00.000</v>
          </cell>
          <cell r="C565" t="str">
            <v>420101008000000000</v>
          </cell>
          <cell r="K565" t="str">
            <v>B.2.A.8) Acquisto prestazioni di distribuzione farmaci e File F - Totale</v>
          </cell>
          <cell r="L565" t="str">
            <v>€.</v>
          </cell>
          <cell r="M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V565">
            <v>0</v>
          </cell>
          <cell r="W565">
            <v>0</v>
          </cell>
          <cell r="Y565">
            <v>0</v>
          </cell>
          <cell r="Z565">
            <v>0</v>
          </cell>
        </row>
        <row r="567">
          <cell r="B567" t="str">
            <v>COD_COGE_NI</v>
          </cell>
          <cell r="C567" t="str">
            <v>COD_COGE</v>
          </cell>
          <cell r="K567" t="str">
            <v xml:space="preserve">Descrizione </v>
          </cell>
          <cell r="M567" t="str">
            <v>Preconsuntivo al  31/12/2016</v>
          </cell>
          <cell r="N567" t="str">
            <v>Preventivo al  31/12/2017</v>
          </cell>
          <cell r="O567" t="str">
            <v>Variazione</v>
          </cell>
          <cell r="Q567" t="str">
            <v>Budget primo trimestre 2017</v>
          </cell>
          <cell r="R567" t="str">
            <v>Budget secondo trimestre 2017</v>
          </cell>
          <cell r="S567" t="str">
            <v>Budget terzo trimestre 2017</v>
          </cell>
          <cell r="T567" t="str">
            <v>Budget quarto trimestre 2017</v>
          </cell>
          <cell r="V567" t="str">
            <v>Costi da utilizzo contributi</v>
          </cell>
          <cell r="W567" t="str">
            <v>Costi da utilizzo contributi DI CUI SOCIO-SAN</v>
          </cell>
          <cell r="Y567" t="str">
            <v>Costi da contributi</v>
          </cell>
          <cell r="Z567" t="str">
            <v>Costi da contributi DI CUI SOCIO-SAN</v>
          </cell>
        </row>
        <row r="568">
          <cell r="B568" t="str">
            <v>4.20.10.10.080.010.10.000</v>
          </cell>
          <cell r="C568" t="str">
            <v>420101008001010000</v>
          </cell>
          <cell r="K568" t="str">
            <v>acquisto farmaci file F da struture pubbliche ubicate nel proprio territorio: ASST/Fondazioni pubbliche</v>
          </cell>
          <cell r="L568" t="str">
            <v>€.</v>
          </cell>
        </row>
        <row r="569">
          <cell r="B569" t="str">
            <v>4.20.10.10.080.010.20.000</v>
          </cell>
          <cell r="C569" t="str">
            <v>420101008001020000</v>
          </cell>
          <cell r="K569" t="str">
            <v>acquisto farmaci file F da struture pubbliche ubicate nel proprio territorio: altri Enti pubblici</v>
          </cell>
          <cell r="L569" t="str">
            <v>€.</v>
          </cell>
        </row>
        <row r="570">
          <cell r="B570" t="str">
            <v>4.20.10.10.080.010.30.000</v>
          </cell>
          <cell r="C570" t="str">
            <v>420101008001030000</v>
          </cell>
          <cell r="K570" t="str">
            <v>acquisto farmaci file F da strutture pubbliche ubicate in altre province della Regione: ATS/ASST/Fondazioni pubbliche</v>
          </cell>
          <cell r="L570" t="str">
            <v>€.</v>
          </cell>
        </row>
        <row r="571">
          <cell r="B571" t="str">
            <v>4.20.10.10.080.010.40.000</v>
          </cell>
          <cell r="C571" t="str">
            <v>420101008001040000</v>
          </cell>
          <cell r="K571" t="str">
            <v>acquisto farmaci file F da strutture pubbliche ubicate in altre province della Regione: altri Enti pubblici</v>
          </cell>
          <cell r="L571" t="str">
            <v>€.</v>
          </cell>
        </row>
        <row r="572">
          <cell r="B572" t="str">
            <v>4.20.10.10.080.010.50.000</v>
          </cell>
          <cell r="C572" t="str">
            <v>420101008001050000</v>
          </cell>
          <cell r="K572" t="str">
            <v>acquisto farmaci file F da Istituti penitenziari (anche per il tramite di ASST/Fondazioni pubbliche)</v>
          </cell>
          <cell r="L572" t="str">
            <v>€.</v>
          </cell>
        </row>
        <row r="573">
          <cell r="B573" t="str">
            <v>4.20.10.10.080.010.80.000</v>
          </cell>
          <cell r="C573" t="str">
            <v>420101008001080000</v>
          </cell>
          <cell r="K573" t="str">
            <v>acquisto farmaci file F fuori Regione (Mobilità passiva in compensazione)</v>
          </cell>
          <cell r="L573" t="str">
            <v>€.</v>
          </cell>
        </row>
        <row r="574">
          <cell r="B574" t="str">
            <v>4.20.10.10.080.020.10.000</v>
          </cell>
          <cell r="C574" t="str">
            <v>420101008002010000</v>
          </cell>
          <cell r="K574" t="str">
            <v>Acquisto farmaci file F da erogatori privati ubicati nel proprio territorio: IRCCS privati</v>
          </cell>
          <cell r="L574" t="str">
            <v>€.</v>
          </cell>
        </row>
        <row r="575">
          <cell r="B575" t="str">
            <v>4.20.10.10.080.020.20.000</v>
          </cell>
          <cell r="C575" t="str">
            <v>420101008002020000</v>
          </cell>
          <cell r="K575" t="str">
            <v>Acquisto farmaci file F da erogatori privati ubicati nel proprio territorio: ospedali classificati</v>
          </cell>
          <cell r="L575" t="str">
            <v>€.</v>
          </cell>
        </row>
        <row r="576">
          <cell r="B576" t="str">
            <v>4.20.10.10.080.020.30.000</v>
          </cell>
          <cell r="C576" t="str">
            <v>420101008002030000</v>
          </cell>
          <cell r="K576" t="str">
            <v>Acquisto farmaci file F da erogatori privati ubicati nel proprio territorio: case di cura private</v>
          </cell>
          <cell r="L576" t="str">
            <v>€.</v>
          </cell>
        </row>
        <row r="577">
          <cell r="B577" t="str">
            <v>4.20.10.10.080.020.40.000</v>
          </cell>
          <cell r="C577" t="str">
            <v>420101008002040000</v>
          </cell>
          <cell r="K577" t="str">
            <v>Acquisto farmaci file F da erogatori privati ubicati in altre province della Regione: IRCCS privati</v>
          </cell>
          <cell r="L577" t="str">
            <v>€.</v>
          </cell>
        </row>
        <row r="578">
          <cell r="B578" t="str">
            <v>4.20.10.10.080.020.50.000</v>
          </cell>
          <cell r="C578" t="str">
            <v>420101008002050000</v>
          </cell>
          <cell r="K578" t="str">
            <v>Acquisto farmaci file F da erogatori privati ubicati in altre province della Regione: ospedali classificati</v>
          </cell>
          <cell r="L578" t="str">
            <v>€.</v>
          </cell>
        </row>
        <row r="579">
          <cell r="B579" t="str">
            <v>4.20.10.10.080.020.60.000</v>
          </cell>
          <cell r="C579" t="str">
            <v>420101008002060000</v>
          </cell>
          <cell r="K579" t="str">
            <v>Acquisto farmaci file F da erogatori privati ubicati in altre province della Regione: case di cura private</v>
          </cell>
          <cell r="L579" t="str">
            <v>€.</v>
          </cell>
        </row>
        <row r="580">
          <cell r="B580" t="str">
            <v>4.20.10.10.080.030.10.000</v>
          </cell>
          <cell r="C580" t="str">
            <v>420101008003010000</v>
          </cell>
          <cell r="K580" t="str">
            <v>acquisto farmaci "Doppio canale" (ex Nota CUF 37 più ossigeno) da strutture pubbliche ubicate nel proprio territorio (rimborso farmaco più servizio): ASST/Fondazioni pubbliche</v>
          </cell>
          <cell r="L580" t="str">
            <v>€.</v>
          </cell>
        </row>
        <row r="581">
          <cell r="B581" t="str">
            <v>4.20.10.10.080.030.20.000</v>
          </cell>
          <cell r="C581" t="str">
            <v>420101008003020000</v>
          </cell>
          <cell r="K581" t="str">
            <v>acquisto farmaci "Doppio canale" (ex Nota CUF 37 più ossigeno) da strutture pubbliche ubicate nel proprio territorio (rimborso farmaco più servizio): altri Enti pubblici</v>
          </cell>
          <cell r="L581" t="str">
            <v>€.</v>
          </cell>
        </row>
        <row r="582">
          <cell r="B582" t="str">
            <v>4.20.10.10.080.030.30.000</v>
          </cell>
          <cell r="C582" t="str">
            <v>420101008003030000</v>
          </cell>
          <cell r="K582" t="str">
            <v>acquisto farmaci "Doppio canale" (ex Nota CUF 37 più ossigeno) da strutture pubbliche ubicate in altre province (rimborso farmaco più servizio): ATS/ASST/Fondazioni pubbliche</v>
          </cell>
          <cell r="L582" t="str">
            <v>€.</v>
          </cell>
        </row>
        <row r="583">
          <cell r="B583" t="str">
            <v>4.20.10.10.080.030.40.000</v>
          </cell>
          <cell r="C583" t="str">
            <v>420101008003040000</v>
          </cell>
          <cell r="K583" t="str">
            <v>acquisto farmaci "Doppio canale" (ex Nota CUF 37 più ossigeno) da strutture pubbliche ubicate in altre province (rimborso farmaco più servizio): altri Enti pubblici</v>
          </cell>
          <cell r="L583" t="str">
            <v>€.</v>
          </cell>
        </row>
        <row r="584">
          <cell r="B584" t="str">
            <v>4.20.10.10.080.030.80.000</v>
          </cell>
          <cell r="C584" t="str">
            <v>420101008003080000</v>
          </cell>
          <cell r="K584" t="str">
            <v>Prestazioni di acquisto di "Doppio canale" da strutture ubicate fuori regione (Mobilità passiva in compensazione)</v>
          </cell>
          <cell r="L584" t="str">
            <v>€.</v>
          </cell>
        </row>
        <row r="585">
          <cell r="B585" t="str">
            <v>4.20.10.10.080.040.10.000</v>
          </cell>
          <cell r="C585" t="str">
            <v>420101008004010000</v>
          </cell>
          <cell r="K585" t="str">
            <v>Prestazioni di acquisto più servizio distributivo di "Doppio canale" da soggetti privati ubicati nel proprio territorio</v>
          </cell>
          <cell r="L585" t="str">
            <v>€.</v>
          </cell>
        </row>
        <row r="586">
          <cell r="B586" t="str">
            <v>4.20.10.10.080.040.20.000</v>
          </cell>
          <cell r="C586" t="str">
            <v>420101008004020000</v>
          </cell>
          <cell r="K586" t="str">
            <v>Prestazioni di acquisto più servizio distributivo di "Doppio canale" da soggetti privati ubicati in altre province</v>
          </cell>
          <cell r="L586" t="str">
            <v>€.</v>
          </cell>
        </row>
        <row r="587">
          <cell r="B587" t="str">
            <v>4.20.10.10.080.040.30.000</v>
          </cell>
          <cell r="C587" t="str">
            <v>420101008004030000</v>
          </cell>
          <cell r="K587" t="str">
            <v>Acquisti di prestazioni derivanti dall'attività di "Doppio Canale" (SOLO Servizio Distributivo da privato)</v>
          </cell>
          <cell r="L587" t="str">
            <v>€.</v>
          </cell>
        </row>
        <row r="588">
          <cell r="B588" t="str">
            <v>4.20.10.10.080.050.10.000</v>
          </cell>
          <cell r="C588" t="str">
            <v>420101008005010000</v>
          </cell>
          <cell r="K588" t="str">
            <v>acquisto farmaci "Primo Ciclo" da strutture pubbliche ubicate nel proprio territorio: ASST/Fondazioni pubbliche</v>
          </cell>
          <cell r="L588" t="str">
            <v>€.</v>
          </cell>
        </row>
        <row r="589">
          <cell r="B589" t="str">
            <v>4.20.10.10.080.050.20.000</v>
          </cell>
          <cell r="C589" t="str">
            <v>420101008005020000</v>
          </cell>
          <cell r="K589" t="str">
            <v>acquisto farmaci "Primo Ciclo" da strutture pubbliche ubicate nel proprio territorio: altri Enti pubblici</v>
          </cell>
          <cell r="L589" t="str">
            <v>€.</v>
          </cell>
        </row>
        <row r="590">
          <cell r="B590" t="str">
            <v>4.20.10.10.080.050.30.000</v>
          </cell>
          <cell r="C590" t="str">
            <v>420101008005030000</v>
          </cell>
          <cell r="K590" t="str">
            <v>acquisto farmaci "Primo Ciclo" da strutture pubbliche ubicate in altre province della Regione: ASST/Fondazioni pubbliche</v>
          </cell>
          <cell r="L590" t="str">
            <v>€.</v>
          </cell>
        </row>
        <row r="591">
          <cell r="B591" t="str">
            <v>4.20.10.10.080.050.40.000</v>
          </cell>
          <cell r="C591" t="str">
            <v>420101008005040000</v>
          </cell>
          <cell r="K591" t="str">
            <v>acquisto farmaci "Primo Ciclo" da strutture pubbliche ubicate in altre province della Regione: altri Enti pubblici</v>
          </cell>
          <cell r="L591" t="str">
            <v>€.</v>
          </cell>
        </row>
        <row r="592">
          <cell r="B592" t="str">
            <v>4.20.10.10.080.050.80.000</v>
          </cell>
          <cell r="C592" t="str">
            <v>420101008005080000</v>
          </cell>
          <cell r="K592" t="str">
            <v>acquisto farmaci "Primo Ciclo" da strutture ubicate fuori Regione (Mobilità passiva in compensazione)</v>
          </cell>
          <cell r="L592" t="str">
            <v>€.</v>
          </cell>
        </row>
        <row r="593">
          <cell r="B593" t="str">
            <v>4.20.10.10.080.060.10.000</v>
          </cell>
          <cell r="C593" t="str">
            <v>420101008006010000</v>
          </cell>
          <cell r="K593" t="str">
            <v>acquisto farmaci "Primo Ciclo" da strutture private ubicate nel proprio territorio</v>
          </cell>
          <cell r="L593" t="str">
            <v>€.</v>
          </cell>
        </row>
        <row r="594">
          <cell r="B594" t="str">
            <v>4.20.10.10.080.060.20.000</v>
          </cell>
          <cell r="C594" t="str">
            <v>420101008006020000</v>
          </cell>
          <cell r="K594" t="str">
            <v>acquisto farmaci "Primo Ciclo" da strutture private ubicate in altre province della Regione</v>
          </cell>
          <cell r="L594" t="str">
            <v>€.</v>
          </cell>
        </row>
        <row r="595">
          <cell r="B595" t="str">
            <v>4.20.10.10.080.900.90.000</v>
          </cell>
          <cell r="C595" t="str">
            <v>420101008090090000</v>
          </cell>
          <cell r="K595" t="str">
            <v>REGIONE: Mobilità attiva File F, Doppio Canale, Primo Ciclo privato da contabilizzare a costo</v>
          </cell>
          <cell r="L595" t="str">
            <v>€.</v>
          </cell>
        </row>
        <row r="597">
          <cell r="B597" t="str">
            <v>4.20.10.10.090.000.00.000</v>
          </cell>
          <cell r="C597" t="str">
            <v>420101009000000000</v>
          </cell>
          <cell r="K597" t="str">
            <v>B.2.A.9) Acquisto prestazioni termali in convenzione - Totale</v>
          </cell>
          <cell r="L597" t="str">
            <v>€.</v>
          </cell>
          <cell r="M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V597">
            <v>0</v>
          </cell>
          <cell r="W597">
            <v>0</v>
          </cell>
          <cell r="Y597">
            <v>0</v>
          </cell>
          <cell r="Z597">
            <v>0</v>
          </cell>
        </row>
        <row r="599">
          <cell r="B599" t="str">
            <v>COD_COGE_NI</v>
          </cell>
          <cell r="C599" t="str">
            <v>COD_COGE</v>
          </cell>
          <cell r="K599" t="str">
            <v xml:space="preserve">Descrizione </v>
          </cell>
          <cell r="M599" t="str">
            <v>Preconsuntivo al  31/12/2016</v>
          </cell>
          <cell r="N599" t="str">
            <v>Preventivo al  31/12/2017</v>
          </cell>
          <cell r="O599" t="str">
            <v>Variazione</v>
          </cell>
          <cell r="Q599" t="str">
            <v>Budget primo trimestre 2017</v>
          </cell>
          <cell r="R599" t="str">
            <v>Budget secondo trimestre 2017</v>
          </cell>
          <cell r="S599" t="str">
            <v>Budget terzo trimestre 2017</v>
          </cell>
          <cell r="T599" t="str">
            <v>Budget quarto trimestre 2017</v>
          </cell>
          <cell r="V599" t="str">
            <v>Costi da utilizzo contributi</v>
          </cell>
          <cell r="W599" t="str">
            <v>Costi da utilizzo contributi DI CUI SOCIO-SAN</v>
          </cell>
          <cell r="Y599" t="str">
            <v>Costi da contributi</v>
          </cell>
          <cell r="Z599" t="str">
            <v>Costi da contributi DI CUI SOCIO-SAN</v>
          </cell>
        </row>
        <row r="600">
          <cell r="B600" t="str">
            <v>4.20.10.10.090.010.00.000</v>
          </cell>
          <cell r="C600" t="str">
            <v>420101009001000000</v>
          </cell>
          <cell r="K600" t="str">
            <v>assistenza termale in convenzione ubicate nel proprio territorio</v>
          </cell>
          <cell r="L600" t="str">
            <v>€.</v>
          </cell>
        </row>
        <row r="601">
          <cell r="B601" t="str">
            <v>4.20.10.10.090.020.00.000</v>
          </cell>
          <cell r="C601" t="str">
            <v>420101009002000000</v>
          </cell>
          <cell r="K601" t="str">
            <v>assistenza termale in convenzione ubicate in altre province della Regione</v>
          </cell>
          <cell r="L601" t="str">
            <v>€.</v>
          </cell>
        </row>
        <row r="602">
          <cell r="B602" t="str">
            <v>4.20.10.10.090.030.00.000</v>
          </cell>
          <cell r="C602" t="str">
            <v>420101009003000000</v>
          </cell>
          <cell r="K602" t="str">
            <v>assistenza termale in convenzione fuori Regione (Mobilità passiva in compensazione)</v>
          </cell>
          <cell r="L602" t="str">
            <v>€.</v>
          </cell>
        </row>
        <row r="603">
          <cell r="B603" t="str">
            <v>4.20.10.10.090.900.00.000</v>
          </cell>
          <cell r="C603" t="str">
            <v>420101009090000000</v>
          </cell>
          <cell r="K603" t="str">
            <v>REGIONE: Mobilità attiva prestazioni Termali privato da contabilizzare a costo</v>
          </cell>
          <cell r="L603" t="str">
            <v>€.</v>
          </cell>
        </row>
        <row r="605">
          <cell r="B605" t="str">
            <v>4.20.10.10.100.000.00.000</v>
          </cell>
          <cell r="C605" t="str">
            <v>420101010000000000</v>
          </cell>
          <cell r="K605" t="str">
            <v>B.2.A.10) Acquisto prestazioni trasporto sanitari - Totale</v>
          </cell>
          <cell r="L605" t="str">
            <v>€.</v>
          </cell>
          <cell r="M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V605">
            <v>0</v>
          </cell>
          <cell r="W605">
            <v>0</v>
          </cell>
          <cell r="Y605">
            <v>0</v>
          </cell>
          <cell r="Z605">
            <v>0</v>
          </cell>
        </row>
        <row r="607">
          <cell r="B607" t="str">
            <v>COD_COGE_NI</v>
          </cell>
          <cell r="C607" t="str">
            <v>COD_COGE</v>
          </cell>
          <cell r="K607" t="str">
            <v xml:space="preserve">Descrizione </v>
          </cell>
          <cell r="M607" t="str">
            <v>Preconsuntivo al  31/12/2016</v>
          </cell>
          <cell r="N607" t="str">
            <v>Preventivo al  31/12/2017</v>
          </cell>
          <cell r="O607" t="str">
            <v>Variazione</v>
          </cell>
          <cell r="Q607" t="str">
            <v>Budget primo trimestre 2017</v>
          </cell>
          <cell r="R607" t="str">
            <v>Budget secondo trimestre 2017</v>
          </cell>
          <cell r="S607" t="str">
            <v>Budget terzo trimestre 2017</v>
          </cell>
          <cell r="T607" t="str">
            <v>Budget quarto trimestre 2017</v>
          </cell>
          <cell r="V607" t="str">
            <v>Costi da utilizzo contributi</v>
          </cell>
          <cell r="W607" t="str">
            <v>Costi da utilizzo contributi DI CUI SOCIO-SAN</v>
          </cell>
          <cell r="Y607" t="str">
            <v>Costi da contributi</v>
          </cell>
          <cell r="Z607" t="str">
            <v>Costi da contributi DI CUI SOCIO-SAN</v>
          </cell>
        </row>
        <row r="608">
          <cell r="B608" t="str">
            <v>4.20.10.10.100.010.10.000</v>
          </cell>
          <cell r="C608" t="str">
            <v>420101010001010000</v>
          </cell>
          <cell r="K608" t="str">
            <v>Trasporti sanitari per emergenza da pubblico (118)</v>
          </cell>
          <cell r="L608" t="str">
            <v>€.</v>
          </cell>
          <cell r="M608">
            <v>0</v>
          </cell>
          <cell r="N608">
            <v>0</v>
          </cell>
          <cell r="O608">
            <v>0</v>
          </cell>
        </row>
        <row r="609">
          <cell r="B609" t="str">
            <v>4.20.10.10.100.010.20.000</v>
          </cell>
          <cell r="C609" t="str">
            <v>420101010001020000</v>
          </cell>
          <cell r="K609" t="str">
            <v>Altri Trasporti sanitari da pubblico</v>
          </cell>
          <cell r="L609" t="str">
            <v>€.</v>
          </cell>
          <cell r="M609">
            <v>0</v>
          </cell>
          <cell r="N609">
            <v>0</v>
          </cell>
          <cell r="O609">
            <v>0</v>
          </cell>
        </row>
        <row r="610">
          <cell r="B610" t="str">
            <v>4.20.10.10.100.010.80.000</v>
          </cell>
          <cell r="C610" t="str">
            <v>420101010001080000</v>
          </cell>
          <cell r="K610" t="str">
            <v>Trasporti fuori regione (mobilità passiva in compensazione)</v>
          </cell>
          <cell r="L610" t="str">
            <v>€.</v>
          </cell>
          <cell r="M610">
            <v>0</v>
          </cell>
          <cell r="N610">
            <v>0</v>
          </cell>
          <cell r="O610">
            <v>0</v>
          </cell>
        </row>
        <row r="611">
          <cell r="B611" t="str">
            <v>4.20.10.10.100.020.10.000</v>
          </cell>
          <cell r="C611" t="str">
            <v>420101010002010000</v>
          </cell>
          <cell r="K611" t="str">
            <v>Trasporti sanitari per emergenza da privato (118)</v>
          </cell>
          <cell r="L611" t="str">
            <v>€.</v>
          </cell>
          <cell r="M611">
            <v>0</v>
          </cell>
          <cell r="N611">
            <v>0</v>
          </cell>
          <cell r="O611">
            <v>0</v>
          </cell>
        </row>
        <row r="612">
          <cell r="B612" t="str">
            <v>4.20.10.10.100.020.20.000</v>
          </cell>
          <cell r="C612" t="str">
            <v>420101010002020000</v>
          </cell>
          <cell r="K612" t="str">
            <v>Altri Trasporti sanitari da privato</v>
          </cell>
          <cell r="L612" t="str">
            <v>€.</v>
          </cell>
          <cell r="M612">
            <v>0</v>
          </cell>
          <cell r="N612">
            <v>0</v>
          </cell>
          <cell r="O612">
            <v>0</v>
          </cell>
        </row>
        <row r="613">
          <cell r="B613" t="str">
            <v>4.20.10.10.100.900.90.000</v>
          </cell>
          <cell r="C613" t="str">
            <v>420101010090090000</v>
          </cell>
          <cell r="K613" t="str">
            <v>REGIONE: Mobilità attiva prestazioni di Trasporto privato da contabilizzare a costo</v>
          </cell>
          <cell r="L613" t="str">
            <v>€.</v>
          </cell>
        </row>
        <row r="615">
          <cell r="B615" t="str">
            <v>4.20.10.10.110.000.00.000</v>
          </cell>
          <cell r="C615" t="str">
            <v>420101011000000000</v>
          </cell>
          <cell r="K615" t="str">
            <v>B.2.A.11) Acquisto prestazioni Socio-Sanitaria a rilevanza sanitaria - Totale</v>
          </cell>
          <cell r="L615" t="str">
            <v>€.</v>
          </cell>
          <cell r="M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V615">
            <v>0</v>
          </cell>
          <cell r="W615">
            <v>0</v>
          </cell>
          <cell r="Y615">
            <v>0</v>
          </cell>
          <cell r="Z615">
            <v>0</v>
          </cell>
        </row>
        <row r="617">
          <cell r="B617" t="str">
            <v>COD_COGE_NI</v>
          </cell>
          <cell r="C617" t="str">
            <v>COD_COGE</v>
          </cell>
          <cell r="K617" t="str">
            <v xml:space="preserve">Descrizione </v>
          </cell>
          <cell r="M617" t="str">
            <v>Preconsuntivo al  31/12/2016</v>
          </cell>
          <cell r="N617" t="str">
            <v>Preventivo al  31/12/2017</v>
          </cell>
          <cell r="O617" t="str">
            <v>Variazione</v>
          </cell>
          <cell r="Q617" t="str">
            <v>Budget primo trimestre 2017</v>
          </cell>
          <cell r="R617" t="str">
            <v>Budget secondo trimestre 2017</v>
          </cell>
          <cell r="S617" t="str">
            <v>Budget terzo trimestre 2017</v>
          </cell>
          <cell r="T617" t="str">
            <v>Budget quarto trimestre 2017</v>
          </cell>
          <cell r="V617" t="str">
            <v>Costi da utilizzo contributi</v>
          </cell>
          <cell r="W617" t="str">
            <v>Costi da utilizzo contributi DI CUI SOCIO-SAN</v>
          </cell>
          <cell r="Y617" t="str">
            <v>Costi da contributi</v>
          </cell>
          <cell r="Z617" t="str">
            <v>Costi da contributi DI CUI SOCIO-SAN</v>
          </cell>
        </row>
        <row r="618">
          <cell r="B618" t="str">
            <v>4.20.10.10.110.010.10.010</v>
          </cell>
          <cell r="C618" t="str">
            <v>420101011001010010</v>
          </cell>
          <cell r="K618" t="str">
            <v>acquisto di prestazioni socio sanitarie integrate da strutture ubicate nel proprio territorio: di cui da RSA pubbliche</v>
          </cell>
          <cell r="L618" t="str">
            <v>€.</v>
          </cell>
        </row>
        <row r="619">
          <cell r="B619" t="str">
            <v>4.20.10.10.110.010.10.040</v>
          </cell>
          <cell r="C619" t="str">
            <v>420101011001010040</v>
          </cell>
          <cell r="K619" t="str">
            <v>acquisto di prestazioni socio sanitarie integrate da strutture ubicate nel proprio territorio: di cui da C.S.E. pubblici</v>
          </cell>
          <cell r="L619" t="str">
            <v>€.</v>
          </cell>
        </row>
        <row r="620">
          <cell r="B620" t="str">
            <v>4.20.10.10.110.010.10.050</v>
          </cell>
          <cell r="C620" t="str">
            <v>420101011001010050</v>
          </cell>
          <cell r="K620" t="str">
            <v>acquisto di prestazioni socio sanitarie integrate da strutture ubicate nel proprio territorio: di cui da C.D.I. pubblici</v>
          </cell>
          <cell r="L620" t="str">
            <v>€.</v>
          </cell>
        </row>
        <row r="621">
          <cell r="B621" t="str">
            <v>4.20.10.10.110.010.10.060</v>
          </cell>
          <cell r="C621" t="str">
            <v>420101011001010060</v>
          </cell>
          <cell r="K621" t="str">
            <v>acquisto di prestazioni socio sanitarie integrate da strutture ubicate nel proprio territorio: di cui da R.S.D. pubbliche</v>
          </cell>
          <cell r="L621" t="str">
            <v>€.</v>
          </cell>
        </row>
        <row r="622">
          <cell r="B622" t="str">
            <v>4.20.10.10.110.010.10.070</v>
          </cell>
          <cell r="C622" t="str">
            <v>420101011001010070</v>
          </cell>
          <cell r="K622" t="str">
            <v>acquisto di prestazioni socio sanitarie integrate da strutture pubbliche ubicate nel proprio territorio: di cui per pazienti ex O.P. di fascia B (al netto delle tariffe di accreditamento)</v>
          </cell>
          <cell r="L622" t="str">
            <v>€.</v>
          </cell>
        </row>
        <row r="623">
          <cell r="B623" t="str">
            <v>4.20.10.10.110.010.10.080</v>
          </cell>
          <cell r="C623" t="str">
            <v>420101011001010080</v>
          </cell>
          <cell r="K623" t="str">
            <v>acquisto di prestazioni socio sanitarie integrate da strutture ubicate nel proprio territorio: di cui da Centri Diurni per persone Disabili (C.D.D.) pubblici</v>
          </cell>
          <cell r="L623" t="str">
            <v>€.</v>
          </cell>
        </row>
        <row r="624">
          <cell r="B624" t="str">
            <v>4.20.10.10.110.010.10.090</v>
          </cell>
          <cell r="C624" t="str">
            <v>420101011001010090</v>
          </cell>
          <cell r="K624" t="str">
            <v>acquisto di prestazioni socio sanitarie integrate da strutture ubicate nel proprio territorio: di cui da Comunità alloggio Socio Sanitarie per persone con disabilità (C.S.S.) pubbliche</v>
          </cell>
          <cell r="L624" t="str">
            <v>€.</v>
          </cell>
        </row>
        <row r="625">
          <cell r="B625" t="str">
            <v>4.20.10.10.110.010.10.100</v>
          </cell>
          <cell r="C625" t="str">
            <v>420101011001010100</v>
          </cell>
          <cell r="K625" t="str">
            <v>acquisto di prestazioni socio sanitarie integrate da strutture ubicate nel proprio territorio: di cui per Hospice pubblici</v>
          </cell>
          <cell r="L625" t="str">
            <v>€.</v>
          </cell>
        </row>
        <row r="626">
          <cell r="B626" t="str">
            <v>4.20.10.10.110.010.10.110</v>
          </cell>
          <cell r="C626" t="str">
            <v>420101011001010110</v>
          </cell>
          <cell r="K626" t="str">
            <v>acquisto di prestazioni socio sanitarie integrate da strutture ubicate nel proprio teritorio: di cui per cure intermedie pubbliche</v>
          </cell>
          <cell r="L626" t="str">
            <v>€.</v>
          </cell>
        </row>
        <row r="627">
          <cell r="B627" t="str">
            <v>4.20.10.10.110.010.20.010</v>
          </cell>
          <cell r="C627" t="str">
            <v>420101011001020010</v>
          </cell>
          <cell r="K627" t="str">
            <v>acquisto di prestazioni socio sanitarie integrate da strutture ubicate in altre province della Regione: di cui da RSA pubbliche</v>
          </cell>
          <cell r="L627" t="str">
            <v>€.</v>
          </cell>
        </row>
        <row r="628">
          <cell r="B628" t="str">
            <v>4.20.10.10.110.010.20.040</v>
          </cell>
          <cell r="C628" t="str">
            <v>420101011001020040</v>
          </cell>
          <cell r="K628" t="str">
            <v>acquisto di prestazioni socio sanitarie integrate da strutture ubicate in altre province della Regione: di cui da C.S.E. pubblici</v>
          </cell>
          <cell r="L628" t="str">
            <v>€.</v>
          </cell>
        </row>
        <row r="629">
          <cell r="B629" t="str">
            <v>4.20.10.10.110.010.20.050</v>
          </cell>
          <cell r="C629" t="str">
            <v>420101011001020050</v>
          </cell>
          <cell r="K629" t="str">
            <v>acquisto di prestazioni socio sanitarie integrate da strutture ubicate in altre province della Regione: di cui da C.D.I. pubblici</v>
          </cell>
          <cell r="L629" t="str">
            <v>€.</v>
          </cell>
        </row>
        <row r="630">
          <cell r="B630" t="str">
            <v>4.20.10.10.110.010.20.060</v>
          </cell>
          <cell r="C630" t="str">
            <v>420101011001020060</v>
          </cell>
          <cell r="K630" t="str">
            <v>acquisto di prestazioni socio sanitarie integrate da strutture ubicate in altre province della Regione: di cui da R.S.D. pubbliche</v>
          </cell>
          <cell r="L630" t="str">
            <v>€.</v>
          </cell>
        </row>
        <row r="631">
          <cell r="B631" t="str">
            <v>4.20.10.10.110.010.20.070</v>
          </cell>
          <cell r="C631" t="str">
            <v>420101011001020070</v>
          </cell>
          <cell r="K631" t="str">
            <v>acquisto di prestazioni socio sanitarie integrate da strutture pubbliche ubicate in altre province della Regione: di cui per pazienti ex O.P. di fascia B (al netto delle tariffe di accreditamento)</v>
          </cell>
          <cell r="L631" t="str">
            <v>€.</v>
          </cell>
        </row>
        <row r="632">
          <cell r="B632" t="str">
            <v>4.20.10.10.110.010.20.080</v>
          </cell>
          <cell r="C632" t="str">
            <v>420101011001020080</v>
          </cell>
          <cell r="K632" t="str">
            <v>acquisto di prestazioni socio sanitarie integrate da strutture ubicate in altre province della Regione: di cui da Centri Diurni per persone Disabili (C.D.D.) pubblici</v>
          </cell>
          <cell r="L632" t="str">
            <v>€.</v>
          </cell>
        </row>
        <row r="633">
          <cell r="B633" t="str">
            <v>4.20.10.10.110.010.20.090</v>
          </cell>
          <cell r="C633" t="str">
            <v>420101011001020090</v>
          </cell>
          <cell r="K633" t="str">
            <v>acquisto di prestazioni socio sanitarie integrate da strutture ubicate in altre province della Regione: di cui da Comunità alloggio Socio Sanitarie per persone con disabilità (C.S.S.) pubbliche</v>
          </cell>
          <cell r="L633" t="str">
            <v>€.</v>
          </cell>
        </row>
        <row r="634">
          <cell r="B634" t="str">
            <v>4.20.10.10.110.010.20.100</v>
          </cell>
          <cell r="C634" t="str">
            <v>420101011001020100</v>
          </cell>
          <cell r="K634" t="str">
            <v>acquisto di prestazioni socio sanitarie integrate da strutture ubicate in altre province della Regione: di cui per Hospice pubblici</v>
          </cell>
          <cell r="L634" t="str">
            <v>€.</v>
          </cell>
        </row>
        <row r="635">
          <cell r="B635" t="str">
            <v>4.20.10.10.110.010.20.110</v>
          </cell>
          <cell r="C635" t="str">
            <v>420101011001020110</v>
          </cell>
          <cell r="K635" t="str">
            <v>acquisto di prestazioni socio sanitarie integrate da strutture ubicate in altre province della Regione: di cui per cure intermedie pubbliche</v>
          </cell>
          <cell r="L635" t="str">
            <v>€.</v>
          </cell>
        </row>
        <row r="636">
          <cell r="B636" t="str">
            <v>4.20.10.10.110.010.30.010</v>
          </cell>
          <cell r="C636" t="str">
            <v>420101011001030010</v>
          </cell>
          <cell r="K636" t="str">
            <v>acquisto di prestazioni socio sanitarie integrate da strutture ubicate fuori Regione: di cui da RSA pubbliche</v>
          </cell>
          <cell r="L636" t="str">
            <v>€.</v>
          </cell>
        </row>
        <row r="637">
          <cell r="B637" t="str">
            <v>4.20.10.10.110.010.30.020</v>
          </cell>
          <cell r="C637" t="str">
            <v>420101011001030020</v>
          </cell>
          <cell r="K637" t="str">
            <v>acquisto di prestazioni socio sanitarie integrate da strutture ubicate fuori Regione: di cui da strutture per disabili pubbliche</v>
          </cell>
          <cell r="L637" t="str">
            <v>€.</v>
          </cell>
        </row>
        <row r="638">
          <cell r="B638" t="str">
            <v>4.20.10.10.110.010.30.030</v>
          </cell>
          <cell r="C638" t="str">
            <v>420101011001030030</v>
          </cell>
          <cell r="K638" t="str">
            <v>acquisto di prestazioni socio sanitarie integrate da strutture pubbliche ubicate fuori Regione: di cui per pazienti ex O.P. di fascia B (al netto delle tariffe di accreditamento)</v>
          </cell>
          <cell r="L638" t="str">
            <v>€.</v>
          </cell>
        </row>
        <row r="639">
          <cell r="B639" t="str">
            <v>4.20.10.10.110.010.40.010</v>
          </cell>
          <cell r="C639" t="str">
            <v>420101011001040010</v>
          </cell>
          <cell r="K639" t="str">
            <v>acquisto di prestazioni socio sanitarie integrate da strutture ubicate fuori Regione: di cui per Hospice pubblici</v>
          </cell>
          <cell r="L639" t="str">
            <v>€.</v>
          </cell>
        </row>
        <row r="640">
          <cell r="B640" t="str">
            <v>4.20.10.10.110.010.40.020</v>
          </cell>
          <cell r="C640" t="str">
            <v>420101011001040020</v>
          </cell>
          <cell r="K640" t="str">
            <v>acquisto di servizi di assistenza domiciliare integrata (ADI) da pubblico</v>
          </cell>
          <cell r="L640" t="str">
            <v>€.</v>
          </cell>
        </row>
        <row r="641">
          <cell r="B641" t="str">
            <v>4.20.10.10.110.010.40.030</v>
          </cell>
          <cell r="C641" t="str">
            <v>420101011001040030</v>
          </cell>
          <cell r="K641" t="str">
            <v>acquisto di prestazioni di assistenza domiciliare integrata (ADI) - voucher sociosanitario da pubblico</v>
          </cell>
          <cell r="L641" t="str">
            <v>€.</v>
          </cell>
        </row>
        <row r="642">
          <cell r="B642" t="str">
            <v>4.20.10.10.110.010.40.040</v>
          </cell>
          <cell r="C642" t="str">
            <v>420101011001040040</v>
          </cell>
          <cell r="K642" t="str">
            <v>Acquisto servizi socio assistenziali da pubblico</v>
          </cell>
          <cell r="L642" t="str">
            <v>€.</v>
          </cell>
        </row>
        <row r="643">
          <cell r="B643" t="str">
            <v>4.20.10.10.110.010.40.050</v>
          </cell>
          <cell r="C643" t="str">
            <v>420101011001040050</v>
          </cell>
          <cell r="K643" t="str">
            <v>Acquisto di voucher sociosanitari da ATS/ASST/Fondazioni della Regione</v>
          </cell>
          <cell r="L643" t="str">
            <v>€.</v>
          </cell>
        </row>
        <row r="644">
          <cell r="B644" t="str">
            <v>4.20.10.10.110.010.80.010</v>
          </cell>
          <cell r="C644" t="str">
            <v>420101011001080010</v>
          </cell>
          <cell r="K644" t="str">
            <v>altri acquisti di prestazioni di servizi socio sanitari da ATS/ASST/Fondazioni della Regione</v>
          </cell>
          <cell r="L644" t="str">
            <v>€.</v>
          </cell>
        </row>
        <row r="645">
          <cell r="B645" t="str">
            <v>4.20.10.10.110.010.80.020</v>
          </cell>
          <cell r="C645" t="str">
            <v>420101011001080020</v>
          </cell>
          <cell r="K645" t="str">
            <v>Altri costi per prestazioni di servizi socio sanitari da pubblico</v>
          </cell>
          <cell r="L645" t="str">
            <v>€.</v>
          </cell>
        </row>
        <row r="646">
          <cell r="B646" t="str">
            <v>4.20.10.10.110.010.80.110</v>
          </cell>
          <cell r="C646" t="str">
            <v>420101011001080110</v>
          </cell>
          <cell r="K646" t="str">
            <v>altri acquisti di prestazioni di servizi socio assistenziali da ATS/ASST/Fondazioni della Regione</v>
          </cell>
          <cell r="L646" t="str">
            <v>€.</v>
          </cell>
        </row>
        <row r="647">
          <cell r="B647" t="str">
            <v>4.20.10.10.110.010.80.120</v>
          </cell>
          <cell r="C647" t="str">
            <v>420101011001080120</v>
          </cell>
          <cell r="K647" t="str">
            <v>Altri costi per prestazioni di servizi socio assistenziali da pubblico</v>
          </cell>
          <cell r="L647" t="str">
            <v>€.</v>
          </cell>
        </row>
        <row r="648">
          <cell r="B648" t="str">
            <v>4.20.10.10.110.020.10.010</v>
          </cell>
          <cell r="C648" t="str">
            <v>420101011002010010</v>
          </cell>
          <cell r="K648" t="str">
            <v>acquisto di prestazioni socio sanitarie integrate da strutture ubicate nel proprio territorio: di cui da RSA private</v>
          </cell>
          <cell r="L648" t="str">
            <v>€.</v>
          </cell>
        </row>
        <row r="649">
          <cell r="B649" t="str">
            <v>4.20.10.10.110.020.10.040</v>
          </cell>
          <cell r="C649" t="str">
            <v>420101011002010040</v>
          </cell>
          <cell r="K649" t="str">
            <v>acquisto di prestazioni socio sanitarie integrate da strutture ubicate nel proprio territorio: di cui da C.S.E. privati</v>
          </cell>
          <cell r="L649" t="str">
            <v>€.</v>
          </cell>
        </row>
        <row r="650">
          <cell r="B650" t="str">
            <v>4.20.10.10.110.020.10.050</v>
          </cell>
          <cell r="C650" t="str">
            <v>420101011002010050</v>
          </cell>
          <cell r="K650" t="str">
            <v>acquisto di prestazioni socio sanitarie integrate da strutture ubicate nel proprio territorio: di cui da C.D.I. privati</v>
          </cell>
          <cell r="L650" t="str">
            <v>€.</v>
          </cell>
        </row>
        <row r="651">
          <cell r="B651" t="str">
            <v>4.20.10.10.110.020.10.060</v>
          </cell>
          <cell r="C651" t="str">
            <v>420101011002010060</v>
          </cell>
          <cell r="K651" t="str">
            <v>acquisto di prestazioni socio sanitarie integrate da strutture ubicate nel proprio territorio: di cui da R.S.D. private</v>
          </cell>
          <cell r="L651" t="str">
            <v>€.</v>
          </cell>
        </row>
        <row r="652">
          <cell r="B652" t="str">
            <v>4.20.10.10.110.020.10.070</v>
          </cell>
          <cell r="C652" t="str">
            <v>420101011002010070</v>
          </cell>
          <cell r="K652" t="str">
            <v>acquisto di prestazioni socio sanitarie integrate da strutture private ubicate nel proprio territorio: di cui per pazienti ex O.P. di fascia B (al netto delle tariffe di accreditamento)</v>
          </cell>
          <cell r="L652" t="str">
            <v>€.</v>
          </cell>
        </row>
        <row r="653">
          <cell r="B653" t="str">
            <v>4.20.10.10.110.020.10.080</v>
          </cell>
          <cell r="C653" t="str">
            <v>420101011002010080</v>
          </cell>
          <cell r="K653" t="str">
            <v>acquisto di prestazioni socio sanitarie integrate da strutture ubicate nel proprio territorio: di cui da Centri Diurni per persone Disabili (C.D.D.) privati</v>
          </cell>
          <cell r="L653" t="str">
            <v>€.</v>
          </cell>
        </row>
        <row r="654">
          <cell r="B654" t="str">
            <v>4.20.10.10.110.020.10.090</v>
          </cell>
          <cell r="C654" t="str">
            <v>420101011002010090</v>
          </cell>
          <cell r="K654" t="str">
            <v>acquisto di prestazioni socio sanitarie integrate da strutture ubicate nel proprio territorio: di cui da Comunità alloggio Socio Sanitarie per persone con disabilità (C.S.S.) private</v>
          </cell>
          <cell r="L654" t="str">
            <v>€.</v>
          </cell>
        </row>
        <row r="655">
          <cell r="B655" t="str">
            <v>4.20.10.10.110.020.10.100</v>
          </cell>
          <cell r="C655" t="str">
            <v>420101011002010100</v>
          </cell>
          <cell r="K655" t="str">
            <v>acquisto di prestazioni socio sanitarie integrate da strutture ubicate nel proprio territorio: di cui da Hospice privati</v>
          </cell>
          <cell r="L655" t="str">
            <v>€.</v>
          </cell>
        </row>
        <row r="656">
          <cell r="B656" t="str">
            <v>4.20.10.10.110.020.10.110</v>
          </cell>
          <cell r="C656" t="str">
            <v>420101011002010110</v>
          </cell>
          <cell r="K656" t="str">
            <v>acquisto di prestazioni socio sanitarie integrate da strutture ubicate nel proprio teritorio: di cui per cure intermedie private</v>
          </cell>
          <cell r="L656" t="str">
            <v>€.</v>
          </cell>
        </row>
        <row r="657">
          <cell r="B657" t="str">
            <v>4.20.10.10.110.020.20.010</v>
          </cell>
          <cell r="C657" t="str">
            <v>420101011002020010</v>
          </cell>
          <cell r="K657" t="str">
            <v>acquisto di prestazioni socio sanitarie integrate da strutture ubicate in altre province della Regione: di cui da RSA private</v>
          </cell>
          <cell r="L657" t="str">
            <v>€.</v>
          </cell>
        </row>
        <row r="658">
          <cell r="B658" t="str">
            <v>4.20.10.10.110.020.20.040</v>
          </cell>
          <cell r="C658" t="str">
            <v>420101011002020040</v>
          </cell>
          <cell r="K658" t="str">
            <v>acquisto di prestazioni socio sanitarie integrate da strutture ubicate in altre province della Regione: di cui da C.S.E. privati</v>
          </cell>
          <cell r="L658" t="str">
            <v>€.</v>
          </cell>
        </row>
        <row r="659">
          <cell r="B659" t="str">
            <v>4.20.10.10.110.020.20.050</v>
          </cell>
          <cell r="C659" t="str">
            <v>420101011002020050</v>
          </cell>
          <cell r="K659" t="str">
            <v>acquisto di prestazioni socio sanitarie integrate da strutture ubicate in altre province della Regione: di cui da C.D.I. privati</v>
          </cell>
          <cell r="L659" t="str">
            <v>€.</v>
          </cell>
        </row>
        <row r="660">
          <cell r="B660" t="str">
            <v>4.20.10.10.110.020.20.060</v>
          </cell>
          <cell r="C660" t="str">
            <v>420101011002020060</v>
          </cell>
          <cell r="K660" t="str">
            <v>acquisto di prestazioni socio sanitarie integrate da strutture ubicate in altre province della Regione: di cui da R.S.D. private</v>
          </cell>
          <cell r="L660" t="str">
            <v>€.</v>
          </cell>
        </row>
        <row r="661">
          <cell r="B661" t="str">
            <v>4.20.10.10.110.020.20.070</v>
          </cell>
          <cell r="C661" t="str">
            <v>420101011002020070</v>
          </cell>
          <cell r="K661" t="str">
            <v>acquisto di prestazioni socio sanitarie integrate da strutture private ubicate in altre province della Regione: di cui per pazienti ex O.P. di fascia B (al netto delle tariffe di accreditamento)</v>
          </cell>
          <cell r="L661" t="str">
            <v>€.</v>
          </cell>
        </row>
        <row r="662">
          <cell r="B662" t="str">
            <v>4.20.10.10.110.020.20.080</v>
          </cell>
          <cell r="C662" t="str">
            <v>420101011002020080</v>
          </cell>
          <cell r="K662" t="str">
            <v>acquisto di prestazioni socio sanitarie integrate da strutture ubicate in altre province della Regione: di cui da Centri Diurni per persone Disabili (C.D.D.) privati</v>
          </cell>
          <cell r="L662" t="str">
            <v>€.</v>
          </cell>
        </row>
        <row r="663">
          <cell r="B663" t="str">
            <v>4.20.10.10.110.020.20.090</v>
          </cell>
          <cell r="C663" t="str">
            <v>420101011002020090</v>
          </cell>
          <cell r="K663" t="str">
            <v>acquisto di prestazioni socio sanitarie integrate da strutture ubicate in altre province della Regione: di cui da Comunità alloggio Socio Sanitarie per persone con disabilità (C.S.S.) private</v>
          </cell>
          <cell r="L663" t="str">
            <v>€.</v>
          </cell>
        </row>
        <row r="664">
          <cell r="B664" t="str">
            <v>4.20.10.10.110.020.20.100</v>
          </cell>
          <cell r="C664" t="str">
            <v>420101011002020100</v>
          </cell>
          <cell r="K664" t="str">
            <v>acquisto di prestazioni socio sanitarie integrate da strutture ubicate in altre province della Regione: di cui da Hospice privati</v>
          </cell>
          <cell r="L664" t="str">
            <v>€.</v>
          </cell>
        </row>
        <row r="665">
          <cell r="B665" t="str">
            <v>4.20.10.10.110.020.20.110</v>
          </cell>
          <cell r="C665" t="str">
            <v>420101011002020110</v>
          </cell>
          <cell r="K665" t="str">
            <v>acquisto di prestazioni socio sanitarie integrate da strutture ubicate in altre province della Regione: di cui per cure intermedie private</v>
          </cell>
          <cell r="L665" t="str">
            <v>€.</v>
          </cell>
        </row>
        <row r="666">
          <cell r="B666" t="str">
            <v>4.20.10.10.110.020.20.120</v>
          </cell>
          <cell r="C666" t="str">
            <v>420101011002020120</v>
          </cell>
          <cell r="K666" t="str">
            <v>acquisto di prestazioni socio sanitarie integrate da RSA gestite da ASST (ATS/ASST/Fondazioni della Regione)</v>
          </cell>
          <cell r="L666" t="str">
            <v>€.</v>
          </cell>
        </row>
        <row r="667">
          <cell r="B667" t="str">
            <v>4.20.10.10.110.020.20.130</v>
          </cell>
          <cell r="C667" t="str">
            <v>420101011002020130</v>
          </cell>
          <cell r="K667" t="str">
            <v>acquisto di prestazioni socio sanitarie integrate da CDI gestiti da ASST (ATS/ASST/Fondazioni della Regione)</v>
          </cell>
          <cell r="L667" t="str">
            <v>€.</v>
          </cell>
        </row>
        <row r="668">
          <cell r="B668" t="str">
            <v>4.20.10.10.110.020.20.140</v>
          </cell>
          <cell r="C668" t="str">
            <v>420101011002020140</v>
          </cell>
          <cell r="K668" t="str">
            <v>acquisto di prestazioni socio sanitarie integrate da RSD gestite da ASST (ATS/ASST/Fondazioni della Regione)</v>
          </cell>
          <cell r="L668" t="str">
            <v>€.</v>
          </cell>
        </row>
        <row r="669">
          <cell r="B669" t="str">
            <v>4.20.10.10.110.020.20.150</v>
          </cell>
          <cell r="C669" t="str">
            <v>420101011002020150</v>
          </cell>
          <cell r="K669" t="str">
            <v>acquisto di prestazioni socio sanitarie integrate da CDD gestiti da ASST (ATS/ASST/Fondazioni della Regione)</v>
          </cell>
          <cell r="L669" t="str">
            <v>€.</v>
          </cell>
        </row>
        <row r="670">
          <cell r="B670" t="str">
            <v>4.20.10.10.110.020.20.160</v>
          </cell>
          <cell r="C670" t="str">
            <v>420101011002020160</v>
          </cell>
          <cell r="K670" t="str">
            <v>acquisto di prestazioni socio sanitarie integrate da hospice gestiti da ASST (ATS/ASST/Fondazioni della Regione)</v>
          </cell>
          <cell r="L670" t="str">
            <v>€.</v>
          </cell>
        </row>
        <row r="671">
          <cell r="B671" t="str">
            <v>4.20.10.10.110.020.30.010</v>
          </cell>
          <cell r="C671" t="str">
            <v>420101011002030010</v>
          </cell>
          <cell r="K671" t="str">
            <v>acquisto di prestazioni socio sanitarie integrate da strutture ubicate fuori Regione: di cui da RSA private</v>
          </cell>
          <cell r="L671" t="str">
            <v>€.</v>
          </cell>
        </row>
        <row r="672">
          <cell r="B672" t="str">
            <v>4.20.10.10.110.020.30.020</v>
          </cell>
          <cell r="C672" t="str">
            <v>420101011002030020</v>
          </cell>
          <cell r="K672" t="str">
            <v>acquisto di prestazioni socio sanitarie integrate da strutture ubicate fuori Regione: di cui da strutture per disabili private</v>
          </cell>
          <cell r="L672" t="str">
            <v>€.</v>
          </cell>
        </row>
        <row r="673">
          <cell r="B673" t="str">
            <v>4.20.10.10.110.020.30.030</v>
          </cell>
          <cell r="C673" t="str">
            <v>420101011002030030</v>
          </cell>
          <cell r="K673" t="str">
            <v>acquisto di prestazioni socio sanitarie integrate da strutture ubicate fuori Regione: di cui da Hospice privati</v>
          </cell>
          <cell r="L673" t="str">
            <v>€.</v>
          </cell>
        </row>
        <row r="674">
          <cell r="B674" t="str">
            <v>4.20.10.10.110.020.40.010</v>
          </cell>
          <cell r="C674" t="str">
            <v>420101011002040010</v>
          </cell>
          <cell r="K674" t="str">
            <v>acquisto di servizi di assistenza domiciliare integrata (ADI) da privato</v>
          </cell>
          <cell r="L674" t="str">
            <v>€.</v>
          </cell>
        </row>
        <row r="675">
          <cell r="B675" t="str">
            <v>4.20.10.10.110.020.40.020</v>
          </cell>
          <cell r="C675" t="str">
            <v>420101011002040020</v>
          </cell>
          <cell r="K675" t="str">
            <v>acquisto di prestazioni di assistenza domiciliare integrata (ADI) - voucher sociosanitario da privato</v>
          </cell>
          <cell r="L675" t="str">
            <v>€.</v>
          </cell>
        </row>
        <row r="676">
          <cell r="B676" t="str">
            <v>4.20.10.10.110.020.50.010</v>
          </cell>
          <cell r="C676" t="str">
            <v>420101011002050010</v>
          </cell>
          <cell r="K676" t="str">
            <v>acquisto di prestazioni da servizi residenziali e semiresidenziali area dipendenze ubicate sul proprio territorio (da privato)</v>
          </cell>
          <cell r="L676" t="str">
            <v>€.</v>
          </cell>
        </row>
        <row r="677">
          <cell r="B677" t="str">
            <v>4.20.10.10.110.020.50.020</v>
          </cell>
          <cell r="C677" t="str">
            <v>420101011002050020</v>
          </cell>
          <cell r="K677" t="str">
            <v>acquisto di prestazioni da servizi residenziali e semiresidenziali area dipendenze ubicate in altri territori della Regione (da privato)</v>
          </cell>
          <cell r="L677" t="str">
            <v>€.</v>
          </cell>
        </row>
        <row r="678">
          <cell r="B678" t="str">
            <v>4.20.10.10.110.020.50.030</v>
          </cell>
          <cell r="C678" t="str">
            <v>420101011002050030</v>
          </cell>
          <cell r="K678" t="str">
            <v>acquisto di prestazioni da servizi residenziali e semiresidenziali area dipendenze ubicate fuori Regione (da privato)</v>
          </cell>
          <cell r="L678" t="str">
            <v>€.</v>
          </cell>
        </row>
        <row r="679">
          <cell r="B679" t="str">
            <v>4.20.10.10.110.020.60.010</v>
          </cell>
          <cell r="C679" t="str">
            <v>420101011002060010</v>
          </cell>
          <cell r="K679" t="str">
            <v>acquisto di prestazioni da servizi multidisciplinari integrati (dipendenze) privati ubicati sul proprio territorio</v>
          </cell>
          <cell r="L679" t="str">
            <v>€.</v>
          </cell>
        </row>
        <row r="680">
          <cell r="B680" t="str">
            <v>4.20.10.10.110.020.60.020</v>
          </cell>
          <cell r="C680" t="str">
            <v>420101011002060020</v>
          </cell>
          <cell r="K680" t="str">
            <v>acquisto di prestazioni da servizi multidisciplinari integrati (dipendenze) privati ubicati in altre province della Regione</v>
          </cell>
          <cell r="L680" t="str">
            <v>€.</v>
          </cell>
        </row>
        <row r="681">
          <cell r="B681" t="str">
            <v>4.20.10.10.110.020.65.010</v>
          </cell>
          <cell r="C681" t="str">
            <v>420101011002065010</v>
          </cell>
          <cell r="K681" t="str">
            <v>acquisto di prestazioni socio sanitarie integrate da consultori familiari privati ubicati sul proprio territorio (prestazioni tariffate)</v>
          </cell>
          <cell r="L681" t="str">
            <v>€.</v>
          </cell>
        </row>
        <row r="682">
          <cell r="B682" t="str">
            <v>4.20.10.10.110.020.65.015</v>
          </cell>
          <cell r="C682" t="str">
            <v>420101011002065015</v>
          </cell>
          <cell r="K682" t="str">
            <v>Riconoscimento funzioni ai consultori familiari privati ubicati sul proprio territorio</v>
          </cell>
          <cell r="L682" t="str">
            <v>€.</v>
          </cell>
        </row>
        <row r="683">
          <cell r="B683" t="str">
            <v>4.20.10.10.110.020.65.020</v>
          </cell>
          <cell r="C683" t="str">
            <v>420101011002065020</v>
          </cell>
          <cell r="K683" t="str">
            <v>acquisto di prestazioni socio sanitarie integrate da consultori familiari privati ubicati in altre province della Regione</v>
          </cell>
          <cell r="L683" t="str">
            <v>€.</v>
          </cell>
        </row>
        <row r="685">
          <cell r="B685" t="str">
            <v>4.20.10.10.120.000.00.000</v>
          </cell>
          <cell r="C685" t="str">
            <v>420101012000000000</v>
          </cell>
          <cell r="K685" t="str">
            <v>B.2.A.12) Compartecipazione al personale per att. Libero-prof. (intramoenia) - Totale</v>
          </cell>
          <cell r="L685" t="str">
            <v>€.</v>
          </cell>
          <cell r="M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V685">
            <v>0</v>
          </cell>
          <cell r="W685">
            <v>0</v>
          </cell>
          <cell r="Y685">
            <v>0</v>
          </cell>
          <cell r="Z685">
            <v>0</v>
          </cell>
        </row>
        <row r="687">
          <cell r="B687" t="str">
            <v>COD_COGE_NI</v>
          </cell>
          <cell r="C687" t="str">
            <v>COD_COGE</v>
          </cell>
          <cell r="K687" t="str">
            <v xml:space="preserve">Descrizione </v>
          </cell>
          <cell r="M687" t="str">
            <v>Preconsuntivo al  31/12/2016</v>
          </cell>
          <cell r="N687" t="str">
            <v>Preventivo al  31/12/2017</v>
          </cell>
          <cell r="O687" t="str">
            <v>Variazione</v>
          </cell>
          <cell r="Q687" t="str">
            <v>Budget primo trimestre 2017</v>
          </cell>
          <cell r="R687" t="str">
            <v>Budget secondo trimestre 2017</v>
          </cell>
          <cell r="S687" t="str">
            <v>Budget terzo trimestre 2017</v>
          </cell>
          <cell r="T687" t="str">
            <v>Budget quarto trimestre 2017</v>
          </cell>
          <cell r="V687" t="str">
            <v>Costi da utilizzo contributi</v>
          </cell>
          <cell r="W687" t="str">
            <v>Costi da utilizzo contributi DI CUI SOCIO-SAN</v>
          </cell>
          <cell r="Y687" t="str">
            <v>Costi da contributi</v>
          </cell>
          <cell r="Z687" t="str">
            <v>Costi da contributi DI CUI SOCIO-SAN</v>
          </cell>
        </row>
        <row r="688">
          <cell r="B688" t="str">
            <v>4.20.10.10.120.010.00.000</v>
          </cell>
          <cell r="C688" t="str">
            <v>420101012001000000</v>
          </cell>
          <cell r="K688" t="str">
            <v>Compart. al personale att. libera professione ex art. 55 c.1 lett. a) - b)  Ccnl - Area Ospedaliera</v>
          </cell>
          <cell r="L688" t="str">
            <v>€.</v>
          </cell>
        </row>
        <row r="689">
          <cell r="B689" t="str">
            <v>4.20.10.10.120.012.00.000</v>
          </cell>
          <cell r="C689" t="str">
            <v>420101012001200000</v>
          </cell>
          <cell r="K689" t="str">
            <v>Compart. al personale att. libera professione ex art. 55 c.1 lett. a) - b)  Ccnl - Area Specialistica</v>
          </cell>
          <cell r="L689" t="str">
            <v>€.</v>
          </cell>
        </row>
        <row r="690">
          <cell r="B690" t="str">
            <v>4.20.10.10.120.015.00.000</v>
          </cell>
          <cell r="C690" t="str">
            <v>420101012001500000</v>
          </cell>
          <cell r="K690" t="str">
            <v>Compart. al personale att. libera professione ex art. 55 c.1 lett. a) - b)  Ccnl - Area sanità pubblica</v>
          </cell>
          <cell r="L690" t="str">
            <v>€.</v>
          </cell>
        </row>
        <row r="691">
          <cell r="B691" t="str">
            <v>4.20.10.10.120.020.00.000</v>
          </cell>
          <cell r="C691" t="str">
            <v>420101012002000000</v>
          </cell>
          <cell r="K691" t="str">
            <v>Servizi di consulenza sanitaria in area pagamento (art. 55 c.1 lett. c) d)  ed ex art. 57-58 CCNL)</v>
          </cell>
          <cell r="L691" t="str">
            <v>€.</v>
          </cell>
        </row>
        <row r="692">
          <cell r="B692" t="str">
            <v>4.20.10.10.120.025.00.000</v>
          </cell>
          <cell r="C692" t="str">
            <v>420101012002500000</v>
          </cell>
          <cell r="K692" t="str">
            <v>Servizi di consulenza sanitaria in area pagamento (art. 55 c.1 lett. c) d)  ed ex art. 57-58 CCNL) - attività v/ATS-ASST-Fondazioni della Regione</v>
          </cell>
          <cell r="L692" t="str">
            <v>€.</v>
          </cell>
        </row>
        <row r="693">
          <cell r="B693" t="str">
            <v>4.20.10.10.120.030.00.000</v>
          </cell>
          <cell r="C693" t="str">
            <v>420101012003000000</v>
          </cell>
          <cell r="K693" t="str">
            <v>Servizi di consulenza sanitaria in area pagamento (art. 55 c.2 CCNL)</v>
          </cell>
          <cell r="L693" t="str">
            <v>€.</v>
          </cell>
        </row>
        <row r="694">
          <cell r="B694" t="str">
            <v>4.20.10.10.120.035.00.000</v>
          </cell>
          <cell r="C694" t="str">
            <v>420101012003500000</v>
          </cell>
          <cell r="K694" t="str">
            <v>Servizi di consulenza sanitaria in area pagamento (art. 55 c.2 CCNL) v/ATS-ASST-Fondazioni della Regione</v>
          </cell>
          <cell r="L694" t="str">
            <v>€.</v>
          </cell>
        </row>
        <row r="696">
          <cell r="B696" t="str">
            <v>4.20.10.10.130.000.00.000</v>
          </cell>
          <cell r="C696" t="str">
            <v>420101013000000000</v>
          </cell>
          <cell r="K696" t="str">
            <v>B.2.A.13)  Rimborsi, assegni e contributi sanitari - Totale</v>
          </cell>
          <cell r="L696" t="str">
            <v>€.</v>
          </cell>
          <cell r="M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V696">
            <v>0</v>
          </cell>
          <cell r="W696">
            <v>0</v>
          </cell>
          <cell r="Y696">
            <v>0</v>
          </cell>
          <cell r="Z696">
            <v>0</v>
          </cell>
        </row>
        <row r="698">
          <cell r="B698" t="str">
            <v>COD_COGE_NI</v>
          </cell>
          <cell r="C698" t="str">
            <v>COD_COGE</v>
          </cell>
          <cell r="K698" t="str">
            <v xml:space="preserve">Descrizione </v>
          </cell>
          <cell r="M698" t="str">
            <v>Preconsuntivo al  31/12/2016</v>
          </cell>
          <cell r="N698" t="str">
            <v>Preventivo al  31/12/2017</v>
          </cell>
          <cell r="O698" t="str">
            <v>Variazione</v>
          </cell>
          <cell r="Q698" t="str">
            <v>Budget primo trimestre 2017</v>
          </cell>
          <cell r="R698" t="str">
            <v>Budget secondo trimestre 2017</v>
          </cell>
          <cell r="S698" t="str">
            <v>Budget terzo trimestre 2017</v>
          </cell>
          <cell r="T698" t="str">
            <v>Budget quarto trimestre 2017</v>
          </cell>
          <cell r="V698" t="str">
            <v>Costi da utilizzo contributi</v>
          </cell>
          <cell r="W698" t="str">
            <v>Costi da utilizzo contributi DI CUI SOCIO-SAN</v>
          </cell>
          <cell r="Y698" t="str">
            <v>Costi da contributi</v>
          </cell>
          <cell r="Z698" t="str">
            <v>Costi da contributi DI CUI SOCIO-SAN</v>
          </cell>
        </row>
        <row r="699">
          <cell r="B699" t="str">
            <v>4.20.10.10.130.010.10.000</v>
          </cell>
          <cell r="C699" t="str">
            <v>420101013001010000</v>
          </cell>
          <cell r="K699" t="str">
            <v>Contributi ad associazioni di volontariato</v>
          </cell>
          <cell r="L699" t="str">
            <v>€.</v>
          </cell>
          <cell r="M699">
            <v>0</v>
          </cell>
          <cell r="N699">
            <v>0</v>
          </cell>
          <cell r="O699">
            <v>0</v>
          </cell>
        </row>
        <row r="700">
          <cell r="B700" t="str">
            <v>4.20.10.10.130.010.15.000</v>
          </cell>
          <cell r="C700" t="str">
            <v>420101013001015000</v>
          </cell>
          <cell r="K700" t="str">
            <v>Contributi/Rimborsi per cure all'estero</v>
          </cell>
          <cell r="L700" t="str">
            <v>€.</v>
          </cell>
          <cell r="M700">
            <v>0</v>
          </cell>
          <cell r="N700">
            <v>0</v>
          </cell>
          <cell r="O700">
            <v>0</v>
          </cell>
        </row>
        <row r="701">
          <cell r="B701" t="str">
            <v>4.20.10.10.130.010.20.000</v>
          </cell>
          <cell r="C701" t="str">
            <v>420101013001020000</v>
          </cell>
          <cell r="K701" t="str">
            <v>Contributi/Rimborsi per assistenza indiretta</v>
          </cell>
          <cell r="L701" t="str">
            <v>€.</v>
          </cell>
          <cell r="M701">
            <v>0</v>
          </cell>
          <cell r="N701">
            <v>0</v>
          </cell>
          <cell r="O701">
            <v>0</v>
          </cell>
        </row>
        <row r="702">
          <cell r="B702" t="str">
            <v>4.20.10.10.130.010.25.000</v>
          </cell>
          <cell r="C702" t="str">
            <v>420101013001025000</v>
          </cell>
          <cell r="K702" t="str">
            <v>Contributi obbligatori Legge 210/92</v>
          </cell>
          <cell r="L702" t="str">
            <v>€.</v>
          </cell>
          <cell r="M702">
            <v>0</v>
          </cell>
          <cell r="N702">
            <v>0</v>
          </cell>
          <cell r="O702">
            <v>0</v>
          </cell>
        </row>
        <row r="703">
          <cell r="B703" t="str">
            <v>4.20.10.10.130.010.30.000</v>
          </cell>
          <cell r="C703" t="str">
            <v>420101013001030000</v>
          </cell>
          <cell r="K703" t="str">
            <v>Altre Contribuzioni Passive e sussidi</v>
          </cell>
          <cell r="L703" t="str">
            <v>€.</v>
          </cell>
          <cell r="M703">
            <v>0</v>
          </cell>
          <cell r="N703">
            <v>0</v>
          </cell>
          <cell r="O703">
            <v>0</v>
          </cell>
        </row>
        <row r="704">
          <cell r="B704" t="str">
            <v>4.20.10.10.130.010.35.000</v>
          </cell>
          <cell r="C704" t="str">
            <v>420101013001035000</v>
          </cell>
          <cell r="K704" t="str">
            <v>Altre Contribuzioni Passive e sussidi verso altre ATS/ASST/Fondazioni della regione</v>
          </cell>
          <cell r="L704" t="str">
            <v>€.</v>
          </cell>
          <cell r="M704">
            <v>0</v>
          </cell>
          <cell r="N704">
            <v>0</v>
          </cell>
          <cell r="O704">
            <v>0</v>
          </cell>
        </row>
        <row r="705">
          <cell r="B705" t="str">
            <v>4.20.10.10.130.010.40.000</v>
          </cell>
          <cell r="K705" t="str">
            <v>Altre Contribuzioni Passive e sussidi verso GSA della Regione</v>
          </cell>
          <cell r="L705" t="str">
            <v>€.</v>
          </cell>
          <cell r="M705">
            <v>0</v>
          </cell>
          <cell r="N705">
            <v>0</v>
          </cell>
          <cell r="O705">
            <v>0</v>
          </cell>
        </row>
        <row r="706">
          <cell r="B706" t="str">
            <v>4.20.10.10.130.010.45.000</v>
          </cell>
          <cell r="C706" t="str">
            <v>420101013001045000</v>
          </cell>
          <cell r="K706" t="str">
            <v>Fondo nazionale per le politiche sociali - risorse per ambiti distrettuali</v>
          </cell>
          <cell r="L706" t="str">
            <v>€.</v>
          </cell>
        </row>
        <row r="707">
          <cell r="B707" t="str">
            <v>4.20.10.10.130.010.50.000</v>
          </cell>
          <cell r="C707" t="str">
            <v>420101013001050000</v>
          </cell>
          <cell r="K707" t="str">
            <v>Fondo sociale regionale parte corrente - risorse per ambiti distrettuali</v>
          </cell>
          <cell r="L707" t="str">
            <v>€.</v>
          </cell>
        </row>
        <row r="708">
          <cell r="B708" t="str">
            <v>4.20.10.10.130.010.55.000</v>
          </cell>
          <cell r="C708" t="str">
            <v>420101013001055000</v>
          </cell>
          <cell r="K708" t="str">
            <v>Fondo nazionale per le non autosufficienze - risorse per ambiti distrettuali</v>
          </cell>
          <cell r="L708" t="str">
            <v>€.</v>
          </cell>
        </row>
        <row r="709">
          <cell r="B709" t="str">
            <v>4.20.10.10.130.010.60.000</v>
          </cell>
          <cell r="C709" t="str">
            <v>420101013001060000</v>
          </cell>
          <cell r="K709" t="str">
            <v>Fondo nazionale per la famiglia - risorse per ambiti distrettuali</v>
          </cell>
          <cell r="L709" t="str">
            <v>€.</v>
          </cell>
        </row>
        <row r="710">
          <cell r="B710" t="str">
            <v>4.20.10.10.130.900.10.000</v>
          </cell>
          <cell r="C710" t="str">
            <v>420101013090010000</v>
          </cell>
          <cell r="K710" t="str">
            <v>REGIONE: Contributi per ARPA</v>
          </cell>
          <cell r="L710" t="str">
            <v>€.</v>
          </cell>
        </row>
        <row r="711">
          <cell r="B711" t="str">
            <v>4.20.10.10.130.900.20.000</v>
          </cell>
          <cell r="C711" t="str">
            <v>420101013090020000</v>
          </cell>
          <cell r="K711" t="str">
            <v>REGIONE: Contributi per Agenzie Regionali</v>
          </cell>
          <cell r="L711" t="str">
            <v>€.</v>
          </cell>
        </row>
        <row r="712">
          <cell r="B712" t="str">
            <v>4.20.10.10.130.900.30.000</v>
          </cell>
          <cell r="C712" t="str">
            <v>420101013090030000</v>
          </cell>
          <cell r="K712" t="str">
            <v>REGIONE: Spese dirette regionali - Rimborsi, assegni e contributi sanitari</v>
          </cell>
          <cell r="L712" t="str">
            <v>€.</v>
          </cell>
        </row>
        <row r="714">
          <cell r="B714" t="str">
            <v>4.20.10.10.140.000.00.000</v>
          </cell>
          <cell r="C714" t="str">
            <v>420101014000000000</v>
          </cell>
          <cell r="K714" t="str">
            <v>B.2.A.14) Consulenze, Collaborazioni,  Interinale e altre prestazioni di lavoro sanitarie e sociosanitarie - Totale</v>
          </cell>
          <cell r="L714" t="str">
            <v>€.</v>
          </cell>
          <cell r="M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V714">
            <v>0</v>
          </cell>
          <cell r="W714">
            <v>0</v>
          </cell>
          <cell r="Y714">
            <v>0</v>
          </cell>
          <cell r="Z714">
            <v>0</v>
          </cell>
        </row>
        <row r="716">
          <cell r="B716" t="str">
            <v>COD_COGE_NI</v>
          </cell>
          <cell r="C716" t="str">
            <v>COD_COGE</v>
          </cell>
          <cell r="K716" t="str">
            <v xml:space="preserve">Descrizione </v>
          </cell>
          <cell r="M716" t="str">
            <v>Preconsuntivo al  31/12/2016</v>
          </cell>
          <cell r="N716" t="str">
            <v>Preventivo al  31/12/2017</v>
          </cell>
          <cell r="O716" t="str">
            <v>Variazione</v>
          </cell>
          <cell r="Q716" t="str">
            <v>Budget primo trimestre 2017</v>
          </cell>
          <cell r="R716" t="str">
            <v>Budget secondo trimestre 2017</v>
          </cell>
          <cell r="S716" t="str">
            <v>Budget terzo trimestre 2017</v>
          </cell>
          <cell r="T716" t="str">
            <v>Budget quarto trimestre 2017</v>
          </cell>
          <cell r="V716" t="str">
            <v>Costi da utilizzo contributi</v>
          </cell>
          <cell r="W716" t="str">
            <v>Costi da utilizzo contributi DI CUI SOCIO-SAN</v>
          </cell>
          <cell r="Y716" t="str">
            <v>Costi da contributi</v>
          </cell>
          <cell r="Z716" t="str">
            <v>Costi da contributi DI CUI SOCIO-SAN</v>
          </cell>
        </row>
        <row r="717">
          <cell r="B717" t="str">
            <v>4.20.10.10.140.010.10.000</v>
          </cell>
          <cell r="C717" t="str">
            <v>420101014001010000</v>
          </cell>
          <cell r="K717" t="str">
            <v>Consulenze sanitarie da ATS/ASST/Fondazioni della Regione</v>
          </cell>
          <cell r="L717" t="str">
            <v>€.</v>
          </cell>
          <cell r="M717">
            <v>0</v>
          </cell>
          <cell r="N717">
            <v>0</v>
          </cell>
          <cell r="O717">
            <v>0</v>
          </cell>
        </row>
        <row r="718">
          <cell r="B718" t="str">
            <v>4.20.10.10.140.010.15.000</v>
          </cell>
          <cell r="C718" t="str">
            <v>420101014001015000</v>
          </cell>
          <cell r="K718" t="str">
            <v>Consulenze socio-sanitarie da ATS/ASST/Fondazioni della Regione</v>
          </cell>
          <cell r="L718" t="str">
            <v>€.</v>
          </cell>
          <cell r="N718">
            <v>0</v>
          </cell>
        </row>
        <row r="719">
          <cell r="B719" t="str">
            <v>4.20.10.10.140.010.20.000</v>
          </cell>
          <cell r="C719" t="str">
            <v>420101014001020000</v>
          </cell>
          <cell r="K719" t="str">
            <v>Consulenze scientifiche da ATS/ASST/Fondazioni della Regione</v>
          </cell>
          <cell r="L719" t="str">
            <v>€.</v>
          </cell>
          <cell r="N719">
            <v>0</v>
          </cell>
        </row>
        <row r="720">
          <cell r="B720" t="str">
            <v>4.20.10.10.140.010.25.000</v>
          </cell>
          <cell r="C720" t="str">
            <v>420101014001025000</v>
          </cell>
          <cell r="K720" t="str">
            <v>Consulenze sanitarie da altri enti pubblici</v>
          </cell>
          <cell r="L720" t="str">
            <v>€.</v>
          </cell>
          <cell r="M720">
            <v>0</v>
          </cell>
          <cell r="N720">
            <v>0</v>
          </cell>
          <cell r="O720">
            <v>0</v>
          </cell>
        </row>
        <row r="721">
          <cell r="B721" t="str">
            <v>4.20.10.10.140.010.30.000</v>
          </cell>
          <cell r="C721" t="str">
            <v>420101014001030000</v>
          </cell>
          <cell r="K721" t="str">
            <v>Consulenze socio-sanitarie da altri enti pubblici</v>
          </cell>
          <cell r="L721" t="str">
            <v>€.</v>
          </cell>
          <cell r="N721">
            <v>0</v>
          </cell>
        </row>
        <row r="722">
          <cell r="B722" t="str">
            <v>4.20.10.10.140.010.35.000</v>
          </cell>
          <cell r="C722" t="str">
            <v>420101014001035000</v>
          </cell>
          <cell r="K722" t="str">
            <v>Consulenze scientifiche da altri soggetti pubblici</v>
          </cell>
          <cell r="L722" t="str">
            <v>€.</v>
          </cell>
          <cell r="N722">
            <v>0</v>
          </cell>
        </row>
        <row r="723">
          <cell r="B723" t="str">
            <v>4.20.10.10.140.010.40.000</v>
          </cell>
          <cell r="C723" t="str">
            <v>420101014001040000</v>
          </cell>
          <cell r="K723" t="str">
            <v>Consulenze sanitarie da terzi</v>
          </cell>
          <cell r="L723" t="str">
            <v>€.</v>
          </cell>
          <cell r="M723">
            <v>0</v>
          </cell>
          <cell r="N723">
            <v>0</v>
          </cell>
          <cell r="O723">
            <v>0</v>
          </cell>
        </row>
        <row r="724">
          <cell r="B724" t="str">
            <v>4.20.10.10.140.010.42.000</v>
          </cell>
          <cell r="C724" t="str">
            <v>420101014001042000</v>
          </cell>
          <cell r="K724" t="str">
            <v>Consulenze sanitarie da terzi (Assi)</v>
          </cell>
          <cell r="L724" t="str">
            <v>€.</v>
          </cell>
          <cell r="N724">
            <v>0</v>
          </cell>
        </row>
        <row r="725">
          <cell r="B725" t="str">
            <v>4.20.10.10.140.010.45.000</v>
          </cell>
          <cell r="C725" t="str">
            <v>420101014001045000</v>
          </cell>
          <cell r="K725" t="str">
            <v>Consulenze socio-sanitarie da terzi</v>
          </cell>
          <cell r="L725" t="str">
            <v>€.</v>
          </cell>
          <cell r="N725">
            <v>0</v>
          </cell>
        </row>
        <row r="726">
          <cell r="B726" t="str">
            <v>4.20.10.10.140.010.50.000</v>
          </cell>
          <cell r="C726" t="str">
            <v>420101014001050000</v>
          </cell>
          <cell r="K726" t="str">
            <v>Consulenze scientifiche da terzi</v>
          </cell>
          <cell r="L726" t="str">
            <v>€.</v>
          </cell>
          <cell r="N726">
            <v>0</v>
          </cell>
        </row>
        <row r="727">
          <cell r="B727" t="str">
            <v>4.20.10.10.140.020.10.000</v>
          </cell>
          <cell r="C727" t="str">
            <v>420101014002010000</v>
          </cell>
          <cell r="K727" t="str">
            <v>Collaborazioni coordinate e continuative - area sanitaria</v>
          </cell>
          <cell r="L727" t="str">
            <v>€.</v>
          </cell>
          <cell r="M727">
            <v>0</v>
          </cell>
          <cell r="N727">
            <v>0</v>
          </cell>
          <cell r="O727">
            <v>0</v>
          </cell>
        </row>
        <row r="728">
          <cell r="B728" t="str">
            <v>4.20.10.10.140.020.15.000</v>
          </cell>
          <cell r="C728" t="str">
            <v>420101014002015000</v>
          </cell>
          <cell r="K728" t="str">
            <v>Collaborazioni coordinate e continuative - area territorio</v>
          </cell>
          <cell r="L728" t="str">
            <v>€.</v>
          </cell>
          <cell r="N728">
            <v>0</v>
          </cell>
        </row>
        <row r="729">
          <cell r="B729" t="str">
            <v>4.20.10.10.140.020.20.000</v>
          </cell>
          <cell r="C729" t="str">
            <v>420101014002020000</v>
          </cell>
          <cell r="K729" t="str">
            <v>Collaborazioni coordinate e continuative - area ricerca</v>
          </cell>
          <cell r="L729" t="str">
            <v>€.</v>
          </cell>
          <cell r="N729">
            <v>0</v>
          </cell>
        </row>
        <row r="730">
          <cell r="B730" t="str">
            <v>4.20.10.10.140.020.25.000</v>
          </cell>
          <cell r="C730" t="str">
            <v>420101014002025000</v>
          </cell>
          <cell r="K730" t="str">
            <v>Collaborazioni coordinate e continuative - area sociale</v>
          </cell>
          <cell r="L730" t="str">
            <v>€.</v>
          </cell>
          <cell r="N730">
            <v>0</v>
          </cell>
        </row>
        <row r="731">
          <cell r="B731" t="str">
            <v>4.20.10.10.140.020.30.000</v>
          </cell>
          <cell r="C731" t="str">
            <v>420101014002030000</v>
          </cell>
          <cell r="K731" t="str">
            <v>Indennità a personale universitario - area sanitaria</v>
          </cell>
          <cell r="L731" t="str">
            <v>€.</v>
          </cell>
          <cell r="M731">
            <v>0</v>
          </cell>
          <cell r="N731">
            <v>0</v>
          </cell>
          <cell r="O731">
            <v>0</v>
          </cell>
        </row>
        <row r="732">
          <cell r="B732" t="str">
            <v>4.20.10.10.140.020.35.000</v>
          </cell>
          <cell r="C732" t="str">
            <v>420101014002035000</v>
          </cell>
          <cell r="K732" t="str">
            <v>Prestazioni lavoro interinale (sanitario) - da terzi</v>
          </cell>
          <cell r="L732" t="str">
            <v>€.</v>
          </cell>
          <cell r="M732">
            <v>0</v>
          </cell>
          <cell r="N732">
            <v>0</v>
          </cell>
          <cell r="O732">
            <v>0</v>
          </cell>
        </row>
        <row r="733">
          <cell r="B733" t="str">
            <v>4.20.10.10.140.020.40.000</v>
          </cell>
          <cell r="C733" t="str">
            <v>420101014002040000</v>
          </cell>
          <cell r="K733" t="str">
            <v>Prestazioni lavoro interinale (assi) - da terzi</v>
          </cell>
          <cell r="L733" t="str">
            <v>€.</v>
          </cell>
          <cell r="N733">
            <v>0</v>
          </cell>
        </row>
        <row r="734">
          <cell r="B734" t="str">
            <v>4.20.10.10.140.020.45.000</v>
          </cell>
          <cell r="C734" t="str">
            <v>420101014002045000</v>
          </cell>
          <cell r="K734" t="str">
            <v>Prestazioni lavoro interinale (sociale) - da terzi</v>
          </cell>
          <cell r="L734" t="str">
            <v>€.</v>
          </cell>
          <cell r="N734">
            <v>0</v>
          </cell>
        </row>
        <row r="735">
          <cell r="B735" t="str">
            <v>4.20.10.10.140.020.50.000</v>
          </cell>
          <cell r="C735" t="str">
            <v>420101014002050000</v>
          </cell>
          <cell r="K735" t="str">
            <v>Prestazioni lavoro interinale (ricerca) da terzi</v>
          </cell>
          <cell r="L735" t="str">
            <v>€.</v>
          </cell>
          <cell r="N735">
            <v>0</v>
          </cell>
        </row>
        <row r="736">
          <cell r="B736" t="str">
            <v>4.20.10.10.140.020.55.000</v>
          </cell>
          <cell r="C736" t="str">
            <v>420101014002055000</v>
          </cell>
          <cell r="K736" t="str">
            <v>Prestazioni occasionali e altre prestazioni di lavoro sanitarie da terzi</v>
          </cell>
          <cell r="L736" t="str">
            <v>€.</v>
          </cell>
          <cell r="M736">
            <v>0</v>
          </cell>
          <cell r="N736">
            <v>0</v>
          </cell>
          <cell r="O736">
            <v>0</v>
          </cell>
        </row>
        <row r="737">
          <cell r="B737" t="str">
            <v>4.20.10.10.140.020.60.000</v>
          </cell>
          <cell r="C737" t="str">
            <v>420101014002060000</v>
          </cell>
          <cell r="K737" t="str">
            <v>Prestazioni occasionali e altre prestazioni di lavoro socio sanitarie da terzi</v>
          </cell>
          <cell r="L737" t="str">
            <v>€.</v>
          </cell>
          <cell r="N737">
            <v>0</v>
          </cell>
        </row>
        <row r="738">
          <cell r="B738" t="str">
            <v>4.20.10.10.140.020.65.000</v>
          </cell>
          <cell r="C738" t="str">
            <v>420101014002065000</v>
          </cell>
          <cell r="K738" t="str">
            <v>Prestazioni occasionali e altre prestazioni di lavoro sociali da terzi</v>
          </cell>
          <cell r="L738" t="str">
            <v>€.</v>
          </cell>
          <cell r="N738">
            <v>0</v>
          </cell>
        </row>
        <row r="739">
          <cell r="B739" t="str">
            <v>4.20.10.10.140.020.70.000</v>
          </cell>
          <cell r="C739" t="str">
            <v>420101014002070000</v>
          </cell>
          <cell r="K739" t="str">
            <v>Prestazioni occasionali e altre prestazioni di lavoro scientifiche da terzi</v>
          </cell>
          <cell r="L739" t="str">
            <v>€.</v>
          </cell>
          <cell r="N739">
            <v>0</v>
          </cell>
        </row>
        <row r="740">
          <cell r="B740" t="str">
            <v>4.20.10.10.140.030.10.000</v>
          </cell>
          <cell r="C740" t="str">
            <v>420101014003010000</v>
          </cell>
          <cell r="K740" t="str">
            <v>Rimborso degli oneri stipendiali del personale sanitario che presta servizio in azienda in posizione di comando in ATS/ASST/Fondazioni della Regione</v>
          </cell>
          <cell r="L740" t="str">
            <v>€.</v>
          </cell>
          <cell r="M740">
            <v>0</v>
          </cell>
          <cell r="N740">
            <v>0</v>
          </cell>
          <cell r="O740">
            <v>0</v>
          </cell>
        </row>
        <row r="741">
          <cell r="B741" t="str">
            <v>4.20.10.10.140.030.20.000</v>
          </cell>
          <cell r="C741" t="str">
            <v>420101014003020000</v>
          </cell>
          <cell r="K741" t="str">
            <v>Rimborso degli oneri stipendiali del personale sanitario che presta servizio in azienda in posizione di comando in altri Enti pubblici e Università</v>
          </cell>
          <cell r="L741" t="str">
            <v>€.</v>
          </cell>
          <cell r="M741">
            <v>0</v>
          </cell>
          <cell r="N741">
            <v>0</v>
          </cell>
          <cell r="O741">
            <v>0</v>
          </cell>
        </row>
        <row r="742">
          <cell r="B742" t="str">
            <v>4.20.10.10.140.030.30.000</v>
          </cell>
          <cell r="C742" t="str">
            <v>420101014003030000</v>
          </cell>
          <cell r="K742" t="str">
            <v>Rimborso degli oneri stipendiali del personale sanitario che presta servizio in azienda in posizione di comando dalla Regione Lombardia</v>
          </cell>
          <cell r="L742" t="str">
            <v>€.</v>
          </cell>
          <cell r="M742">
            <v>0</v>
          </cell>
          <cell r="N742">
            <v>0</v>
          </cell>
          <cell r="O742">
            <v>0</v>
          </cell>
        </row>
        <row r="743">
          <cell r="B743" t="str">
            <v>4.20.10.10.140.030.40.000</v>
          </cell>
          <cell r="C743" t="str">
            <v>420101014003040000</v>
          </cell>
          <cell r="K743" t="str">
            <v>Rimborso degli oneri stipendiali del personale sanitario che presta servizio in azienda in posizione di comando da Aziende di altre Regioni</v>
          </cell>
          <cell r="L743" t="str">
            <v>€.</v>
          </cell>
          <cell r="M743">
            <v>0</v>
          </cell>
          <cell r="N743">
            <v>0</v>
          </cell>
          <cell r="O743">
            <v>0</v>
          </cell>
        </row>
        <row r="744">
          <cell r="B744" t="str">
            <v>4.20.10.10.140.900.10.000</v>
          </cell>
          <cell r="C744" t="str">
            <v>420101014090010000</v>
          </cell>
          <cell r="K744" t="str">
            <v>REGIONE: Spese dirette regionali - Consulenze, collaborazioni, altro sanitarie</v>
          </cell>
          <cell r="L744" t="str">
            <v>€.</v>
          </cell>
        </row>
        <row r="746">
          <cell r="B746" t="str">
            <v>4.20.10.10.150.000.00.000</v>
          </cell>
          <cell r="C746" t="str">
            <v>420101015000000000</v>
          </cell>
          <cell r="K746" t="str">
            <v>B.2.A.15) Altri servizi sanitari e sociosanitari a rilevanza sanitaria - Totale</v>
          </cell>
          <cell r="L746" t="str">
            <v>€.</v>
          </cell>
          <cell r="M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V746">
            <v>0</v>
          </cell>
          <cell r="W746">
            <v>0</v>
          </cell>
          <cell r="Y746">
            <v>0</v>
          </cell>
          <cell r="Z746">
            <v>0</v>
          </cell>
        </row>
        <row r="748">
          <cell r="B748" t="str">
            <v>COD_COGE_NI</v>
          </cell>
          <cell r="C748" t="str">
            <v>COD_COGE</v>
          </cell>
          <cell r="K748" t="str">
            <v xml:space="preserve">Descrizione </v>
          </cell>
          <cell r="M748" t="str">
            <v>Preconsuntivo al  31/12/2016</v>
          </cell>
          <cell r="N748" t="str">
            <v>Preventivo al  31/12/2017</v>
          </cell>
          <cell r="O748" t="str">
            <v>Variazione</v>
          </cell>
          <cell r="Q748" t="str">
            <v>Budget primo trimestre 2017</v>
          </cell>
          <cell r="R748" t="str">
            <v>Budget secondo trimestre 2017</v>
          </cell>
          <cell r="S748" t="str">
            <v>Budget terzo trimestre 2017</v>
          </cell>
          <cell r="T748" t="str">
            <v>Budget quarto trimestre 2017</v>
          </cell>
          <cell r="V748" t="str">
            <v>Costi da utilizzo contributi</v>
          </cell>
          <cell r="W748" t="str">
            <v>Costi da utilizzo contributi DI CUI SOCIO-SAN</v>
          </cell>
          <cell r="Y748" t="str">
            <v>Costi da contributi</v>
          </cell>
          <cell r="Z748" t="str">
            <v>Costi da contributi DI CUI SOCIO-SAN</v>
          </cell>
        </row>
        <row r="749">
          <cell r="B749" t="str">
            <v>4.20.10.10.150.010.10.000</v>
          </cell>
          <cell r="C749" t="str">
            <v>420101015001010000</v>
          </cell>
          <cell r="K749" t="str">
            <v>Altre prestazioni per servizi sanitari da ATS/ASST/Fondazioni della Regione</v>
          </cell>
          <cell r="L749" t="str">
            <v>€.</v>
          </cell>
          <cell r="M749">
            <v>0</v>
          </cell>
          <cell r="N749">
            <v>0</v>
          </cell>
          <cell r="O749">
            <v>0</v>
          </cell>
        </row>
        <row r="750">
          <cell r="B750" t="str">
            <v>4.20.10.10.150.010.15.000</v>
          </cell>
          <cell r="C750" t="str">
            <v>420101015001015000</v>
          </cell>
          <cell r="K750" t="str">
            <v>Altre prestazioni per servizi socio sanitari da ATS/ASST/Fondazioni della Regione</v>
          </cell>
          <cell r="L750" t="str">
            <v>€.</v>
          </cell>
          <cell r="N750">
            <v>0</v>
          </cell>
        </row>
        <row r="751">
          <cell r="B751" t="str">
            <v>4.20.10.10.150.010.17.000</v>
          </cell>
          <cell r="C751" t="str">
            <v>420101015001017000</v>
          </cell>
          <cell r="K751" t="str">
            <v>Altre prestazioni per servizi socio sanitari da terzi (Assi)</v>
          </cell>
          <cell r="L751" t="str">
            <v>€.</v>
          </cell>
          <cell r="N751">
            <v>0</v>
          </cell>
        </row>
        <row r="752">
          <cell r="B752" t="str">
            <v>4.20.10.10.150.010.20.000</v>
          </cell>
          <cell r="C752" t="str">
            <v>420101015001020000</v>
          </cell>
          <cell r="K752" t="str">
            <v>Altre prestazioni per servizi sanitari da pubblico</v>
          </cell>
          <cell r="L752" t="str">
            <v>€.</v>
          </cell>
          <cell r="M752">
            <v>0</v>
          </cell>
          <cell r="N752">
            <v>0</v>
          </cell>
          <cell r="O752">
            <v>0</v>
          </cell>
        </row>
        <row r="753">
          <cell r="B753" t="str">
            <v>4.20.10.10.150.010.25.000</v>
          </cell>
          <cell r="C753" t="str">
            <v>420101015001025000</v>
          </cell>
          <cell r="K753" t="str">
            <v>Altre prestazioni per servizi socio sanitari da pubblico</v>
          </cell>
          <cell r="L753" t="str">
            <v>€.</v>
          </cell>
          <cell r="N753">
            <v>0</v>
          </cell>
        </row>
        <row r="754">
          <cell r="B754" t="str">
            <v>4.20.10.10.150.010.30.000</v>
          </cell>
          <cell r="C754" t="str">
            <v>420101015001030000</v>
          </cell>
          <cell r="K754" t="str">
            <v>Servizi sanitari appaltati o in "service" da pubblico</v>
          </cell>
          <cell r="L754" t="str">
            <v>€.</v>
          </cell>
          <cell r="M754">
            <v>0</v>
          </cell>
          <cell r="N754">
            <v>0</v>
          </cell>
          <cell r="O754">
            <v>0</v>
          </cell>
        </row>
        <row r="755">
          <cell r="B755" t="str">
            <v>4.20.10.10.150.010.35.000</v>
          </cell>
          <cell r="C755" t="str">
            <v>420101015001035000</v>
          </cell>
          <cell r="K755" t="str">
            <v>Altre prestazioni per servizi sanitari da Extraregione</v>
          </cell>
          <cell r="L755" t="str">
            <v>€.</v>
          </cell>
          <cell r="M755">
            <v>0</v>
          </cell>
          <cell r="N755">
            <v>0</v>
          </cell>
          <cell r="O755">
            <v>0</v>
          </cell>
        </row>
        <row r="756">
          <cell r="B756" t="str">
            <v>4.20.10.10.150.010.40.000</v>
          </cell>
          <cell r="C756" t="str">
            <v>420101015001040000</v>
          </cell>
          <cell r="K756" t="str">
            <v>Altre prestazioni per servizi socio sanitari Extraregione</v>
          </cell>
          <cell r="L756" t="str">
            <v>€.</v>
          </cell>
          <cell r="N756">
            <v>0</v>
          </cell>
        </row>
        <row r="757">
          <cell r="B757" t="str">
            <v>4.20.10.10.150.020.10.000</v>
          </cell>
          <cell r="C757" t="str">
            <v>420101015002010000</v>
          </cell>
          <cell r="K757" t="str">
            <v>Altre prestazioni per servizi sanitari da terzi</v>
          </cell>
          <cell r="L757" t="str">
            <v>€.</v>
          </cell>
          <cell r="M757">
            <v>0</v>
          </cell>
          <cell r="N757">
            <v>0</v>
          </cell>
          <cell r="O757">
            <v>0</v>
          </cell>
        </row>
        <row r="758">
          <cell r="B758" t="str">
            <v>4.20.10.10.150.020.15.000</v>
          </cell>
          <cell r="C758" t="str">
            <v>420101015002015000</v>
          </cell>
          <cell r="K758" t="str">
            <v>Altre prestazioni per servizi socio sanitari da terzi</v>
          </cell>
          <cell r="L758" t="str">
            <v>€.</v>
          </cell>
          <cell r="N758">
            <v>0</v>
          </cell>
        </row>
        <row r="759">
          <cell r="B759" t="str">
            <v>4.20.10.10.150.020.20.000</v>
          </cell>
          <cell r="C759" t="str">
            <v>420101015002020000</v>
          </cell>
          <cell r="K759" t="str">
            <v>Altre prestazioni per servizi della ricerca da terzi</v>
          </cell>
          <cell r="L759" t="str">
            <v>€.</v>
          </cell>
          <cell r="N759">
            <v>0</v>
          </cell>
        </row>
        <row r="760">
          <cell r="B760" t="str">
            <v>4.20.10.10.150.020.25.000</v>
          </cell>
          <cell r="C760" t="str">
            <v>420101015002025000</v>
          </cell>
          <cell r="K760" t="str">
            <v>Altre prestazioni per servizi socio assistenziali da terzi</v>
          </cell>
          <cell r="L760" t="str">
            <v>€.</v>
          </cell>
          <cell r="N760">
            <v>0</v>
          </cell>
        </row>
        <row r="761">
          <cell r="B761" t="str">
            <v>4.20.10.10.150.020.30.000</v>
          </cell>
          <cell r="C761" t="str">
            <v>420101015002030000</v>
          </cell>
          <cell r="K761" t="str">
            <v>Servizi sanitari appaltati o in "service" da terzi</v>
          </cell>
          <cell r="L761" t="str">
            <v>€.</v>
          </cell>
          <cell r="M761">
            <v>0</v>
          </cell>
          <cell r="N761">
            <v>0</v>
          </cell>
          <cell r="O761">
            <v>0</v>
          </cell>
        </row>
        <row r="762">
          <cell r="B762" t="str">
            <v>4.20.10.10.150.020.35.000</v>
          </cell>
          <cell r="C762" t="str">
            <v>420101015002035000</v>
          </cell>
          <cell r="K762" t="str">
            <v>Assegni di studio scuole infermieri</v>
          </cell>
          <cell r="L762" t="str">
            <v>€.</v>
          </cell>
          <cell r="M762">
            <v>0</v>
          </cell>
          <cell r="N762">
            <v>0</v>
          </cell>
          <cell r="O762">
            <v>0</v>
          </cell>
        </row>
        <row r="763">
          <cell r="B763" t="str">
            <v>4.20.10.10.150.020.90.000</v>
          </cell>
          <cell r="C763" t="str">
            <v>420101015002090000</v>
          </cell>
          <cell r="K763" t="str">
            <v>Costi per differenziale tariffe TUC</v>
          </cell>
          <cell r="L763" t="str">
            <v>€.</v>
          </cell>
        </row>
        <row r="764">
          <cell r="B764" t="str">
            <v>4.20.10.10.150.900.10.000</v>
          </cell>
          <cell r="C764" t="str">
            <v>420101015090010000</v>
          </cell>
          <cell r="K764" t="str">
            <v>Costi per servizi sanitari - Mobilità internazionale passiva</v>
          </cell>
          <cell r="L764" t="str">
            <v>€.</v>
          </cell>
        </row>
        <row r="765">
          <cell r="B765" t="str">
            <v>4.20.10.10.150.900.20.000</v>
          </cell>
          <cell r="C765" t="str">
            <v>420101015090020000</v>
          </cell>
          <cell r="K765" t="str">
            <v>REGIONE: Spese dirette regionali - Altri servizi sanitari e sociosanitari</v>
          </cell>
          <cell r="L765" t="str">
            <v>€.</v>
          </cell>
        </row>
        <row r="768">
          <cell r="M768" t="str">
            <v>Preconsuntivo al  31/12/2016</v>
          </cell>
          <cell r="N768" t="str">
            <v>Preventivo al  31/12/2017</v>
          </cell>
          <cell r="O768" t="str">
            <v>Variazione</v>
          </cell>
          <cell r="Q768" t="str">
            <v>Budget primo trimestre 2017</v>
          </cell>
          <cell r="R768" t="str">
            <v>Budget secondo trimestre 2017</v>
          </cell>
          <cell r="S768" t="str">
            <v>Budget terzo trimestre 2017</v>
          </cell>
          <cell r="T768" t="str">
            <v>Budget quarto trimestre 2017</v>
          </cell>
          <cell r="V768" t="str">
            <v>Costi da utilizzo contributi</v>
          </cell>
          <cell r="W768" t="str">
            <v>Costi da utilizzo contributi DI CUI SOCIO-SAN</v>
          </cell>
          <cell r="Y768" t="str">
            <v>Costi da contributi</v>
          </cell>
          <cell r="Z768" t="str">
            <v>Costi da contributi DI CUI SOCIO-SAN</v>
          </cell>
        </row>
        <row r="769">
          <cell r="B769" t="str">
            <v>4.20.10.20.000.000.00.000</v>
          </cell>
          <cell r="C769" t="str">
            <v>420102000000000000</v>
          </cell>
          <cell r="K769" t="str">
            <v>B.2.B) Acquisti di servizi non sanitari - Totale</v>
          </cell>
          <cell r="L769" t="str">
            <v>€.</v>
          </cell>
          <cell r="M769">
            <v>7</v>
          </cell>
          <cell r="N769">
            <v>7</v>
          </cell>
          <cell r="O769">
            <v>0</v>
          </cell>
          <cell r="Q769">
            <v>0</v>
          </cell>
          <cell r="R769">
            <v>3</v>
          </cell>
          <cell r="S769">
            <v>2</v>
          </cell>
          <cell r="T769">
            <v>2</v>
          </cell>
          <cell r="V769">
            <v>0</v>
          </cell>
          <cell r="W769">
            <v>0</v>
          </cell>
          <cell r="Y769">
            <v>7</v>
          </cell>
          <cell r="Z769">
            <v>0</v>
          </cell>
        </row>
        <row r="771">
          <cell r="B771" t="str">
            <v>4.20.10.20.010.000.00.000</v>
          </cell>
          <cell r="C771" t="str">
            <v>420102001000000000</v>
          </cell>
          <cell r="K771" t="str">
            <v>B.2.B.1) Servizi non sanitari -Totale</v>
          </cell>
          <cell r="L771" t="str">
            <v>€.</v>
          </cell>
          <cell r="M771">
            <v>7</v>
          </cell>
          <cell r="N771">
            <v>7</v>
          </cell>
          <cell r="O771">
            <v>0</v>
          </cell>
          <cell r="Q771">
            <v>0</v>
          </cell>
          <cell r="R771">
            <v>3</v>
          </cell>
          <cell r="S771">
            <v>2</v>
          </cell>
          <cell r="T771">
            <v>2</v>
          </cell>
          <cell r="V771">
            <v>0</v>
          </cell>
          <cell r="W771">
            <v>0</v>
          </cell>
          <cell r="Y771">
            <v>7</v>
          </cell>
          <cell r="Z771">
            <v>0</v>
          </cell>
        </row>
        <row r="773">
          <cell r="B773" t="str">
            <v>COD_COGE_NI</v>
          </cell>
          <cell r="C773" t="str">
            <v>COD_COGE</v>
          </cell>
          <cell r="K773" t="str">
            <v xml:space="preserve">Descrizione </v>
          </cell>
          <cell r="M773" t="str">
            <v>Preconsuntivo al  31/12/2016</v>
          </cell>
          <cell r="N773" t="str">
            <v>Preventivo al  31/12/2017</v>
          </cell>
          <cell r="O773" t="str">
            <v>Variazione</v>
          </cell>
          <cell r="Q773" t="str">
            <v>Budget primo trimestre 2017</v>
          </cell>
          <cell r="R773" t="str">
            <v>Budget secondo trimestre 2017</v>
          </cell>
          <cell r="S773" t="str">
            <v>Budget terzo trimestre 2017</v>
          </cell>
          <cell r="T773" t="str">
            <v>Budget quarto trimestre 2017</v>
          </cell>
          <cell r="V773" t="str">
            <v>Costi da utilizzo contributi</v>
          </cell>
          <cell r="W773" t="str">
            <v>Costi da utilizzo contributi DI CUI SOCIO-SAN</v>
          </cell>
          <cell r="Y773" t="str">
            <v>Costi da contributi</v>
          </cell>
          <cell r="Z773" t="str">
            <v>Costi da contributi DI CUI SOCIO-SAN</v>
          </cell>
        </row>
        <row r="774">
          <cell r="B774" t="str">
            <v>4.20.10.20.010.010.10.000</v>
          </cell>
          <cell r="C774" t="str">
            <v>420102001001010000</v>
          </cell>
          <cell r="K774" t="str">
            <v>Lavanderia</v>
          </cell>
          <cell r="L774" t="str">
            <v>€.</v>
          </cell>
          <cell r="M774">
            <v>0</v>
          </cell>
          <cell r="N774">
            <v>0</v>
          </cell>
          <cell r="O774">
            <v>0</v>
          </cell>
        </row>
        <row r="775">
          <cell r="B775" t="str">
            <v>4.20.10.20.010.010.15.000</v>
          </cell>
          <cell r="C775" t="str">
            <v>420102001001015000</v>
          </cell>
          <cell r="K775" t="str">
            <v>Pulizia</v>
          </cell>
          <cell r="L775" t="str">
            <v>€.</v>
          </cell>
          <cell r="M775">
            <v>2</v>
          </cell>
          <cell r="N775">
            <v>2</v>
          </cell>
          <cell r="O775">
            <v>0</v>
          </cell>
          <cell r="R775">
            <v>1</v>
          </cell>
          <cell r="S775">
            <v>1</v>
          </cell>
          <cell r="Y775">
            <v>2</v>
          </cell>
        </row>
        <row r="776">
          <cell r="B776" t="str">
            <v>4.20.10.20.010.010.20.000</v>
          </cell>
          <cell r="C776" t="str">
            <v>420102001001020000</v>
          </cell>
          <cell r="K776" t="str">
            <v>Mensa</v>
          </cell>
          <cell r="L776" t="str">
            <v>€.</v>
          </cell>
          <cell r="M776">
            <v>2</v>
          </cell>
          <cell r="N776">
            <v>2</v>
          </cell>
          <cell r="O776">
            <v>0</v>
          </cell>
          <cell r="R776">
            <v>1</v>
          </cell>
          <cell r="S776">
            <v>1</v>
          </cell>
          <cell r="Y776">
            <v>2</v>
          </cell>
        </row>
        <row r="777">
          <cell r="B777" t="str">
            <v>4.20.10.20.010.010.25.000</v>
          </cell>
          <cell r="C777" t="str">
            <v>420102001001025000</v>
          </cell>
          <cell r="K777" t="str">
            <v>Riscaldamento</v>
          </cell>
          <cell r="L777" t="str">
            <v>€.</v>
          </cell>
          <cell r="M777">
            <v>0</v>
          </cell>
          <cell r="N777">
            <v>0</v>
          </cell>
          <cell r="O777">
            <v>0</v>
          </cell>
        </row>
        <row r="778">
          <cell r="B778" t="str">
            <v>4.20.10.20.010.010.30.000</v>
          </cell>
          <cell r="C778" t="str">
            <v>420102001001030000</v>
          </cell>
          <cell r="K778" t="str">
            <v>Servizi di elaborazione dati</v>
          </cell>
          <cell r="L778" t="str">
            <v>€.</v>
          </cell>
          <cell r="M778">
            <v>0</v>
          </cell>
          <cell r="N778">
            <v>0</v>
          </cell>
          <cell r="O778">
            <v>0</v>
          </cell>
        </row>
        <row r="779">
          <cell r="B779" t="str">
            <v>4.20.10.20.010.010.35.000</v>
          </cell>
          <cell r="C779" t="str">
            <v>420102001001035000</v>
          </cell>
          <cell r="K779" t="str">
            <v>Trasporti non sanitari (se non addebitati in fattura dai fornitori di materie e merci)</v>
          </cell>
          <cell r="L779" t="str">
            <v>€.</v>
          </cell>
          <cell r="M779">
            <v>0</v>
          </cell>
          <cell r="N779">
            <v>0</v>
          </cell>
          <cell r="O779">
            <v>0</v>
          </cell>
        </row>
        <row r="780">
          <cell r="B780" t="str">
            <v>4.20.10.20.010.010.40.000</v>
          </cell>
          <cell r="C780" t="str">
            <v>420102001001040000</v>
          </cell>
          <cell r="K780" t="str">
            <v>Smaltimento rifiuti</v>
          </cell>
          <cell r="L780" t="str">
            <v>€.</v>
          </cell>
          <cell r="M780">
            <v>2</v>
          </cell>
          <cell r="N780">
            <v>2</v>
          </cell>
          <cell r="O780">
            <v>0</v>
          </cell>
          <cell r="R780">
            <v>1</v>
          </cell>
          <cell r="T780">
            <v>1</v>
          </cell>
          <cell r="Y780">
            <v>2</v>
          </cell>
        </row>
        <row r="781">
          <cell r="B781" t="str">
            <v>4.20.10.20.010.020.10.000</v>
          </cell>
          <cell r="C781" t="str">
            <v>420102001002010000</v>
          </cell>
          <cell r="K781" t="str">
            <v>Utenze telefoniche</v>
          </cell>
          <cell r="L781" t="str">
            <v>€.</v>
          </cell>
          <cell r="M781">
            <v>0</v>
          </cell>
          <cell r="N781">
            <v>0</v>
          </cell>
          <cell r="O781">
            <v>0</v>
          </cell>
        </row>
        <row r="782">
          <cell r="B782" t="str">
            <v>4.20.10.20.010.020.20.000</v>
          </cell>
          <cell r="C782" t="str">
            <v>420102001002020000</v>
          </cell>
          <cell r="K782" t="str">
            <v>Utenze elettricità</v>
          </cell>
          <cell r="L782" t="str">
            <v>€.</v>
          </cell>
          <cell r="M782">
            <v>1</v>
          </cell>
          <cell r="N782">
            <v>1</v>
          </cell>
          <cell r="O782">
            <v>0</v>
          </cell>
          <cell r="T782">
            <v>1</v>
          </cell>
          <cell r="Y782">
            <v>1</v>
          </cell>
        </row>
        <row r="783">
          <cell r="B783" t="str">
            <v>4.20.10.20.010.020.30.000</v>
          </cell>
          <cell r="C783" t="str">
            <v>420102001002030000</v>
          </cell>
          <cell r="K783" t="str">
            <v>Acqua, gas, combustibile</v>
          </cell>
          <cell r="L783" t="str">
            <v>€.</v>
          </cell>
          <cell r="M783">
            <v>0</v>
          </cell>
          <cell r="N783">
            <v>0</v>
          </cell>
          <cell r="O783">
            <v>0</v>
          </cell>
        </row>
        <row r="784">
          <cell r="B784" t="str">
            <v>4.20.10.20.010.020.40.000</v>
          </cell>
          <cell r="C784" t="str">
            <v>420102001002040000</v>
          </cell>
          <cell r="K784" t="str">
            <v>Servizi esterni di vigilanza</v>
          </cell>
          <cell r="L784" t="str">
            <v>€.</v>
          </cell>
          <cell r="M784">
            <v>0</v>
          </cell>
          <cell r="N784">
            <v>0</v>
          </cell>
          <cell r="O784">
            <v>0</v>
          </cell>
        </row>
        <row r="785">
          <cell r="B785" t="str">
            <v>4.20.10.20.010.020.80.000</v>
          </cell>
          <cell r="C785" t="str">
            <v>420102001002080000</v>
          </cell>
          <cell r="K785" t="str">
            <v>Altre Utenze</v>
          </cell>
          <cell r="L785" t="str">
            <v>€.</v>
          </cell>
          <cell r="M785">
            <v>0</v>
          </cell>
          <cell r="N785">
            <v>0</v>
          </cell>
          <cell r="O785">
            <v>0</v>
          </cell>
        </row>
        <row r="786">
          <cell r="B786" t="str">
            <v>4.20.10.20.010.030.10.000</v>
          </cell>
          <cell r="C786" t="str">
            <v>420102001003010000</v>
          </cell>
          <cell r="K786" t="str">
            <v>Assicurazioni: Premi per R.C. Professionale</v>
          </cell>
          <cell r="L786" t="str">
            <v>€.</v>
          </cell>
          <cell r="M786">
            <v>0</v>
          </cell>
          <cell r="N786">
            <v>0</v>
          </cell>
          <cell r="O786">
            <v>0</v>
          </cell>
        </row>
        <row r="787">
          <cell r="B787" t="str">
            <v>4.20.10.20.010.030.20.000</v>
          </cell>
          <cell r="C787" t="str">
            <v>420102001003020000</v>
          </cell>
          <cell r="K787" t="str">
            <v>Assicurazioni: Altri premi</v>
          </cell>
          <cell r="L787" t="str">
            <v>€.</v>
          </cell>
          <cell r="M787">
            <v>0</v>
          </cell>
          <cell r="N787">
            <v>0</v>
          </cell>
          <cell r="O787">
            <v>0</v>
          </cell>
        </row>
        <row r="788">
          <cell r="B788" t="str">
            <v>4.20.10.20.010.040.10.000</v>
          </cell>
          <cell r="C788" t="str">
            <v>420102001004010000</v>
          </cell>
          <cell r="K788" t="str">
            <v>Acquisto di altri servizi non sanitari da ATS/ASST/Fondazioni della Regione</v>
          </cell>
          <cell r="L788" t="str">
            <v>€.</v>
          </cell>
          <cell r="M788">
            <v>0</v>
          </cell>
          <cell r="N788">
            <v>0</v>
          </cell>
          <cell r="O788">
            <v>0</v>
          </cell>
        </row>
        <row r="789">
          <cell r="B789" t="str">
            <v>4.20.10.20.010.040.20.000</v>
          </cell>
          <cell r="C789" t="str">
            <v>420102001004020000</v>
          </cell>
          <cell r="K789" t="str">
            <v>Acquisto di altri servizi non sanitari da pubblico</v>
          </cell>
          <cell r="L789" t="str">
            <v>€.</v>
          </cell>
          <cell r="M789">
            <v>0</v>
          </cell>
          <cell r="N789">
            <v>0</v>
          </cell>
          <cell r="O789">
            <v>0</v>
          </cell>
        </row>
        <row r="790">
          <cell r="B790" t="str">
            <v>4.20.10.20.010.050.10.000</v>
          </cell>
          <cell r="C790" t="str">
            <v>420102001005010000</v>
          </cell>
          <cell r="K790" t="str">
            <v>Servizi postali e telex</v>
          </cell>
          <cell r="L790" t="str">
            <v>€.</v>
          </cell>
          <cell r="M790">
            <v>0</v>
          </cell>
          <cell r="N790">
            <v>0</v>
          </cell>
          <cell r="O790">
            <v>0</v>
          </cell>
        </row>
        <row r="791">
          <cell r="B791" t="str">
            <v>4.20.10.20.010.050.15.000</v>
          </cell>
          <cell r="C791" t="str">
            <v>420102001005015000</v>
          </cell>
          <cell r="K791" t="str">
            <v>Pubblicità e promozione</v>
          </cell>
          <cell r="L791" t="str">
            <v>€.</v>
          </cell>
          <cell r="M791">
            <v>0</v>
          </cell>
          <cell r="N791">
            <v>0</v>
          </cell>
          <cell r="O791">
            <v>0</v>
          </cell>
        </row>
        <row r="792">
          <cell r="B792" t="str">
            <v>4.20.10.20.010.050.20.000</v>
          </cell>
          <cell r="C792" t="str">
            <v>420102001005020000</v>
          </cell>
          <cell r="K792" t="str">
            <v>Rimborso spese di viaggio e soggiorno</v>
          </cell>
          <cell r="L792" t="str">
            <v>€.</v>
          </cell>
          <cell r="M792">
            <v>0</v>
          </cell>
          <cell r="N792">
            <v>0</v>
          </cell>
          <cell r="O792">
            <v>0</v>
          </cell>
        </row>
        <row r="793">
          <cell r="B793" t="str">
            <v>4.20.10.20.010.050.25.000</v>
          </cell>
          <cell r="C793" t="str">
            <v>420102001005025000</v>
          </cell>
          <cell r="K793" t="str">
            <v>Altri servizi non sanitari acquistati in "Service"</v>
          </cell>
          <cell r="L793" t="str">
            <v>€.</v>
          </cell>
          <cell r="M793">
            <v>0</v>
          </cell>
          <cell r="N793">
            <v>0</v>
          </cell>
          <cell r="O793">
            <v>0</v>
          </cell>
        </row>
        <row r="794">
          <cell r="B794" t="str">
            <v>4.20.10.20.010.050.80.000</v>
          </cell>
          <cell r="C794" t="str">
            <v>420102001005080000</v>
          </cell>
          <cell r="K794" t="str">
            <v>Altri servizi non sanitari</v>
          </cell>
          <cell r="L794" t="str">
            <v>€.</v>
          </cell>
          <cell r="M794">
            <v>0</v>
          </cell>
          <cell r="N794">
            <v>0</v>
          </cell>
          <cell r="O794">
            <v>0</v>
          </cell>
        </row>
        <row r="795">
          <cell r="B795" t="str">
            <v>4.20.10.20.010.900.90.000</v>
          </cell>
          <cell r="C795" t="str">
            <v>420102001090090000</v>
          </cell>
          <cell r="K795" t="str">
            <v>REGIONE: Spese dirette regionali - Servizi non sanitari</v>
          </cell>
          <cell r="L795" t="str">
            <v>€.</v>
          </cell>
        </row>
        <row r="797">
          <cell r="B797" t="str">
            <v>4.20.10.20.020.000.00.000</v>
          </cell>
          <cell r="C797" t="str">
            <v>420102002000000000</v>
          </cell>
          <cell r="K797" t="str">
            <v>B.2.B.2)  Consulenze, Collaborazioni,  Interinale e altre prestazioni di lavoro non sanitarie - Totale</v>
          </cell>
          <cell r="L797" t="str">
            <v>€.</v>
          </cell>
          <cell r="M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V797">
            <v>0</v>
          </cell>
          <cell r="W797">
            <v>0</v>
          </cell>
          <cell r="Y797">
            <v>0</v>
          </cell>
          <cell r="Z797">
            <v>0</v>
          </cell>
        </row>
        <row r="799">
          <cell r="B799" t="str">
            <v>COD_COGE_NI</v>
          </cell>
          <cell r="C799" t="str">
            <v>COD_COGE</v>
          </cell>
          <cell r="K799" t="str">
            <v xml:space="preserve">Descrizione </v>
          </cell>
          <cell r="M799" t="str">
            <v>Preconsuntivo al  31/12/2016</v>
          </cell>
          <cell r="N799" t="str">
            <v>Preventivo al  31/12/2017</v>
          </cell>
          <cell r="O799" t="str">
            <v>Variazione</v>
          </cell>
          <cell r="Q799" t="str">
            <v>Budget primo trimestre 2017</v>
          </cell>
          <cell r="R799" t="str">
            <v>Budget secondo trimestre 2017</v>
          </cell>
          <cell r="S799" t="str">
            <v>Budget terzo trimestre 2017</v>
          </cell>
          <cell r="T799" t="str">
            <v>Budget quarto trimestre 2017</v>
          </cell>
          <cell r="V799" t="str">
            <v>Costi da utilizzo contributi</v>
          </cell>
          <cell r="W799" t="str">
            <v>Costi da utilizzo contributi DI CUI SOCIO-SAN</v>
          </cell>
          <cell r="Y799" t="str">
            <v>Costi da contributi</v>
          </cell>
          <cell r="Z799" t="str">
            <v>Costi da contributi DI CUI SOCIO-SAN</v>
          </cell>
        </row>
        <row r="800">
          <cell r="B800" t="str">
            <v>4.20.10.20.020.010.10.010</v>
          </cell>
          <cell r="C800" t="str">
            <v>420102002001010010</v>
          </cell>
          <cell r="K800" t="str">
            <v>Consulenze non sanitarie da ATS/ASST/Fondazioni della Regione</v>
          </cell>
          <cell r="L800" t="str">
            <v>€.</v>
          </cell>
          <cell r="M800">
            <v>0</v>
          </cell>
          <cell r="N800">
            <v>0</v>
          </cell>
          <cell r="O800">
            <v>0</v>
          </cell>
        </row>
        <row r="801">
          <cell r="B801" t="str">
            <v>4.20.10.20.020.010.10.020</v>
          </cell>
          <cell r="C801" t="str">
            <v>420102002001010020</v>
          </cell>
          <cell r="K801" t="str">
            <v>Consulenze non sanitarie da altri enti pubblici</v>
          </cell>
          <cell r="L801" t="str">
            <v>€.</v>
          </cell>
          <cell r="M801">
            <v>0</v>
          </cell>
          <cell r="N801">
            <v>0</v>
          </cell>
          <cell r="O801">
            <v>0</v>
          </cell>
        </row>
        <row r="802">
          <cell r="B802" t="str">
            <v>4.20.10.20.020.010.20.010</v>
          </cell>
          <cell r="C802" t="str">
            <v>420102002001020010</v>
          </cell>
          <cell r="K802" t="str">
            <v>Servizi per consulenze Amministrative - da privato</v>
          </cell>
          <cell r="L802" t="str">
            <v>€.</v>
          </cell>
          <cell r="M802">
            <v>0</v>
          </cell>
          <cell r="N802">
            <v>0</v>
          </cell>
          <cell r="O802">
            <v>0</v>
          </cell>
        </row>
        <row r="803">
          <cell r="B803" t="str">
            <v>4.20.10.20.020.010.20.020</v>
          </cell>
          <cell r="C803" t="str">
            <v>420102002001020020</v>
          </cell>
          <cell r="K803" t="str">
            <v>Servizi per consulenze Tecniche - da privato</v>
          </cell>
          <cell r="L803" t="str">
            <v>€.</v>
          </cell>
          <cell r="M803">
            <v>0</v>
          </cell>
          <cell r="N803">
            <v>0</v>
          </cell>
          <cell r="O803">
            <v>0</v>
          </cell>
        </row>
        <row r="804">
          <cell r="B804" t="str">
            <v>4.20.10.20.020.010.20.030</v>
          </cell>
          <cell r="C804" t="str">
            <v>420102002001020030</v>
          </cell>
          <cell r="K804" t="str">
            <v>Servizi per consulenze Legali - da privato</v>
          </cell>
          <cell r="L804" t="str">
            <v>€.</v>
          </cell>
          <cell r="M804">
            <v>0</v>
          </cell>
          <cell r="N804">
            <v>0</v>
          </cell>
          <cell r="O804">
            <v>0</v>
          </cell>
        </row>
        <row r="805">
          <cell r="B805" t="str">
            <v>4.20.10.20.020.010.20.040</v>
          </cell>
          <cell r="C805" t="str">
            <v>420102002001020040</v>
          </cell>
          <cell r="K805" t="str">
            <v>Servizi per consulenze Notarili - da privato</v>
          </cell>
          <cell r="L805" t="str">
            <v>€.</v>
          </cell>
          <cell r="M805">
            <v>0</v>
          </cell>
          <cell r="N805">
            <v>0</v>
          </cell>
          <cell r="O805">
            <v>0</v>
          </cell>
        </row>
        <row r="806">
          <cell r="B806" t="str">
            <v>4.20.10.20.020.020.10.000</v>
          </cell>
          <cell r="C806" t="str">
            <v>420102002002010000</v>
          </cell>
          <cell r="K806" t="str">
            <v>Spese per collaborazioni coordinate e continuative Amministrative - da privato</v>
          </cell>
          <cell r="L806" t="str">
            <v>€.</v>
          </cell>
          <cell r="M806">
            <v>0</v>
          </cell>
          <cell r="N806">
            <v>0</v>
          </cell>
          <cell r="O806">
            <v>0</v>
          </cell>
        </row>
        <row r="807">
          <cell r="B807" t="str">
            <v>4.20.10.20.020.020.20.000</v>
          </cell>
          <cell r="C807" t="str">
            <v>420102002002020000</v>
          </cell>
          <cell r="K807" t="str">
            <v>Spese per collaborazioni coordinate e continuative Tecniche - da privato</v>
          </cell>
          <cell r="L807" t="str">
            <v>€.</v>
          </cell>
          <cell r="M807">
            <v>0</v>
          </cell>
          <cell r="N807">
            <v>0</v>
          </cell>
          <cell r="O807">
            <v>0</v>
          </cell>
        </row>
        <row r="808">
          <cell r="B808" t="str">
            <v>4.20.10.20.020.020.25.000</v>
          </cell>
          <cell r="C808" t="str">
            <v>420102002002025000</v>
          </cell>
          <cell r="K808" t="str">
            <v>Indennità a personale universitario - area non sanitaria</v>
          </cell>
          <cell r="L808" t="str">
            <v>€.</v>
          </cell>
          <cell r="N808">
            <v>0</v>
          </cell>
        </row>
        <row r="809">
          <cell r="B809" t="str">
            <v>4.20.10.20.020.020.30.000</v>
          </cell>
          <cell r="C809" t="str">
            <v>420102002002030000</v>
          </cell>
          <cell r="K809" t="str">
            <v>Prestazioni lavoro interinale Amministrativo (non sanitario) - da privato</v>
          </cell>
          <cell r="L809" t="str">
            <v>€.</v>
          </cell>
          <cell r="M809">
            <v>0</v>
          </cell>
          <cell r="N809">
            <v>0</v>
          </cell>
          <cell r="O809">
            <v>0</v>
          </cell>
        </row>
        <row r="810">
          <cell r="B810" t="str">
            <v>4.20.10.20.020.020.40.000</v>
          </cell>
          <cell r="C810" t="str">
            <v>420102002002040000</v>
          </cell>
          <cell r="K810" t="str">
            <v>Prestazioni lavoro interinale Tecnico (non sanitario) - da privato</v>
          </cell>
          <cell r="L810" t="str">
            <v>€.</v>
          </cell>
          <cell r="M810">
            <v>0</v>
          </cell>
          <cell r="N810">
            <v>0</v>
          </cell>
          <cell r="O810">
            <v>0</v>
          </cell>
        </row>
        <row r="811">
          <cell r="B811" t="str">
            <v>4.20.10.20.020.020.50.000</v>
          </cell>
          <cell r="C811" t="str">
            <v>420102002002050000</v>
          </cell>
          <cell r="K811" t="str">
            <v>Prestazioni occasionali e altre prestazioni di lavoro non sanitarie - da privato</v>
          </cell>
          <cell r="L811" t="str">
            <v>€.</v>
          </cell>
          <cell r="M811">
            <v>0</v>
          </cell>
          <cell r="N811">
            <v>0</v>
          </cell>
          <cell r="O811">
            <v>0</v>
          </cell>
        </row>
        <row r="812">
          <cell r="B812" t="str">
            <v>4.20.10.20.020.020.60.000</v>
          </cell>
          <cell r="C812" t="str">
            <v>420102002002060000</v>
          </cell>
          <cell r="K812" t="str">
            <v>Personale religioso</v>
          </cell>
          <cell r="L812" t="str">
            <v>€.</v>
          </cell>
          <cell r="M812">
            <v>0</v>
          </cell>
          <cell r="N812">
            <v>0</v>
          </cell>
          <cell r="O812">
            <v>0</v>
          </cell>
        </row>
        <row r="813">
          <cell r="B813" t="str">
            <v>4.20.10.20.020.030.10.000</v>
          </cell>
          <cell r="C813" t="str">
            <v>420102002003010000</v>
          </cell>
          <cell r="K813" t="str">
            <v>Rimborso degli oneri stipendiali del personale non sanitario che presta servizio in azienda in posizione di comando in ATS/ASST/Fondazioni della Regione</v>
          </cell>
          <cell r="L813" t="str">
            <v>€.</v>
          </cell>
          <cell r="M813">
            <v>0</v>
          </cell>
          <cell r="N813">
            <v>0</v>
          </cell>
          <cell r="O813">
            <v>0</v>
          </cell>
        </row>
        <row r="814">
          <cell r="B814" t="str">
            <v>4.20.10.20.020.030.20.000</v>
          </cell>
          <cell r="C814" t="str">
            <v>420102002003020000</v>
          </cell>
          <cell r="K814" t="str">
            <v>Rimborso degli oneri stipendiali del personale non sanitario che presta servizio in azienda in posizione di comando in altri Enti pubblici e Università</v>
          </cell>
          <cell r="L814" t="str">
            <v>€.</v>
          </cell>
          <cell r="M814">
            <v>0</v>
          </cell>
          <cell r="N814">
            <v>0</v>
          </cell>
          <cell r="O814">
            <v>0</v>
          </cell>
        </row>
        <row r="815">
          <cell r="B815" t="str">
            <v>4.20.10.20.020.030.30.000</v>
          </cell>
          <cell r="C815" t="str">
            <v>420102002003030000</v>
          </cell>
          <cell r="K815" t="str">
            <v>Rimborso degli oneri stipendiali del personale non sanitario che presta servizio in azienda in posizione di comando dalla Regione Lombardia</v>
          </cell>
          <cell r="L815" t="str">
            <v>€.</v>
          </cell>
          <cell r="M815">
            <v>0</v>
          </cell>
          <cell r="N815">
            <v>0</v>
          </cell>
          <cell r="O815">
            <v>0</v>
          </cell>
        </row>
        <row r="816">
          <cell r="B816" t="str">
            <v>4.20.10.20.020.030.40.000</v>
          </cell>
          <cell r="C816" t="str">
            <v>420102002003040000</v>
          </cell>
          <cell r="K816" t="str">
            <v>Rimborso degli oneri stipendiali del personale non sanitario che presta servizio in Azienda di altre Regioni</v>
          </cell>
          <cell r="L816" t="str">
            <v>€.</v>
          </cell>
          <cell r="M816">
            <v>0</v>
          </cell>
          <cell r="N816">
            <v>0</v>
          </cell>
          <cell r="O816">
            <v>0</v>
          </cell>
        </row>
        <row r="817">
          <cell r="B817" t="str">
            <v>4.20.10.20.020.900.10.000</v>
          </cell>
          <cell r="C817" t="str">
            <v>420102002090010000</v>
          </cell>
          <cell r="K817" t="str">
            <v>REGIONE: Spese dirette regionali - Consulenze, collaborazioni, altro non sanitarie</v>
          </cell>
          <cell r="L817" t="str">
            <v>€.</v>
          </cell>
        </row>
        <row r="819">
          <cell r="B819" t="str">
            <v>4.20.10.20.030.000.00.000</v>
          </cell>
          <cell r="C819" t="str">
            <v>420102003000000000</v>
          </cell>
          <cell r="K819" t="str">
            <v>B.2.B.3) Formazione (esternalizzata e non) - Totale</v>
          </cell>
          <cell r="L819" t="str">
            <v>€.</v>
          </cell>
          <cell r="M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V819">
            <v>0</v>
          </cell>
          <cell r="W819">
            <v>0</v>
          </cell>
          <cell r="Y819">
            <v>0</v>
          </cell>
          <cell r="Z819">
            <v>0</v>
          </cell>
        </row>
        <row r="821">
          <cell r="B821" t="str">
            <v>COD_COGE_NI</v>
          </cell>
          <cell r="C821" t="str">
            <v>COD_COGE</v>
          </cell>
          <cell r="K821" t="str">
            <v xml:space="preserve">Descrizione </v>
          </cell>
          <cell r="M821" t="str">
            <v>Preconsuntivo al  31/12/2016</v>
          </cell>
          <cell r="N821" t="str">
            <v>Preventivo al  31/12/2017</v>
          </cell>
          <cell r="O821" t="str">
            <v>Variazione</v>
          </cell>
          <cell r="Q821" t="str">
            <v>Budget primo trimestre 2017</v>
          </cell>
          <cell r="R821" t="str">
            <v>Budget secondo trimestre 2017</v>
          </cell>
          <cell r="S821" t="str">
            <v>Budget terzo trimestre 2017</v>
          </cell>
          <cell r="T821" t="str">
            <v>Budget quarto trimestre 2017</v>
          </cell>
          <cell r="V821" t="str">
            <v>Costi da utilizzo contributi</v>
          </cell>
          <cell r="W821" t="str">
            <v>Costi da utilizzo contributi DI CUI SOCIO-SAN</v>
          </cell>
          <cell r="Y821" t="str">
            <v>Costi da contributi</v>
          </cell>
          <cell r="Z821" t="str">
            <v>Costi da contributi DI CUI SOCIO-SAN</v>
          </cell>
        </row>
        <row r="822">
          <cell r="B822" t="str">
            <v>4.20.10.20.030.010.00.000</v>
          </cell>
          <cell r="C822" t="str">
            <v>420102003001000000</v>
          </cell>
          <cell r="K822" t="str">
            <v>Formazione esternalizzata da pubblico (Iref, Università, …)</v>
          </cell>
          <cell r="L822" t="str">
            <v>€.</v>
          </cell>
          <cell r="M822">
            <v>0</v>
          </cell>
          <cell r="N822">
            <v>0</v>
          </cell>
          <cell r="O822">
            <v>0</v>
          </cell>
        </row>
        <row r="823">
          <cell r="B823" t="str">
            <v>4.20.10.20.030.020.00.000</v>
          </cell>
          <cell r="C823" t="str">
            <v>420102003002000000</v>
          </cell>
          <cell r="K823" t="str">
            <v>Formazione esternalizzata da ATS/ASST/Fondazioni della Regione</v>
          </cell>
          <cell r="L823" t="str">
            <v>€.</v>
          </cell>
          <cell r="M823">
            <v>0</v>
          </cell>
          <cell r="N823">
            <v>0</v>
          </cell>
          <cell r="O823">
            <v>0</v>
          </cell>
        </row>
        <row r="824">
          <cell r="B824" t="str">
            <v>4.20.10.20.030.110.00.000</v>
          </cell>
          <cell r="C824" t="str">
            <v>420102003011000000</v>
          </cell>
          <cell r="K824" t="str">
            <v>Formazione esternalizzata da privato</v>
          </cell>
          <cell r="L824" t="str">
            <v>€.</v>
          </cell>
          <cell r="M824">
            <v>0</v>
          </cell>
          <cell r="N824">
            <v>0</v>
          </cell>
          <cell r="O824">
            <v>0</v>
          </cell>
        </row>
        <row r="825">
          <cell r="B825" t="str">
            <v>4.20.10.20.030.120.00.000</v>
          </cell>
          <cell r="C825" t="str">
            <v>420102003012000000</v>
          </cell>
          <cell r="K825" t="str">
            <v>Formazione non esternalizzata da privato</v>
          </cell>
          <cell r="L825" t="str">
            <v>€.</v>
          </cell>
          <cell r="M825">
            <v>0</v>
          </cell>
          <cell r="N825">
            <v>0</v>
          </cell>
          <cell r="O825">
            <v>0</v>
          </cell>
        </row>
        <row r="826">
          <cell r="B826" t="str">
            <v>4.20.10.20.030.900.00.000</v>
          </cell>
          <cell r="C826" t="str">
            <v>420102003090000000</v>
          </cell>
          <cell r="K826" t="str">
            <v>REGIONE: Spese dirette regionali - Formazione</v>
          </cell>
          <cell r="L826" t="str">
            <v>€.</v>
          </cell>
        </row>
        <row r="829">
          <cell r="B829" t="str">
            <v>4.20.15.00.000.000.00.000</v>
          </cell>
          <cell r="C829" t="str">
            <v>420150000000000000</v>
          </cell>
          <cell r="K829" t="str">
            <v>B.3)  Manutenzione e riparazione (ordinaria esternalizzata) - Totale</v>
          </cell>
          <cell r="L829" t="str">
            <v>€.</v>
          </cell>
          <cell r="M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V829">
            <v>0</v>
          </cell>
          <cell r="W829">
            <v>0</v>
          </cell>
          <cell r="Y829">
            <v>0</v>
          </cell>
          <cell r="Z829">
            <v>0</v>
          </cell>
        </row>
        <row r="831">
          <cell r="B831" t="str">
            <v>COD_COGE_NI</v>
          </cell>
          <cell r="C831" t="str">
            <v>COD_COGE</v>
          </cell>
          <cell r="K831" t="str">
            <v xml:space="preserve">Descrizione </v>
          </cell>
          <cell r="M831" t="str">
            <v>Preconsuntivo al  31/12/2016</v>
          </cell>
          <cell r="N831" t="str">
            <v>Preventivo al  31/12/2017</v>
          </cell>
          <cell r="O831" t="str">
            <v>Variazione</v>
          </cell>
          <cell r="Q831" t="str">
            <v>Budget primo trimestre 2017</v>
          </cell>
          <cell r="R831" t="str">
            <v>Budget secondo trimestre 2017</v>
          </cell>
          <cell r="S831" t="str">
            <v>Budget terzo trimestre 2017</v>
          </cell>
          <cell r="T831" t="str">
            <v>Budget quarto trimestre 2017</v>
          </cell>
          <cell r="V831" t="str">
            <v>Costi da utilizzo contributi</v>
          </cell>
          <cell r="W831" t="str">
            <v>Costi da utilizzo contributi DI CUI SOCIO-SAN</v>
          </cell>
          <cell r="Y831" t="str">
            <v>Costi da contributi</v>
          </cell>
          <cell r="Z831" t="str">
            <v>Costi da contributi DI CUI SOCIO-SAN</v>
          </cell>
        </row>
        <row r="832">
          <cell r="B832" t="str">
            <v>4.20.15.10.000.000.00.000</v>
          </cell>
          <cell r="C832" t="str">
            <v>420151000000000000</v>
          </cell>
          <cell r="K832" t="str">
            <v>Manutenzione e riparazione ordinaria esternalizzata per immobili e loro pertinenze</v>
          </cell>
          <cell r="L832" t="str">
            <v>€.</v>
          </cell>
          <cell r="M832">
            <v>0</v>
          </cell>
          <cell r="N832">
            <v>0</v>
          </cell>
          <cell r="O832">
            <v>0</v>
          </cell>
        </row>
        <row r="833">
          <cell r="B833" t="str">
            <v>4.20.15.15.000.000.00.000</v>
          </cell>
          <cell r="C833" t="str">
            <v>420151500000000000</v>
          </cell>
          <cell r="K833" t="str">
            <v>Manutenzione e riparazione ordinaria esternalizzata per impianti e macchinari</v>
          </cell>
          <cell r="L833" t="str">
            <v>€.</v>
          </cell>
          <cell r="M833">
            <v>0</v>
          </cell>
          <cell r="N833">
            <v>0</v>
          </cell>
          <cell r="O833">
            <v>0</v>
          </cell>
        </row>
        <row r="834">
          <cell r="B834" t="str">
            <v>4.20.15.20.000.000.00.000</v>
          </cell>
          <cell r="C834" t="str">
            <v>420152000000000000</v>
          </cell>
          <cell r="K834" t="str">
            <v>Manutenzione e riparazione ordinaria esternalizzata per mobili e macchine</v>
          </cell>
          <cell r="L834" t="str">
            <v>€.</v>
          </cell>
          <cell r="M834">
            <v>0</v>
          </cell>
          <cell r="N834">
            <v>0</v>
          </cell>
          <cell r="O834">
            <v>0</v>
          </cell>
        </row>
        <row r="835">
          <cell r="B835" t="str">
            <v>4.20.15.30.000.000.00.000</v>
          </cell>
          <cell r="C835" t="str">
            <v>420153000000000000</v>
          </cell>
          <cell r="K835" t="str">
            <v>Manutenzione e riparazione ordinaria esternalizzata per attrezzature tecnico-scientifiche sanitarie</v>
          </cell>
          <cell r="L835" t="str">
            <v>€.</v>
          </cell>
          <cell r="M835">
            <v>0</v>
          </cell>
          <cell r="N835">
            <v>0</v>
          </cell>
          <cell r="O835">
            <v>0</v>
          </cell>
        </row>
        <row r="836">
          <cell r="B836" t="str">
            <v>4.20.15.40.000.000.00.000</v>
          </cell>
          <cell r="C836" t="str">
            <v>420154000000000000</v>
          </cell>
          <cell r="K836" t="str">
            <v>Manutenzione e riparazione ordinaria esternalizzata per automezzi sanitari</v>
          </cell>
          <cell r="L836" t="str">
            <v>€.</v>
          </cell>
          <cell r="M836">
            <v>0</v>
          </cell>
          <cell r="N836">
            <v>0</v>
          </cell>
          <cell r="O836">
            <v>0</v>
          </cell>
        </row>
        <row r="837">
          <cell r="B837" t="str">
            <v>4.20.15.50.000.000.00.000</v>
          </cell>
          <cell r="C837" t="str">
            <v>420155000000000000</v>
          </cell>
          <cell r="K837" t="str">
            <v>Manutenzione e riparazione ordinaria esternalizzata per automezzi non sanitari</v>
          </cell>
          <cell r="L837" t="str">
            <v>€.</v>
          </cell>
          <cell r="M837">
            <v>0</v>
          </cell>
          <cell r="N837">
            <v>0</v>
          </cell>
          <cell r="O837">
            <v>0</v>
          </cell>
        </row>
        <row r="838">
          <cell r="B838" t="str">
            <v>4.20.15.80.000.000.00.000</v>
          </cell>
          <cell r="C838" t="str">
            <v>420158000000000000</v>
          </cell>
          <cell r="K838" t="str">
            <v>Altre manutenzioni e riparazioni</v>
          </cell>
          <cell r="L838" t="str">
            <v>€.</v>
          </cell>
          <cell r="M838">
            <v>0</v>
          </cell>
          <cell r="N838">
            <v>0</v>
          </cell>
          <cell r="O838">
            <v>0</v>
          </cell>
        </row>
        <row r="839">
          <cell r="B839" t="str">
            <v>4.20.15.90.000.000.00.000</v>
          </cell>
          <cell r="C839" t="str">
            <v>420159000000000000</v>
          </cell>
          <cell r="K839" t="str">
            <v>Manutenzioni e riparazioni da ATS/ASST/Fondazioni della Regione</v>
          </cell>
          <cell r="L839" t="str">
            <v>€.</v>
          </cell>
          <cell r="M839">
            <v>0</v>
          </cell>
          <cell r="N839">
            <v>0</v>
          </cell>
          <cell r="O839">
            <v>0</v>
          </cell>
        </row>
        <row r="842">
          <cell r="B842" t="str">
            <v>4.20.20.00.000.000.00.000</v>
          </cell>
          <cell r="C842" t="str">
            <v>420200000000000000</v>
          </cell>
          <cell r="K842" t="str">
            <v>B.4)   Godimento di beni di terzi - Totale</v>
          </cell>
          <cell r="L842" t="str">
            <v>€.</v>
          </cell>
          <cell r="M842">
            <v>23</v>
          </cell>
          <cell r="N842">
            <v>23</v>
          </cell>
          <cell r="O842">
            <v>0</v>
          </cell>
          <cell r="Q842">
            <v>6</v>
          </cell>
          <cell r="R842">
            <v>6</v>
          </cell>
          <cell r="S842">
            <v>5</v>
          </cell>
          <cell r="T842">
            <v>6</v>
          </cell>
          <cell r="V842">
            <v>0</v>
          </cell>
          <cell r="W842">
            <v>0</v>
          </cell>
          <cell r="Y842">
            <v>23</v>
          </cell>
          <cell r="Z842">
            <v>0</v>
          </cell>
        </row>
        <row r="844">
          <cell r="B844" t="str">
            <v>COD_COGE_NI</v>
          </cell>
          <cell r="C844" t="str">
            <v>COD_COGE</v>
          </cell>
          <cell r="K844" t="str">
            <v xml:space="preserve">Descrizione </v>
          </cell>
          <cell r="M844" t="str">
            <v>Preconsuntivo al  31/12/2016</v>
          </cell>
          <cell r="N844" t="str">
            <v>Preventivo al  31/12/2017</v>
          </cell>
          <cell r="O844" t="str">
            <v>Variazione</v>
          </cell>
          <cell r="Q844" t="str">
            <v>Budget primo trimestre 2017</v>
          </cell>
          <cell r="R844" t="str">
            <v>Budget secondo trimestre 2017</v>
          </cell>
          <cell r="S844" t="str">
            <v>Budget terzo trimestre 2017</v>
          </cell>
          <cell r="T844" t="str">
            <v>Budget quarto trimestre 2017</v>
          </cell>
          <cell r="V844" t="str">
            <v>Costi da utilizzo contributi</v>
          </cell>
          <cell r="W844" t="str">
            <v>Costi da utilizzo contributi DI CUI SOCIO-SAN</v>
          </cell>
          <cell r="Y844" t="str">
            <v>Costi da contributi</v>
          </cell>
          <cell r="Z844" t="str">
            <v>Costi da contributi DI CUI SOCIO-SAN</v>
          </cell>
        </row>
        <row r="845">
          <cell r="B845" t="str">
            <v>4.20.20.10.010.000.00.000</v>
          </cell>
          <cell r="C845" t="str">
            <v>420201001000000000</v>
          </cell>
          <cell r="K845" t="str">
            <v>Affitti passivi</v>
          </cell>
          <cell r="L845" t="str">
            <v>€.</v>
          </cell>
          <cell r="M845">
            <v>23</v>
          </cell>
          <cell r="N845">
            <v>23</v>
          </cell>
          <cell r="O845">
            <v>0</v>
          </cell>
          <cell r="Q845">
            <v>6</v>
          </cell>
          <cell r="R845">
            <v>6</v>
          </cell>
          <cell r="S845">
            <v>5</v>
          </cell>
          <cell r="T845">
            <v>6</v>
          </cell>
          <cell r="Y845">
            <v>23</v>
          </cell>
        </row>
        <row r="846">
          <cell r="B846" t="str">
            <v>4.20.20.10.020.000.00.000</v>
          </cell>
          <cell r="C846" t="str">
            <v>420201002000000000</v>
          </cell>
          <cell r="K846" t="str">
            <v>Spese condominiali</v>
          </cell>
          <cell r="L846" t="str">
            <v>€.</v>
          </cell>
          <cell r="M846">
            <v>0</v>
          </cell>
          <cell r="N846">
            <v>0</v>
          </cell>
          <cell r="O846">
            <v>0</v>
          </cell>
        </row>
        <row r="847">
          <cell r="B847" t="str">
            <v>4.20.20.20.010.000.00.000</v>
          </cell>
          <cell r="C847" t="str">
            <v>420202001000000000</v>
          </cell>
          <cell r="K847" t="str">
            <v>Canoni di Noleggio sanitari (esclusa protesica)</v>
          </cell>
          <cell r="L847" t="str">
            <v>€.</v>
          </cell>
          <cell r="M847">
            <v>0</v>
          </cell>
          <cell r="N847">
            <v>0</v>
          </cell>
          <cell r="O847">
            <v>0</v>
          </cell>
        </row>
        <row r="848">
          <cell r="B848" t="str">
            <v>4.20.20.20.015.000.00.000</v>
          </cell>
          <cell r="C848" t="str">
            <v>420202001500000000</v>
          </cell>
          <cell r="K848" t="str">
            <v>Canoni di Noleggio sanitari relativi a protesica</v>
          </cell>
          <cell r="L848" t="str">
            <v>€.</v>
          </cell>
          <cell r="M848">
            <v>0</v>
          </cell>
          <cell r="N848">
            <v>0</v>
          </cell>
          <cell r="O848">
            <v>0</v>
          </cell>
        </row>
        <row r="849">
          <cell r="B849" t="str">
            <v>4.20.20.20.020.000.00.000</v>
          </cell>
          <cell r="C849" t="str">
            <v>420202002000000000</v>
          </cell>
          <cell r="K849" t="str">
            <v>Canoni di Noleggio non sanitari</v>
          </cell>
          <cell r="L849" t="str">
            <v>€.</v>
          </cell>
          <cell r="M849">
            <v>0</v>
          </cell>
          <cell r="N849">
            <v>0</v>
          </cell>
          <cell r="O849">
            <v>0</v>
          </cell>
        </row>
        <row r="850">
          <cell r="B850" t="str">
            <v>4.20.20.30.010.000.00.000</v>
          </cell>
          <cell r="C850" t="str">
            <v>420203001000000000</v>
          </cell>
          <cell r="K850" t="str">
            <v>Canoni di leasing sanitari</v>
          </cell>
          <cell r="L850" t="str">
            <v>€.</v>
          </cell>
          <cell r="M850">
            <v>0</v>
          </cell>
          <cell r="N850">
            <v>0</v>
          </cell>
          <cell r="O850">
            <v>0</v>
          </cell>
        </row>
        <row r="851">
          <cell r="B851" t="str">
            <v>4.20.20.30.020.000.00.000</v>
          </cell>
          <cell r="C851" t="str">
            <v>420203002000000000</v>
          </cell>
          <cell r="K851" t="str">
            <v>Canoni di leasing non sanitari</v>
          </cell>
          <cell r="L851" t="str">
            <v>€.</v>
          </cell>
          <cell r="M851">
            <v>0</v>
          </cell>
          <cell r="N851">
            <v>0</v>
          </cell>
          <cell r="O851">
            <v>0</v>
          </cell>
        </row>
        <row r="852">
          <cell r="B852" t="str">
            <v>4.20.20.80.010.000.00.000</v>
          </cell>
          <cell r="C852" t="str">
            <v>420208001000000000</v>
          </cell>
          <cell r="K852" t="str">
            <v>Locazioni e noleggi da ATS/ASST/Fondazioni della Regione</v>
          </cell>
          <cell r="L852" t="str">
            <v>€.</v>
          </cell>
          <cell r="M852">
            <v>0</v>
          </cell>
          <cell r="N852">
            <v>0</v>
          </cell>
          <cell r="O852">
            <v>0</v>
          </cell>
        </row>
        <row r="855">
          <cell r="M855" t="str">
            <v>Preconsuntivo al  31/12/2016</v>
          </cell>
          <cell r="N855" t="str">
            <v>Preventivo al  31/12/2017</v>
          </cell>
          <cell r="O855" t="str">
            <v>Variazione</v>
          </cell>
          <cell r="Q855" t="str">
            <v>Budget primo trimestre 2017</v>
          </cell>
          <cell r="R855" t="str">
            <v>Budget secondo trimestre 2017</v>
          </cell>
          <cell r="S855" t="str">
            <v>Budget terzo trimestre 2017</v>
          </cell>
          <cell r="T855" t="str">
            <v>Budget quarto trimestre 2017</v>
          </cell>
          <cell r="V855" t="str">
            <v>Costi da utilizzo contributi</v>
          </cell>
          <cell r="W855" t="str">
            <v>Costi da utilizzo contributi DI CUI SOCIO-SAN</v>
          </cell>
          <cell r="Y855" t="str">
            <v>Costi da contributi</v>
          </cell>
          <cell r="Z855" t="str">
            <v>Costi da contributi DI CUI SOCIO-SAN</v>
          </cell>
        </row>
        <row r="856">
          <cell r="B856" t="str">
            <v>4.20.25.00.000.000.00.000</v>
          </cell>
          <cell r="C856" t="str">
            <v>420250000000000000</v>
          </cell>
          <cell r="K856" t="str">
            <v>Costo del Personale (Totale)</v>
          </cell>
          <cell r="L856" t="str">
            <v>€.</v>
          </cell>
          <cell r="M856">
            <v>845</v>
          </cell>
          <cell r="N856">
            <v>863</v>
          </cell>
          <cell r="O856">
            <v>18</v>
          </cell>
          <cell r="Q856">
            <v>216</v>
          </cell>
          <cell r="R856">
            <v>215</v>
          </cell>
          <cell r="S856">
            <v>216</v>
          </cell>
          <cell r="T856">
            <v>216</v>
          </cell>
          <cell r="V856">
            <v>0</v>
          </cell>
          <cell r="W856">
            <v>0</v>
          </cell>
          <cell r="Y856">
            <v>863</v>
          </cell>
          <cell r="Z856">
            <v>0</v>
          </cell>
        </row>
        <row r="859">
          <cell r="B859" t="str">
            <v>4.20.25.10.000.000.00.000</v>
          </cell>
          <cell r="C859" t="str">
            <v>420251000000000000</v>
          </cell>
          <cell r="K859" t="str">
            <v>B.5 Personale del ruolo sanitario - Totale</v>
          </cell>
          <cell r="L859" t="str">
            <v>€.</v>
          </cell>
          <cell r="M859">
            <v>645</v>
          </cell>
          <cell r="N859">
            <v>659</v>
          </cell>
          <cell r="O859">
            <v>14</v>
          </cell>
          <cell r="Q859">
            <v>165</v>
          </cell>
          <cell r="R859">
            <v>164</v>
          </cell>
          <cell r="S859">
            <v>166</v>
          </cell>
          <cell r="T859">
            <v>164</v>
          </cell>
          <cell r="V859">
            <v>0</v>
          </cell>
          <cell r="W859">
            <v>0</v>
          </cell>
          <cell r="Y859">
            <v>659</v>
          </cell>
          <cell r="Z859">
            <v>0</v>
          </cell>
        </row>
        <row r="861">
          <cell r="B861" t="str">
            <v>COD_COGE_NI</v>
          </cell>
          <cell r="C861" t="str">
            <v>COD_COGE</v>
          </cell>
          <cell r="K861" t="str">
            <v>Descrizione</v>
          </cell>
          <cell r="M861" t="str">
            <v>Preconsuntivo al  31/12/2016</v>
          </cell>
          <cell r="N861" t="str">
            <v>Preventivo al  31/12/2017</v>
          </cell>
          <cell r="O861" t="str">
            <v>Variazione</v>
          </cell>
          <cell r="Q861" t="str">
            <v>Budget primo trimestre 2017</v>
          </cell>
          <cell r="R861" t="str">
            <v>Budget secondo trimestre 2017</v>
          </cell>
          <cell r="S861" t="str">
            <v>Budget terzo trimestre 2017</v>
          </cell>
          <cell r="T861" t="str">
            <v>Budget quarto trimestre 2017</v>
          </cell>
          <cell r="V861" t="str">
            <v>Costi da utilizzo contributi</v>
          </cell>
          <cell r="W861" t="str">
            <v>Costi da utilizzo contributi DI CUI SOCIO-SAN</v>
          </cell>
          <cell r="Y861" t="str">
            <v>Costi da contributi</v>
          </cell>
          <cell r="Z861" t="str">
            <v>Costi da contributi DI CUI SOCIO-SAN</v>
          </cell>
        </row>
        <row r="862">
          <cell r="B862" t="str">
            <v>4.20.25.10.010.010.00.000</v>
          </cell>
          <cell r="C862" t="str">
            <v>420251001001000000</v>
          </cell>
          <cell r="K862" t="str">
            <v>Ruolo Sanitario - T.INDETERMINATO - - Personale dirigente medico / veterinario - Competenze fisse</v>
          </cell>
          <cell r="L862" t="str">
            <v>€.</v>
          </cell>
          <cell r="M862">
            <v>174</v>
          </cell>
          <cell r="N862">
            <v>165</v>
          </cell>
          <cell r="O862">
            <v>-9</v>
          </cell>
          <cell r="Q862">
            <v>42</v>
          </cell>
          <cell r="R862">
            <v>40</v>
          </cell>
          <cell r="S862">
            <v>43</v>
          </cell>
          <cell r="T862">
            <v>40</v>
          </cell>
          <cell r="Y862">
            <v>165</v>
          </cell>
        </row>
        <row r="863">
          <cell r="B863" t="str">
            <v>4.20.25.10.010.020.00.000</v>
          </cell>
          <cell r="C863" t="str">
            <v>420251001002000000</v>
          </cell>
          <cell r="K863" t="str">
            <v>Ruolo Sanitario - T.INDETERMINATO - - Personale dirigente medico / veterinario - Straordinario</v>
          </cell>
          <cell r="L863" t="str">
            <v>€.</v>
          </cell>
          <cell r="M863">
            <v>7</v>
          </cell>
          <cell r="N863">
            <v>7</v>
          </cell>
          <cell r="O863">
            <v>0</v>
          </cell>
          <cell r="Q863">
            <v>2</v>
          </cell>
          <cell r="R863">
            <v>2</v>
          </cell>
          <cell r="S863">
            <v>2</v>
          </cell>
          <cell r="T863">
            <v>1</v>
          </cell>
          <cell r="Y863">
            <v>7</v>
          </cell>
        </row>
        <row r="864">
          <cell r="B864" t="str">
            <v>4.20.25.10.010.025.00.000</v>
          </cell>
          <cell r="C864" t="str">
            <v>420251001002500000</v>
          </cell>
          <cell r="K864" t="str">
            <v>Ruolo Sanitario - T.INDETERMINATO - - Personale dirigente medico / veterinario - Retr. Posizione</v>
          </cell>
          <cell r="L864" t="str">
            <v>€.</v>
          </cell>
          <cell r="M864">
            <v>0</v>
          </cell>
          <cell r="N864">
            <v>0</v>
          </cell>
          <cell r="O864">
            <v>0</v>
          </cell>
        </row>
        <row r="865">
          <cell r="B865" t="str">
            <v>4.20.25.10.010.030.00.000</v>
          </cell>
          <cell r="C865" t="str">
            <v>420251001003000000</v>
          </cell>
          <cell r="K865" t="str">
            <v>Ruolo Sanitario - T.INDETERMINATO - - Personale dirigente medico / veterinario - Indennità varie</v>
          </cell>
          <cell r="L865" t="str">
            <v>€.</v>
          </cell>
          <cell r="M865">
            <v>30</v>
          </cell>
          <cell r="N865">
            <v>30</v>
          </cell>
          <cell r="O865">
            <v>0</v>
          </cell>
          <cell r="Q865">
            <v>8</v>
          </cell>
          <cell r="R865">
            <v>8</v>
          </cell>
          <cell r="S865">
            <v>7</v>
          </cell>
          <cell r="T865">
            <v>7</v>
          </cell>
          <cell r="Y865">
            <v>30</v>
          </cell>
        </row>
        <row r="866">
          <cell r="B866" t="str">
            <v>4.20.25.10.010.040.00.000</v>
          </cell>
          <cell r="C866" t="str">
            <v>420251001004000000</v>
          </cell>
          <cell r="K866" t="str">
            <v>Ruolo Sanitario - T.INDETERMINATO - - Personale dirigente medico / veterinario - Competenze personale comandato</v>
          </cell>
          <cell r="L866" t="str">
            <v>€.</v>
          </cell>
          <cell r="M866">
            <v>0</v>
          </cell>
          <cell r="N866">
            <v>0</v>
          </cell>
          <cell r="O866">
            <v>0</v>
          </cell>
        </row>
        <row r="867">
          <cell r="B867" t="str">
            <v>4.20.25.10.010.050.00.000</v>
          </cell>
          <cell r="C867" t="str">
            <v>420251001005000000</v>
          </cell>
          <cell r="K867" t="str">
            <v>Ruolo Sanitario - T.INDETERMINATO - - Personale dirigente medico / veterinario - Incentivazione (retribuzione di risultato)</v>
          </cell>
          <cell r="L867" t="str">
            <v>€.</v>
          </cell>
          <cell r="M867">
            <v>15</v>
          </cell>
          <cell r="N867">
            <v>15</v>
          </cell>
          <cell r="O867">
            <v>0</v>
          </cell>
          <cell r="Q867">
            <v>4</v>
          </cell>
          <cell r="R867">
            <v>4</v>
          </cell>
          <cell r="S867">
            <v>4</v>
          </cell>
          <cell r="T867">
            <v>3</v>
          </cell>
          <cell r="Y867">
            <v>15</v>
          </cell>
        </row>
        <row r="868">
          <cell r="B868" t="str">
            <v>4.20.25.10.010.060.00.000</v>
          </cell>
          <cell r="C868" t="str">
            <v>420251001006000000</v>
          </cell>
          <cell r="K868" t="str">
            <v>Ruolo Sanitario - T.INDETERMINATO - - Personale dirigente medico / veterinario - Risorse aggiuntive regionali</v>
          </cell>
          <cell r="L868" t="str">
            <v>€.</v>
          </cell>
          <cell r="M868">
            <v>5</v>
          </cell>
          <cell r="N868">
            <v>5</v>
          </cell>
          <cell r="O868">
            <v>0</v>
          </cell>
          <cell r="Q868">
            <v>1</v>
          </cell>
          <cell r="R868">
            <v>1</v>
          </cell>
          <cell r="S868">
            <v>1</v>
          </cell>
          <cell r="T868">
            <v>2</v>
          </cell>
          <cell r="Y868">
            <v>5</v>
          </cell>
        </row>
        <row r="869">
          <cell r="B869" t="str">
            <v>4.20.25.10.010.070.00.000</v>
          </cell>
          <cell r="C869" t="str">
            <v>420251001007000000</v>
          </cell>
          <cell r="K869" t="str">
            <v>Ruolo Sanitario - T.INDETERMINATO - - Personale dirigente medico / veterinario - Accantonamento per ferie maturate e non godute</v>
          </cell>
          <cell r="L869" t="str">
            <v>€.</v>
          </cell>
          <cell r="N869">
            <v>0</v>
          </cell>
        </row>
        <row r="870">
          <cell r="B870" t="str">
            <v>4.20.25.10.010.110.00.000</v>
          </cell>
          <cell r="C870" t="str">
            <v>420251001011000000</v>
          </cell>
          <cell r="K870" t="str">
            <v>Ruolo Sanitario - T.INDETERMINATO - - Personale dirigente medico / veterinario - Oneri sociali*</v>
          </cell>
          <cell r="L870" t="str">
            <v>€.</v>
          </cell>
          <cell r="M870">
            <v>63</v>
          </cell>
          <cell r="N870">
            <v>61</v>
          </cell>
          <cell r="O870">
            <v>-2</v>
          </cell>
          <cell r="Q870">
            <v>15</v>
          </cell>
          <cell r="R870">
            <v>15</v>
          </cell>
          <cell r="S870">
            <v>15</v>
          </cell>
          <cell r="T870">
            <v>16</v>
          </cell>
          <cell r="Y870">
            <v>61</v>
          </cell>
        </row>
        <row r="871">
          <cell r="B871" t="str">
            <v>4.20.25.10.010.210.00.000</v>
          </cell>
          <cell r="C871" t="str">
            <v>420251001021000000</v>
          </cell>
          <cell r="K871" t="str">
            <v>Ruolo Sanitario - T.INDETERMINATO - - Personale dirigente medico / veterinario - Accantonamento a TFR</v>
          </cell>
          <cell r="L871" t="str">
            <v>€.</v>
          </cell>
          <cell r="M871">
            <v>0</v>
          </cell>
          <cell r="N871">
            <v>0</v>
          </cell>
          <cell r="O871">
            <v>0</v>
          </cell>
        </row>
        <row r="872">
          <cell r="B872" t="str">
            <v>4.20.25.10.010.220.00.000</v>
          </cell>
          <cell r="C872" t="str">
            <v>420251001022000000</v>
          </cell>
          <cell r="K872" t="str">
            <v>Ruolo Sanitario - T.INDETERMINATO - - Personale dirigente medico / veterinario - Accantonamento trattamento quiescenza e simili</v>
          </cell>
          <cell r="L872" t="str">
            <v>€.</v>
          </cell>
          <cell r="N872">
            <v>0</v>
          </cell>
        </row>
        <row r="873">
          <cell r="B873" t="str">
            <v>4.20.25.10.010.800.00.000</v>
          </cell>
          <cell r="C873" t="str">
            <v>420251001080000000</v>
          </cell>
          <cell r="K873" t="str">
            <v>Ruolo Sanitario - T.INDETERMINATO - - Personale dirigente medico / veterinario - Altri costi del personale</v>
          </cell>
          <cell r="L873" t="str">
            <v>€.</v>
          </cell>
          <cell r="M873">
            <v>111</v>
          </cell>
          <cell r="N873">
            <v>115</v>
          </cell>
          <cell r="O873">
            <v>4</v>
          </cell>
          <cell r="Q873">
            <v>29</v>
          </cell>
          <cell r="R873">
            <v>29</v>
          </cell>
          <cell r="S873">
            <v>29</v>
          </cell>
          <cell r="T873">
            <v>28</v>
          </cell>
          <cell r="Y873">
            <v>115</v>
          </cell>
        </row>
        <row r="874">
          <cell r="B874" t="str">
            <v>4.20.25.10.012.010.00.000</v>
          </cell>
          <cell r="C874" t="str">
            <v>420251001201000000</v>
          </cell>
          <cell r="K874" t="str">
            <v>Ruolo Sanitario - T.DETERMINATO - - Personale dirigente medico / veterinario - Competenze fisse</v>
          </cell>
          <cell r="L874" t="str">
            <v>€.</v>
          </cell>
          <cell r="M874">
            <v>0</v>
          </cell>
          <cell r="N874">
            <v>0</v>
          </cell>
          <cell r="O874">
            <v>0</v>
          </cell>
        </row>
        <row r="875">
          <cell r="B875" t="str">
            <v>4.20.25.10.012.020.00.000</v>
          </cell>
          <cell r="C875" t="str">
            <v>420251001202000000</v>
          </cell>
          <cell r="K875" t="str">
            <v>Ruolo Sanitario - T.DETERMINATO - - Personale dirigente medico / veterinario - Straordinario</v>
          </cell>
          <cell r="L875" t="str">
            <v>€.</v>
          </cell>
          <cell r="M875">
            <v>0</v>
          </cell>
          <cell r="N875">
            <v>0</v>
          </cell>
          <cell r="O875">
            <v>0</v>
          </cell>
        </row>
        <row r="876">
          <cell r="B876" t="str">
            <v>4.20.25.10.012.025.00.000</v>
          </cell>
          <cell r="C876" t="str">
            <v>420251001202500000</v>
          </cell>
          <cell r="K876" t="str">
            <v>Ruolo Sanitario - T.DETERMINATO - - Personale dirigente medico / veterinario - Retr. Posizione</v>
          </cell>
          <cell r="L876" t="str">
            <v>€.</v>
          </cell>
          <cell r="M876">
            <v>0</v>
          </cell>
          <cell r="N876">
            <v>0</v>
          </cell>
          <cell r="O876">
            <v>0</v>
          </cell>
        </row>
        <row r="877">
          <cell r="B877" t="str">
            <v>4.20.25.10.012.030.00.000</v>
          </cell>
          <cell r="C877" t="str">
            <v>420251001203000000</v>
          </cell>
          <cell r="K877" t="str">
            <v>Ruolo Sanitario - T.DETERMINATO - - Personale dirigente medico / veterinario - Indennità varie</v>
          </cell>
          <cell r="L877" t="str">
            <v>€.</v>
          </cell>
          <cell r="M877">
            <v>0</v>
          </cell>
          <cell r="N877">
            <v>0</v>
          </cell>
          <cell r="O877">
            <v>0</v>
          </cell>
        </row>
        <row r="878">
          <cell r="B878" t="str">
            <v>4.20.25.10.012.040.00.000</v>
          </cell>
          <cell r="C878" t="str">
            <v>420251001204000000</v>
          </cell>
          <cell r="K878" t="str">
            <v>Ruolo Sanitario - T.DETERMINATO - - Personale dirigente medico / veterinario - Competenze personale comandato</v>
          </cell>
          <cell r="L878" t="str">
            <v>€.</v>
          </cell>
          <cell r="M878">
            <v>0</v>
          </cell>
          <cell r="N878">
            <v>0</v>
          </cell>
          <cell r="O878">
            <v>0</v>
          </cell>
        </row>
        <row r="879">
          <cell r="B879" t="str">
            <v>4.20.25.10.012.050.00.000</v>
          </cell>
          <cell r="C879" t="str">
            <v>420251001205000000</v>
          </cell>
          <cell r="K879" t="str">
            <v>Ruolo Sanitario - T.DETERMINATO - - Personale dirigente medico / veterinario - Incentivazione (retribuzione di risultato)</v>
          </cell>
          <cell r="L879" t="str">
            <v>€.</v>
          </cell>
          <cell r="M879">
            <v>0</v>
          </cell>
          <cell r="N879">
            <v>0</v>
          </cell>
          <cell r="O879">
            <v>0</v>
          </cell>
        </row>
        <row r="880">
          <cell r="B880" t="str">
            <v>4.20.25.10.012.060.00.000</v>
          </cell>
          <cell r="C880" t="str">
            <v>420251001206000000</v>
          </cell>
          <cell r="K880" t="str">
            <v>Ruolo Sanitario - T.DETERMINATO - - Personale dirigente medico / veterinario - Risorse aggiuntive regionali</v>
          </cell>
          <cell r="L880" t="str">
            <v>€.</v>
          </cell>
          <cell r="M880">
            <v>0</v>
          </cell>
          <cell r="N880">
            <v>0</v>
          </cell>
          <cell r="O880">
            <v>0</v>
          </cell>
        </row>
        <row r="881">
          <cell r="B881" t="str">
            <v>4.20.25.10.012.070.00.000</v>
          </cell>
          <cell r="C881" t="str">
            <v>420251001207000000</v>
          </cell>
          <cell r="K881" t="str">
            <v>Ruolo Sanitario - T.DETERMINATO - - Personale dirigente medico / veterinario - Accantonamento per ferie maturate e non godute</v>
          </cell>
          <cell r="L881" t="str">
            <v>€.</v>
          </cell>
          <cell r="N881">
            <v>0</v>
          </cell>
        </row>
        <row r="882">
          <cell r="B882" t="str">
            <v>4.20.25.10.012.110.00.000</v>
          </cell>
          <cell r="C882" t="str">
            <v>420251001211000000</v>
          </cell>
          <cell r="K882" t="str">
            <v>Ruolo Sanitario - T.DETERMINATO - - Personale dirigente medico / veterinario - Oneri sociali*</v>
          </cell>
          <cell r="L882" t="str">
            <v>€.</v>
          </cell>
          <cell r="M882">
            <v>0</v>
          </cell>
          <cell r="N882">
            <v>0</v>
          </cell>
          <cell r="O882">
            <v>0</v>
          </cell>
        </row>
        <row r="883">
          <cell r="B883" t="str">
            <v>4.20.25.10.012.210.00.000</v>
          </cell>
          <cell r="C883" t="str">
            <v>420251001221000000</v>
          </cell>
          <cell r="K883" t="str">
            <v>Ruolo Sanitario - T.DETERMINATO - - Personale dirigente medico / veterinario - Accantonamento a TFR</v>
          </cell>
          <cell r="L883" t="str">
            <v>€.</v>
          </cell>
          <cell r="M883">
            <v>0</v>
          </cell>
          <cell r="N883">
            <v>0</v>
          </cell>
          <cell r="O883">
            <v>0</v>
          </cell>
        </row>
        <row r="884">
          <cell r="B884" t="str">
            <v>4.20.25.10.012.220.00.000</v>
          </cell>
          <cell r="C884" t="str">
            <v>420251001222000000</v>
          </cell>
          <cell r="K884" t="str">
            <v>Ruolo Sanitario - T.DETERMINATO - - Personale dirigente medico / veterinario - Accantonamento trattamento quiescenza e simili</v>
          </cell>
          <cell r="L884" t="str">
            <v>€.</v>
          </cell>
          <cell r="N884">
            <v>0</v>
          </cell>
        </row>
        <row r="885">
          <cell r="B885" t="str">
            <v>4.20.25.10.012.800.00.000</v>
          </cell>
          <cell r="C885" t="str">
            <v>420251001280000000</v>
          </cell>
          <cell r="K885" t="str">
            <v>Ruolo Sanitario - T.DETERMINATO - - Personale dirigente medico / veterinario - Altri costi del personale</v>
          </cell>
          <cell r="L885" t="str">
            <v>€.</v>
          </cell>
          <cell r="M885">
            <v>0</v>
          </cell>
          <cell r="N885">
            <v>0</v>
          </cell>
          <cell r="O885">
            <v>0</v>
          </cell>
        </row>
        <row r="886">
          <cell r="B886" t="str">
            <v>4.20.25.10.014.010.00.000</v>
          </cell>
          <cell r="C886" t="str">
            <v>420251001401000000</v>
          </cell>
          <cell r="K886" t="str">
            <v>Ruolo Sanitario - T.ALTRO - - Personale dirigente medico / veterinario - Competenze fisse</v>
          </cell>
          <cell r="L886" t="str">
            <v>€.</v>
          </cell>
          <cell r="N886">
            <v>0</v>
          </cell>
        </row>
        <row r="887">
          <cell r="B887" t="str">
            <v>4.20.25.10.014.020.00.000</v>
          </cell>
          <cell r="C887" t="str">
            <v>420251001402000000</v>
          </cell>
          <cell r="K887" t="str">
            <v>Ruolo Sanitario - T.ALTRO - - Personale dirigente medico / veterinario - Straordinario</v>
          </cell>
          <cell r="L887" t="str">
            <v>€.</v>
          </cell>
          <cell r="N887">
            <v>0</v>
          </cell>
        </row>
        <row r="888">
          <cell r="B888" t="str">
            <v>4.20.25.10.014.025.00.000</v>
          </cell>
          <cell r="C888" t="str">
            <v>420251001402500000</v>
          </cell>
          <cell r="K888" t="str">
            <v>Ruolo Sanitario - T.ALTRO - - Personale dirigente medico / veterinario - Retr. Posizione</v>
          </cell>
          <cell r="L888" t="str">
            <v>€.</v>
          </cell>
          <cell r="N888">
            <v>0</v>
          </cell>
        </row>
        <row r="889">
          <cell r="B889" t="str">
            <v>4.20.25.10.014.030.00.000</v>
          </cell>
          <cell r="C889" t="str">
            <v>420251001403000000</v>
          </cell>
          <cell r="K889" t="str">
            <v>Ruolo Sanitario - T.ALTRO - - Personale dirigente medico / veterinario - Indennità varie</v>
          </cell>
          <cell r="L889" t="str">
            <v>€.</v>
          </cell>
          <cell r="N889">
            <v>0</v>
          </cell>
        </row>
        <row r="890">
          <cell r="B890" t="str">
            <v>4.20.25.10.014.040.00.000</v>
          </cell>
          <cell r="C890" t="str">
            <v>420251001404000000</v>
          </cell>
          <cell r="K890" t="str">
            <v>Ruolo Sanitario - T.ALTRO - - Personale dirigente medico / veterinario - Competenze personale comandato</v>
          </cell>
          <cell r="L890" t="str">
            <v>€.</v>
          </cell>
          <cell r="N890">
            <v>0</v>
          </cell>
        </row>
        <row r="891">
          <cell r="B891" t="str">
            <v>4.20.25.10.014.050.00.000</v>
          </cell>
          <cell r="C891" t="str">
            <v>420251001405000000</v>
          </cell>
          <cell r="K891" t="str">
            <v>Ruolo Sanitario - T.ALTRO - - Personale dirigente medico / veterinario - Incentivazione (retribuzione di risultato)</v>
          </cell>
          <cell r="L891" t="str">
            <v>€.</v>
          </cell>
          <cell r="N891">
            <v>0</v>
          </cell>
        </row>
        <row r="892">
          <cell r="B892" t="str">
            <v>4.20.25.10.014.060.00.000</v>
          </cell>
          <cell r="C892" t="str">
            <v>420251001406000000</v>
          </cell>
          <cell r="K892" t="str">
            <v>Ruolo Sanitario - T.ALTRO - - Personale dirigente medico / veterinario - Risorse aggiuntive regionali</v>
          </cell>
          <cell r="L892" t="str">
            <v>€.</v>
          </cell>
          <cell r="N892">
            <v>0</v>
          </cell>
        </row>
        <row r="893">
          <cell r="B893" t="str">
            <v>4.20.25.10.014.070.00.000</v>
          </cell>
          <cell r="C893" t="str">
            <v>420251001407000000</v>
          </cell>
          <cell r="K893" t="str">
            <v>Ruolo Sanitario - T.ALTRO - - Personale dirigente medico / veterinario - Accantonamento per ferie maturate e non godute</v>
          </cell>
          <cell r="L893" t="str">
            <v>€.</v>
          </cell>
          <cell r="N893">
            <v>0</v>
          </cell>
        </row>
        <row r="894">
          <cell r="B894" t="str">
            <v>4.20.25.10.014.110.00.000</v>
          </cell>
          <cell r="C894" t="str">
            <v>420251001411000000</v>
          </cell>
          <cell r="K894" t="str">
            <v>Ruolo Sanitario - T.ALTRO - - Personale dirigente medico / veterinario - Oneri sociali*</v>
          </cell>
          <cell r="L894" t="str">
            <v>€.</v>
          </cell>
          <cell r="N894">
            <v>0</v>
          </cell>
        </row>
        <row r="895">
          <cell r="B895" t="str">
            <v>4.20.25.10.014.210.00.000</v>
          </cell>
          <cell r="C895" t="str">
            <v>420251001421000000</v>
          </cell>
          <cell r="K895" t="str">
            <v>Ruolo Sanitario - T.ALTRO - - Personale dirigente medico / veterinario - Accantonamento a TFR</v>
          </cell>
          <cell r="L895" t="str">
            <v>€.</v>
          </cell>
          <cell r="N895">
            <v>0</v>
          </cell>
        </row>
        <row r="896">
          <cell r="B896" t="str">
            <v>4.20.25.10.014.220.00.000</v>
          </cell>
          <cell r="C896" t="str">
            <v>420251001422000000</v>
          </cell>
          <cell r="K896" t="str">
            <v>Ruolo Sanitario - T.ALTRO - - Personale dirigente medico / veterinario - Accantonamento trattamento quiescenza e simili</v>
          </cell>
          <cell r="L896" t="str">
            <v>€.</v>
          </cell>
          <cell r="N896">
            <v>0</v>
          </cell>
        </row>
        <row r="897">
          <cell r="B897" t="str">
            <v>4.20.25.10.014.800.00.000</v>
          </cell>
          <cell r="C897" t="str">
            <v>420251001480000000</v>
          </cell>
          <cell r="K897" t="str">
            <v>Ruolo Sanitario - T.ALTRO - - Personale dirigente medico / veterinario - Altri costi del personale</v>
          </cell>
          <cell r="L897" t="str">
            <v>€.</v>
          </cell>
          <cell r="N897">
            <v>0</v>
          </cell>
        </row>
        <row r="898">
          <cell r="B898" t="str">
            <v>4.20.25.10.020.010.00.000</v>
          </cell>
          <cell r="C898" t="str">
            <v>420251002001000000</v>
          </cell>
          <cell r="K898" t="str">
            <v>Ruolo Sanitario - T.INDETERMINATO- - Personale dirigente non medico - Competenze fisse</v>
          </cell>
          <cell r="L898" t="str">
            <v>€.</v>
          </cell>
          <cell r="M898">
            <v>0</v>
          </cell>
          <cell r="N898">
            <v>0</v>
          </cell>
          <cell r="O898">
            <v>0</v>
          </cell>
        </row>
        <row r="899">
          <cell r="B899" t="str">
            <v>4.20.25.10.020.020.00.000</v>
          </cell>
          <cell r="C899" t="str">
            <v>420251002002000000</v>
          </cell>
          <cell r="K899" t="str">
            <v>Ruolo Sanitario - T.INDETERMINATO- - Personale dirigente non medico - Straordinario</v>
          </cell>
          <cell r="L899" t="str">
            <v>€.</v>
          </cell>
          <cell r="M899">
            <v>0</v>
          </cell>
          <cell r="N899">
            <v>0</v>
          </cell>
          <cell r="O899">
            <v>0</v>
          </cell>
        </row>
        <row r="900">
          <cell r="B900" t="str">
            <v>4.20.25.10.020.025.00.000</v>
          </cell>
          <cell r="C900" t="str">
            <v>420251002002500000</v>
          </cell>
          <cell r="K900" t="str">
            <v>Ruolo Sanitario - T.INDETERMINATO- - Personale dirigente non medico - Retr. Posizione</v>
          </cell>
          <cell r="L900" t="str">
            <v>€.</v>
          </cell>
          <cell r="M900">
            <v>0</v>
          </cell>
          <cell r="N900">
            <v>0</v>
          </cell>
          <cell r="O900">
            <v>0</v>
          </cell>
        </row>
        <row r="901">
          <cell r="B901" t="str">
            <v>4.20.25.10.020.030.00.000</v>
          </cell>
          <cell r="C901" t="str">
            <v>420251002003000000</v>
          </cell>
          <cell r="K901" t="str">
            <v>Ruolo Sanitario - T.INDETERMINATO- - Personale dirigente non medico - Indennità varie</v>
          </cell>
          <cell r="L901" t="str">
            <v>€.</v>
          </cell>
          <cell r="M901">
            <v>0</v>
          </cell>
          <cell r="N901">
            <v>0</v>
          </cell>
          <cell r="O901">
            <v>0</v>
          </cell>
        </row>
        <row r="902">
          <cell r="B902" t="str">
            <v>4.20.25.10.020.040.00.000</v>
          </cell>
          <cell r="C902" t="str">
            <v>420251002004000000</v>
          </cell>
          <cell r="K902" t="str">
            <v>Ruolo Sanitario - T.INDETERMINATO- - Personale dirigente non medico - Competenze personale comandato</v>
          </cell>
          <cell r="L902" t="str">
            <v>€.</v>
          </cell>
          <cell r="M902">
            <v>0</v>
          </cell>
          <cell r="N902">
            <v>0</v>
          </cell>
          <cell r="O902">
            <v>0</v>
          </cell>
        </row>
        <row r="903">
          <cell r="B903" t="str">
            <v>4.20.25.10.020.050.00.000</v>
          </cell>
          <cell r="C903" t="str">
            <v>420251002005000000</v>
          </cell>
          <cell r="K903" t="str">
            <v>Ruolo Sanitario - T.INDETERMINATO- - Personale dirigente non medico - Incentivazione (retribuzione di risultato)</v>
          </cell>
          <cell r="L903" t="str">
            <v>€.</v>
          </cell>
          <cell r="M903">
            <v>0</v>
          </cell>
          <cell r="N903">
            <v>0</v>
          </cell>
          <cell r="O903">
            <v>0</v>
          </cell>
        </row>
        <row r="904">
          <cell r="B904" t="str">
            <v>4.20.25.10.020.060.00.000</v>
          </cell>
          <cell r="C904" t="str">
            <v>420251002006000000</v>
          </cell>
          <cell r="K904" t="str">
            <v>Ruolo Sanitario - T.INDETERMINATO- - Personale dirigente non medico - Risorse aggiuntive regionali</v>
          </cell>
          <cell r="L904" t="str">
            <v>€.</v>
          </cell>
          <cell r="M904">
            <v>0</v>
          </cell>
          <cell r="N904">
            <v>0</v>
          </cell>
          <cell r="O904">
            <v>0</v>
          </cell>
        </row>
        <row r="905">
          <cell r="B905" t="str">
            <v>4.20.25.10.020.070.00.000</v>
          </cell>
          <cell r="C905" t="str">
            <v>420251002007000000</v>
          </cell>
          <cell r="K905" t="str">
            <v>Ruolo Sanitario - T.INDETERMINATO- - Personale dirigente non medico - Accantonamento per ferie maturate e non godute</v>
          </cell>
          <cell r="L905" t="str">
            <v>€.</v>
          </cell>
          <cell r="N905">
            <v>0</v>
          </cell>
        </row>
        <row r="906">
          <cell r="B906" t="str">
            <v>4.20.25.10.020.110.00.000</v>
          </cell>
          <cell r="C906" t="str">
            <v>420251002011000000</v>
          </cell>
          <cell r="K906" t="str">
            <v>Ruolo Sanitario - T.INDETERMINATO- - Personale dirigente non medico - Oneri sociali*</v>
          </cell>
          <cell r="L906" t="str">
            <v>€.</v>
          </cell>
          <cell r="M906">
            <v>0</v>
          </cell>
          <cell r="N906">
            <v>0</v>
          </cell>
          <cell r="O906">
            <v>0</v>
          </cell>
        </row>
        <row r="907">
          <cell r="B907" t="str">
            <v>4.20.25.10.020.210.00.000</v>
          </cell>
          <cell r="C907" t="str">
            <v>420251002021000000</v>
          </cell>
          <cell r="K907" t="str">
            <v>Ruolo Sanitario - T.INDETERMINATO- - Personale dirigente non medico - Accantonamento a TFR</v>
          </cell>
          <cell r="L907" t="str">
            <v>€.</v>
          </cell>
          <cell r="M907">
            <v>0</v>
          </cell>
          <cell r="N907">
            <v>0</v>
          </cell>
          <cell r="O907">
            <v>0</v>
          </cell>
        </row>
        <row r="908">
          <cell r="B908" t="str">
            <v>4.20.25.10.020.220.00.000</v>
          </cell>
          <cell r="C908" t="str">
            <v>420251002022000000</v>
          </cell>
          <cell r="K908" t="str">
            <v>Ruolo Sanitario - T.INDETERMINATO- - Personale dirigente non medico - Accantonamento trattamento quiescenza e simili</v>
          </cell>
          <cell r="L908" t="str">
            <v>€.</v>
          </cell>
          <cell r="M908">
            <v>0</v>
          </cell>
          <cell r="N908">
            <v>0</v>
          </cell>
          <cell r="O908">
            <v>0</v>
          </cell>
        </row>
        <row r="909">
          <cell r="B909" t="str">
            <v>4.20.25.10.020.800.00.000</v>
          </cell>
          <cell r="C909" t="str">
            <v>420251002080000000</v>
          </cell>
          <cell r="K909" t="str">
            <v>Ruolo Sanitario - T.INDETERMINATO- - Personale dirigente non medico - Altri costi del personale</v>
          </cell>
          <cell r="L909" t="str">
            <v>€.</v>
          </cell>
          <cell r="M909">
            <v>0</v>
          </cell>
          <cell r="N909">
            <v>0</v>
          </cell>
          <cell r="O909">
            <v>0</v>
          </cell>
        </row>
        <row r="910">
          <cell r="B910" t="str">
            <v>4.20.25.10.022.010.00.000</v>
          </cell>
          <cell r="C910" t="str">
            <v>420251002201000000</v>
          </cell>
          <cell r="K910" t="str">
            <v>Ruolo Sanitario - T.DETERMINATO - - Personale dirigente non medico - Competenze fisse</v>
          </cell>
          <cell r="L910" t="str">
            <v>€.</v>
          </cell>
          <cell r="M910">
            <v>0</v>
          </cell>
          <cell r="N910">
            <v>0</v>
          </cell>
          <cell r="O910">
            <v>0</v>
          </cell>
        </row>
        <row r="911">
          <cell r="B911" t="str">
            <v>4.20.25.10.022.020.00.000</v>
          </cell>
          <cell r="C911" t="str">
            <v>420251002202000000</v>
          </cell>
          <cell r="K911" t="str">
            <v>Ruolo Sanitario - T.DETERMINATO - - Personale dirigente non medico - Straordinario</v>
          </cell>
          <cell r="L911" t="str">
            <v>€.</v>
          </cell>
          <cell r="M911">
            <v>0</v>
          </cell>
          <cell r="N911">
            <v>0</v>
          </cell>
          <cell r="O911">
            <v>0</v>
          </cell>
        </row>
        <row r="912">
          <cell r="B912" t="str">
            <v>4.20.25.10.022.025.00.000</v>
          </cell>
          <cell r="C912" t="str">
            <v>420251002202500000</v>
          </cell>
          <cell r="K912" t="str">
            <v>Ruolo Sanitario - T.DETERMINATO - - Personale dirigente non medico - Retr. Posizione</v>
          </cell>
          <cell r="L912" t="str">
            <v>€.</v>
          </cell>
          <cell r="M912">
            <v>0</v>
          </cell>
          <cell r="N912">
            <v>0</v>
          </cell>
          <cell r="O912">
            <v>0</v>
          </cell>
        </row>
        <row r="913">
          <cell r="B913" t="str">
            <v>4.20.25.10.022.030.00.000</v>
          </cell>
          <cell r="C913" t="str">
            <v>420251002203000000</v>
          </cell>
          <cell r="K913" t="str">
            <v>Ruolo Sanitario - T.DETERMINATO - - Personale dirigente non medico - Indennità varie</v>
          </cell>
          <cell r="L913" t="str">
            <v>€.</v>
          </cell>
          <cell r="M913">
            <v>0</v>
          </cell>
          <cell r="N913">
            <v>0</v>
          </cell>
          <cell r="O913">
            <v>0</v>
          </cell>
        </row>
        <row r="914">
          <cell r="B914" t="str">
            <v>4.20.25.10.022.040.00.000</v>
          </cell>
          <cell r="C914" t="str">
            <v>420251002204000000</v>
          </cell>
          <cell r="K914" t="str">
            <v>Ruolo Sanitario - T.DETERMINATO - - Personale dirigente non medico - Competenze personale comandato</v>
          </cell>
          <cell r="L914" t="str">
            <v>€.</v>
          </cell>
          <cell r="M914">
            <v>0</v>
          </cell>
          <cell r="N914">
            <v>0</v>
          </cell>
          <cell r="O914">
            <v>0</v>
          </cell>
        </row>
        <row r="915">
          <cell r="B915" t="str">
            <v>4.20.25.10.022.050.00.000</v>
          </cell>
          <cell r="C915" t="str">
            <v>420251002205000000</v>
          </cell>
          <cell r="K915" t="str">
            <v>Ruolo Sanitario - T.DETERMINATO - - Personale dirigente non medico - Incentivazione (retribuzione di risultato)</v>
          </cell>
          <cell r="L915" t="str">
            <v>€.</v>
          </cell>
          <cell r="M915">
            <v>0</v>
          </cell>
          <cell r="N915">
            <v>0</v>
          </cell>
          <cell r="O915">
            <v>0</v>
          </cell>
        </row>
        <row r="916">
          <cell r="B916" t="str">
            <v>4.20.25.10.022.060.00.000</v>
          </cell>
          <cell r="C916" t="str">
            <v>420251002206000000</v>
          </cell>
          <cell r="K916" t="str">
            <v>Ruolo Sanitario - T.DETERMINATO - - Personale dirigente non medico - Risorse aggiuntive regionali</v>
          </cell>
          <cell r="L916" t="str">
            <v>€.</v>
          </cell>
          <cell r="M916">
            <v>0</v>
          </cell>
          <cell r="N916">
            <v>0</v>
          </cell>
          <cell r="O916">
            <v>0</v>
          </cell>
        </row>
        <row r="917">
          <cell r="B917" t="str">
            <v>4.20.25.10.022.070.00.000</v>
          </cell>
          <cell r="C917" t="str">
            <v>420251002207000000</v>
          </cell>
          <cell r="K917" t="str">
            <v>Ruolo Sanitario - T.DETERMINATO - - Personale dirigente non medico - Accantonamento per ferie maturate e non godute</v>
          </cell>
          <cell r="L917" t="str">
            <v>€.</v>
          </cell>
          <cell r="N917">
            <v>0</v>
          </cell>
        </row>
        <row r="918">
          <cell r="B918" t="str">
            <v>4.20.25.10.022.110.00.000</v>
          </cell>
          <cell r="C918" t="str">
            <v>420251002211000000</v>
          </cell>
          <cell r="K918" t="str">
            <v>Ruolo Sanitario - T.DETERMINATO - - Personale dirigente non medico - Oneri sociali*</v>
          </cell>
          <cell r="L918" t="str">
            <v>€.</v>
          </cell>
          <cell r="M918">
            <v>0</v>
          </cell>
          <cell r="N918">
            <v>0</v>
          </cell>
          <cell r="O918">
            <v>0</v>
          </cell>
        </row>
        <row r="919">
          <cell r="B919" t="str">
            <v>4.20.25.10.022.210.00.000</v>
          </cell>
          <cell r="C919" t="str">
            <v>420251002221000000</v>
          </cell>
          <cell r="K919" t="str">
            <v>Ruolo Sanitario - T.DETERMINATO - - Personale dirigente non medico - Accantonamento a TFR</v>
          </cell>
          <cell r="L919" t="str">
            <v>€.</v>
          </cell>
          <cell r="M919">
            <v>0</v>
          </cell>
          <cell r="N919">
            <v>0</v>
          </cell>
          <cell r="O919">
            <v>0</v>
          </cell>
        </row>
        <row r="920">
          <cell r="B920" t="str">
            <v>4.20.25.10.022.220.00.000</v>
          </cell>
          <cell r="C920" t="str">
            <v>420251002222000000</v>
          </cell>
          <cell r="K920" t="str">
            <v>Ruolo Sanitario - T.DETERMINATO - - Personale dirigente non medico - Accantonamento trattamento quiescenza e simili</v>
          </cell>
          <cell r="L920" t="str">
            <v>€.</v>
          </cell>
          <cell r="N920">
            <v>0</v>
          </cell>
        </row>
        <row r="921">
          <cell r="B921" t="str">
            <v>4.20.25.10.022.800.00.000</v>
          </cell>
          <cell r="C921" t="str">
            <v>420251002280000000</v>
          </cell>
          <cell r="K921" t="str">
            <v>Ruolo Sanitario - T.DETERMINATO - - Personale dirigente non medico - Altri costi del personale</v>
          </cell>
          <cell r="L921" t="str">
            <v>€.</v>
          </cell>
          <cell r="M921">
            <v>0</v>
          </cell>
          <cell r="N921">
            <v>0</v>
          </cell>
          <cell r="O921">
            <v>0</v>
          </cell>
        </row>
        <row r="922">
          <cell r="B922" t="str">
            <v>4.20.25.10.024.010.00.000</v>
          </cell>
          <cell r="C922" t="str">
            <v>420251002401000000</v>
          </cell>
          <cell r="K922" t="str">
            <v>Ruolo Sanitario - ALTRO - - Personale dirigente non medico - Competenze fisse</v>
          </cell>
          <cell r="L922" t="str">
            <v>€.</v>
          </cell>
          <cell r="N922">
            <v>0</v>
          </cell>
        </row>
        <row r="923">
          <cell r="B923" t="str">
            <v>4.20.25.10.024.020.00.000</v>
          </cell>
          <cell r="C923" t="str">
            <v>420251002402000000</v>
          </cell>
          <cell r="K923" t="str">
            <v>Ruolo Sanitario - ALTRO - - Personale dirigente non medico - Straordinario</v>
          </cell>
          <cell r="L923" t="str">
            <v>€.</v>
          </cell>
          <cell r="N923">
            <v>0</v>
          </cell>
        </row>
        <row r="924">
          <cell r="B924" t="str">
            <v>4.20.25.10.024.025.00.000</v>
          </cell>
          <cell r="C924" t="str">
            <v>420251002402500000</v>
          </cell>
          <cell r="K924" t="str">
            <v>Ruolo Sanitario - ALTRO - - Personale dirigente non medico - Retr. Posizione</v>
          </cell>
          <cell r="L924" t="str">
            <v>€.</v>
          </cell>
          <cell r="N924">
            <v>0</v>
          </cell>
        </row>
        <row r="925">
          <cell r="B925" t="str">
            <v>4.20.25.10.024.030.00.000</v>
          </cell>
          <cell r="C925" t="str">
            <v>420251002403000000</v>
          </cell>
          <cell r="K925" t="str">
            <v>Ruolo Sanitario - ALTRO - - Personale dirigente non medico - Indennità varie</v>
          </cell>
          <cell r="L925" t="str">
            <v>€.</v>
          </cell>
          <cell r="N925">
            <v>0</v>
          </cell>
        </row>
        <row r="926">
          <cell r="B926" t="str">
            <v>4.20.25.10.024.040.00.000</v>
          </cell>
          <cell r="C926" t="str">
            <v>420251002404000000</v>
          </cell>
          <cell r="K926" t="str">
            <v>Ruolo Sanitario - ALTRO - - Personale dirigente non medico - Competenze personale comandato</v>
          </cell>
          <cell r="L926" t="str">
            <v>€.</v>
          </cell>
          <cell r="N926">
            <v>0</v>
          </cell>
        </row>
        <row r="927">
          <cell r="B927" t="str">
            <v>4.20.25.10.024.050.00.000</v>
          </cell>
          <cell r="C927" t="str">
            <v>420251002405000000</v>
          </cell>
          <cell r="K927" t="str">
            <v>Ruolo Sanitario - ALTRO - - Personale dirigente non medico - Incentivazione (retribuzione di risultato)</v>
          </cell>
          <cell r="L927" t="str">
            <v>€.</v>
          </cell>
          <cell r="N927">
            <v>0</v>
          </cell>
        </row>
        <row r="928">
          <cell r="B928" t="str">
            <v>4.20.25.10.024.060.00.000</v>
          </cell>
          <cell r="C928" t="str">
            <v>420251002406000000</v>
          </cell>
          <cell r="K928" t="str">
            <v>Ruolo Sanitario - ALTRO - - Personale dirigente non medico - Risorse aggiuntive regionali</v>
          </cell>
          <cell r="L928" t="str">
            <v>€.</v>
          </cell>
          <cell r="N928">
            <v>0</v>
          </cell>
        </row>
        <row r="929">
          <cell r="B929" t="str">
            <v>4.20.25.10.024.070.00.000</v>
          </cell>
          <cell r="C929" t="str">
            <v>420251002407000000</v>
          </cell>
          <cell r="K929" t="str">
            <v>Ruolo Sanitario - ALTRO - - Personale dirigente non medico - Accantonamento per ferie maturate e non godute</v>
          </cell>
          <cell r="L929" t="str">
            <v>€.</v>
          </cell>
          <cell r="N929">
            <v>0</v>
          </cell>
        </row>
        <row r="930">
          <cell r="B930" t="str">
            <v>4.20.25.10.024.110.00.000</v>
          </cell>
          <cell r="C930" t="str">
            <v>420251002411000000</v>
          </cell>
          <cell r="K930" t="str">
            <v>Ruolo Sanitario - ALTRO - - Personale dirigente non medico - Oneri sociali*</v>
          </cell>
          <cell r="L930" t="str">
            <v>€.</v>
          </cell>
          <cell r="N930">
            <v>0</v>
          </cell>
        </row>
        <row r="931">
          <cell r="B931" t="str">
            <v>4.20.25.10.024.210.00.000</v>
          </cell>
          <cell r="C931" t="str">
            <v>420251002421000000</v>
          </cell>
          <cell r="K931" t="str">
            <v>Ruolo Sanitario - ALTRO - - Personale dirigente non medico - Accantonamento a TFR</v>
          </cell>
          <cell r="L931" t="str">
            <v>€.</v>
          </cell>
          <cell r="N931">
            <v>0</v>
          </cell>
        </row>
        <row r="932">
          <cell r="B932" t="str">
            <v>4.20.25.10.024.220.00.000</v>
          </cell>
          <cell r="C932" t="str">
            <v>420251002422000000</v>
          </cell>
          <cell r="K932" t="str">
            <v>Ruolo Sanitario - ALTRO - - Personale dirigente non medico - Accantonamento trattamento quiescenza e simili</v>
          </cell>
          <cell r="L932" t="str">
            <v>€.</v>
          </cell>
          <cell r="N932">
            <v>0</v>
          </cell>
        </row>
        <row r="933">
          <cell r="B933" t="str">
            <v>4.20.25.10.024.800.00.000</v>
          </cell>
          <cell r="C933" t="str">
            <v>420251002480000000</v>
          </cell>
          <cell r="K933" t="str">
            <v>Ruolo Sanitario - ALTRO - - Personale dirigente non medico - Altri costi del personale</v>
          </cell>
          <cell r="L933" t="str">
            <v>€.</v>
          </cell>
          <cell r="N933">
            <v>0</v>
          </cell>
        </row>
        <row r="934">
          <cell r="B934" t="str">
            <v>4.20.25.10.110.010.00.000</v>
          </cell>
          <cell r="C934" t="str">
            <v>420251011001000000</v>
          </cell>
          <cell r="K934" t="str">
            <v>Ruolo Sanitario - T.INDETERMINATO- - Personale comparto - Competenze fisse</v>
          </cell>
          <cell r="L934" t="str">
            <v>€.</v>
          </cell>
          <cell r="M934">
            <v>86</v>
          </cell>
          <cell r="N934">
            <v>113</v>
          </cell>
          <cell r="O934">
            <v>27</v>
          </cell>
          <cell r="Q934">
            <v>28</v>
          </cell>
          <cell r="R934">
            <v>28</v>
          </cell>
          <cell r="S934">
            <v>28</v>
          </cell>
          <cell r="T934">
            <v>29</v>
          </cell>
          <cell r="Y934">
            <v>113</v>
          </cell>
        </row>
        <row r="935">
          <cell r="B935" t="str">
            <v>4.20.25.10.110.020.00.000</v>
          </cell>
          <cell r="C935" t="str">
            <v>420251011002000000</v>
          </cell>
          <cell r="K935" t="str">
            <v>Ruolo Sanitario - T.INDETERMINATO- - Personale comparto - Straordinario</v>
          </cell>
          <cell r="L935" t="str">
            <v>€.</v>
          </cell>
          <cell r="M935">
            <v>0</v>
          </cell>
          <cell r="N935">
            <v>0</v>
          </cell>
          <cell r="O935">
            <v>0</v>
          </cell>
        </row>
        <row r="936">
          <cell r="B936" t="str">
            <v>4.20.25.10.110.030.00.000</v>
          </cell>
          <cell r="C936" t="str">
            <v>420251011003000000</v>
          </cell>
          <cell r="K936" t="str">
            <v>Ruolo Sanitario - T.INDETERMINATO- - Personale comparto - Indennità varie</v>
          </cell>
          <cell r="L936" t="str">
            <v>€.</v>
          </cell>
          <cell r="M936">
            <v>13</v>
          </cell>
          <cell r="N936">
            <v>17</v>
          </cell>
          <cell r="O936">
            <v>4</v>
          </cell>
          <cell r="Q936">
            <v>4</v>
          </cell>
          <cell r="R936">
            <v>4</v>
          </cell>
          <cell r="S936">
            <v>4</v>
          </cell>
          <cell r="T936">
            <v>5</v>
          </cell>
          <cell r="Y936">
            <v>17</v>
          </cell>
        </row>
        <row r="937">
          <cell r="B937" t="str">
            <v>4.20.25.10.110.035.00.000</v>
          </cell>
          <cell r="C937" t="str">
            <v>420251011003500000</v>
          </cell>
          <cell r="K937" t="str">
            <v>Ruolo Sanitario - T.INDETERMINATO- - Personale comparto - Incentivazione alla produttività collettiva</v>
          </cell>
          <cell r="L937" t="str">
            <v>€.</v>
          </cell>
          <cell r="M937">
            <v>2</v>
          </cell>
          <cell r="N937">
            <v>3</v>
          </cell>
          <cell r="O937">
            <v>1</v>
          </cell>
          <cell r="Q937">
            <v>1</v>
          </cell>
          <cell r="R937">
            <v>1</v>
          </cell>
          <cell r="S937">
            <v>1</v>
          </cell>
          <cell r="Y937">
            <v>3</v>
          </cell>
        </row>
        <row r="938">
          <cell r="B938" t="str">
            <v>4.20.25.10.110.040.00.000</v>
          </cell>
          <cell r="C938" t="str">
            <v>420251011004000000</v>
          </cell>
          <cell r="K938" t="str">
            <v>Ruolo Sanitario - T.INDETERMINATO- - Personale comparto - Competenze personale comandato</v>
          </cell>
          <cell r="L938" t="str">
            <v>€.</v>
          </cell>
          <cell r="M938">
            <v>0</v>
          </cell>
          <cell r="N938">
            <v>0</v>
          </cell>
          <cell r="O938">
            <v>0</v>
          </cell>
        </row>
        <row r="939">
          <cell r="B939" t="str">
            <v>4.20.25.10.110.050.00.000</v>
          </cell>
          <cell r="C939" t="str">
            <v>420251011005000000</v>
          </cell>
          <cell r="K939" t="str">
            <v>Ruolo Sanitario - T.INDETERMINATO- - Personale comparto - Risorse aggiuntive regionali</v>
          </cell>
          <cell r="L939" t="str">
            <v>€.</v>
          </cell>
          <cell r="M939">
            <v>3</v>
          </cell>
          <cell r="N939">
            <v>3</v>
          </cell>
          <cell r="O939">
            <v>0</v>
          </cell>
          <cell r="R939">
            <v>1</v>
          </cell>
          <cell r="S939">
            <v>1</v>
          </cell>
          <cell r="T939">
            <v>1</v>
          </cell>
          <cell r="Y939">
            <v>3</v>
          </cell>
        </row>
        <row r="940">
          <cell r="B940" t="str">
            <v>4.20.25.10.110.060.00.000</v>
          </cell>
          <cell r="C940" t="str">
            <v>420251011006000000</v>
          </cell>
          <cell r="K940" t="str">
            <v>Ruolo Sanitario - T.INDETERMINATO- - Personale comparto - Accantonamento per ferie maturate e non godute</v>
          </cell>
          <cell r="L940" t="str">
            <v>€.</v>
          </cell>
          <cell r="N940">
            <v>0</v>
          </cell>
        </row>
        <row r="941">
          <cell r="B941" t="str">
            <v>4.20.25.10.110.110.00.000</v>
          </cell>
          <cell r="C941" t="str">
            <v>420251011011000000</v>
          </cell>
          <cell r="K941" t="str">
            <v>Ruolo Sanitario - T.INDETERMINATO- - Personale comparto - Oneri sociali*</v>
          </cell>
          <cell r="L941" t="str">
            <v>€.</v>
          </cell>
          <cell r="M941">
            <v>51</v>
          </cell>
          <cell r="N941">
            <v>57</v>
          </cell>
          <cell r="O941">
            <v>6</v>
          </cell>
          <cell r="Q941">
            <v>14</v>
          </cell>
          <cell r="R941">
            <v>14</v>
          </cell>
          <cell r="S941">
            <v>14</v>
          </cell>
          <cell r="T941">
            <v>15</v>
          </cell>
          <cell r="Y941">
            <v>57</v>
          </cell>
        </row>
        <row r="942">
          <cell r="B942" t="str">
            <v>4.20.25.10.110.210.00.000</v>
          </cell>
          <cell r="C942" t="str">
            <v>420251011021000000</v>
          </cell>
          <cell r="K942" t="str">
            <v>Ruolo Sanitario - T.INDETERMINATO- - Personale comparto - Accantonamento a TFR</v>
          </cell>
          <cell r="L942" t="str">
            <v>€.</v>
          </cell>
          <cell r="M942">
            <v>0</v>
          </cell>
          <cell r="N942">
            <v>0</v>
          </cell>
          <cell r="O942">
            <v>0</v>
          </cell>
        </row>
        <row r="943">
          <cell r="B943" t="str">
            <v>4.20.25.10.110.220.00.000</v>
          </cell>
          <cell r="C943" t="str">
            <v>420251011022000000</v>
          </cell>
          <cell r="K943" t="str">
            <v>Ruolo Sanitario - T.INDETERMINATO- - Personale comparto - Accantonamento trattamento quiescenza e simili</v>
          </cell>
          <cell r="L943" t="str">
            <v>€.</v>
          </cell>
          <cell r="N943">
            <v>0</v>
          </cell>
        </row>
        <row r="944">
          <cell r="B944" t="str">
            <v>4.20.25.10.110.800.00.000</v>
          </cell>
          <cell r="C944" t="str">
            <v>420251011080000000</v>
          </cell>
          <cell r="K944" t="str">
            <v>Ruolo Sanitario - T.INDETERMINATO- - Personale comparto - Altri costi del personale</v>
          </cell>
          <cell r="L944" t="str">
            <v>€.</v>
          </cell>
          <cell r="M944">
            <v>85</v>
          </cell>
          <cell r="N944">
            <v>68</v>
          </cell>
          <cell r="O944">
            <v>-17</v>
          </cell>
          <cell r="Q944">
            <v>17</v>
          </cell>
          <cell r="R944">
            <v>17</v>
          </cell>
          <cell r="S944">
            <v>17</v>
          </cell>
          <cell r="T944">
            <v>17</v>
          </cell>
          <cell r="Y944">
            <v>68</v>
          </cell>
        </row>
        <row r="945">
          <cell r="B945" t="str">
            <v>4.20.25.10.112.010.00.000</v>
          </cell>
          <cell r="C945" t="str">
            <v>420251011201000000</v>
          </cell>
          <cell r="K945" t="str">
            <v>Ruolo Sanitario - T.DETERMINATO- - Personale comparto - Competenze fisse</v>
          </cell>
          <cell r="L945" t="str">
            <v>€.</v>
          </cell>
          <cell r="M945">
            <v>0</v>
          </cell>
          <cell r="N945">
            <v>0</v>
          </cell>
          <cell r="O945">
            <v>0</v>
          </cell>
        </row>
        <row r="946">
          <cell r="B946" t="str">
            <v>4.20.25.10.112.020.00.000</v>
          </cell>
          <cell r="C946" t="str">
            <v>420251011202000000</v>
          </cell>
          <cell r="K946" t="str">
            <v>Ruolo Sanitario - T.DETERMINATO- - Personale comparto - Straordinario</v>
          </cell>
          <cell r="L946" t="str">
            <v>€.</v>
          </cell>
          <cell r="M946">
            <v>0</v>
          </cell>
          <cell r="N946">
            <v>0</v>
          </cell>
          <cell r="O946">
            <v>0</v>
          </cell>
        </row>
        <row r="947">
          <cell r="B947" t="str">
            <v>4.20.25.10.112.030.00.000</v>
          </cell>
          <cell r="C947" t="str">
            <v>420251011203000000</v>
          </cell>
          <cell r="K947" t="str">
            <v>Ruolo Sanitario - T.DETERMINATO- - Personale comparto - Indennità varie</v>
          </cell>
          <cell r="L947" t="str">
            <v>€.</v>
          </cell>
          <cell r="M947">
            <v>0</v>
          </cell>
          <cell r="N947">
            <v>0</v>
          </cell>
          <cell r="O947">
            <v>0</v>
          </cell>
        </row>
        <row r="948">
          <cell r="B948" t="str">
            <v>4.20.25.10.112.035.00.000</v>
          </cell>
          <cell r="C948" t="str">
            <v>420251011203500000</v>
          </cell>
          <cell r="K948" t="str">
            <v>Ruolo Sanitario - T.DETERMINATO- - Personale comparto - Incentivazione alla produttività collettiva</v>
          </cell>
          <cell r="L948" t="str">
            <v>€.</v>
          </cell>
          <cell r="M948">
            <v>0</v>
          </cell>
          <cell r="N948">
            <v>0</v>
          </cell>
          <cell r="O948">
            <v>0</v>
          </cell>
        </row>
        <row r="949">
          <cell r="B949" t="str">
            <v>4.20.25.10.112.040.00.000</v>
          </cell>
          <cell r="C949" t="str">
            <v>420251011204000000</v>
          </cell>
          <cell r="K949" t="str">
            <v>Ruolo Sanitario - T.DETERMINATO- - Personale comparto - Competenze personale comandato</v>
          </cell>
          <cell r="L949" t="str">
            <v>€.</v>
          </cell>
          <cell r="M949">
            <v>0</v>
          </cell>
          <cell r="N949">
            <v>0</v>
          </cell>
          <cell r="O949">
            <v>0</v>
          </cell>
        </row>
        <row r="950">
          <cell r="B950" t="str">
            <v>4.20.25.10.112.050.00.000</v>
          </cell>
          <cell r="C950" t="str">
            <v>420251011205000000</v>
          </cell>
          <cell r="K950" t="str">
            <v>Ruolo Sanitario - T.DETERMINATO- - Personale comparto - Risorse aggiuntive regionali</v>
          </cell>
          <cell r="L950" t="str">
            <v>€.</v>
          </cell>
          <cell r="M950">
            <v>0</v>
          </cell>
          <cell r="N950">
            <v>0</v>
          </cell>
          <cell r="O950">
            <v>0</v>
          </cell>
        </row>
        <row r="951">
          <cell r="B951" t="str">
            <v>4.20.25.10.112.060.00.000</v>
          </cell>
          <cell r="C951" t="str">
            <v>420251011206000000</v>
          </cell>
          <cell r="K951" t="str">
            <v>Ruolo Sanitario - T.DETERMINATO- - Personale comparto - Accantonamento per ferie maturate e non godute</v>
          </cell>
          <cell r="L951" t="str">
            <v>€.</v>
          </cell>
          <cell r="N951">
            <v>0</v>
          </cell>
        </row>
        <row r="952">
          <cell r="B952" t="str">
            <v>4.20.25.10.112.110.00.000</v>
          </cell>
          <cell r="C952" t="str">
            <v>420251011211000000</v>
          </cell>
          <cell r="K952" t="str">
            <v>Ruolo Sanitario - T.DETERMINATO- - Personale comparto - Oneri sociali*</v>
          </cell>
          <cell r="L952" t="str">
            <v>€.</v>
          </cell>
          <cell r="M952">
            <v>0</v>
          </cell>
          <cell r="N952">
            <v>0</v>
          </cell>
          <cell r="O952">
            <v>0</v>
          </cell>
        </row>
        <row r="953">
          <cell r="B953" t="str">
            <v>4.20.25.10.112.210.00.000</v>
          </cell>
          <cell r="C953" t="str">
            <v>420251011221000000</v>
          </cell>
          <cell r="K953" t="str">
            <v>Ruolo Sanitario - T.DETERMINATO- - Personale comparto - Accantonamento a TFR</v>
          </cell>
          <cell r="L953" t="str">
            <v>€.</v>
          </cell>
          <cell r="N953">
            <v>0</v>
          </cell>
        </row>
        <row r="954">
          <cell r="B954" t="str">
            <v>4.20.25.10.112.220.00.000</v>
          </cell>
          <cell r="C954" t="str">
            <v>420251011222000000</v>
          </cell>
          <cell r="K954" t="str">
            <v>Ruolo Sanitario - T.DETERMINATO- - Personale comparto - Accantonamento trattamento quiescenza e simili</v>
          </cell>
          <cell r="L954" t="str">
            <v>€.</v>
          </cell>
          <cell r="N954">
            <v>0</v>
          </cell>
        </row>
        <row r="955">
          <cell r="B955" t="str">
            <v>4.20.25.10.112.800.00.000</v>
          </cell>
          <cell r="C955" t="str">
            <v>420251011280000000</v>
          </cell>
          <cell r="K955" t="str">
            <v>Ruolo Sanitario - T.DETERMINATO- - Personale comparto - Altri costi del personale</v>
          </cell>
          <cell r="L955" t="str">
            <v>€.</v>
          </cell>
          <cell r="M955">
            <v>0</v>
          </cell>
          <cell r="N955">
            <v>0</v>
          </cell>
          <cell r="O955">
            <v>0</v>
          </cell>
        </row>
        <row r="956">
          <cell r="B956" t="str">
            <v>4.20.25.10.114.010.00.000</v>
          </cell>
          <cell r="C956" t="str">
            <v>420251011401000000</v>
          </cell>
          <cell r="K956" t="str">
            <v>Ruolo Sanitario - T.ALTRO- - Personale comparto - Competenze fisse</v>
          </cell>
          <cell r="L956" t="str">
            <v>€.</v>
          </cell>
        </row>
        <row r="957">
          <cell r="B957" t="str">
            <v>4.20.25.10.114.020.00.000</v>
          </cell>
          <cell r="C957" t="str">
            <v>420251011402000000</v>
          </cell>
          <cell r="K957" t="str">
            <v>Ruolo Sanitario - T.ALTRO- - Personale comparto - Straordinario</v>
          </cell>
          <cell r="L957" t="str">
            <v>€.</v>
          </cell>
        </row>
        <row r="958">
          <cell r="B958" t="str">
            <v>4.20.25.10.114.030.00.000</v>
          </cell>
          <cell r="C958" t="str">
            <v>420251011403000000</v>
          </cell>
          <cell r="K958" t="str">
            <v>Ruolo Sanitario - T.ALTRO- - Personale comparto - Indennità varie</v>
          </cell>
          <cell r="L958" t="str">
            <v>€.</v>
          </cell>
        </row>
        <row r="959">
          <cell r="B959" t="str">
            <v>4.20.25.10.114.035.00.000</v>
          </cell>
          <cell r="C959" t="str">
            <v>420251011403500000</v>
          </cell>
          <cell r="K959" t="str">
            <v>Ruolo Sanitario - T.ALTRO- - Personale comparto - Incentivazione alla produttività collettiva</v>
          </cell>
          <cell r="L959" t="str">
            <v>€.</v>
          </cell>
        </row>
        <row r="960">
          <cell r="B960" t="str">
            <v>4.20.25.10.114.040.00.000</v>
          </cell>
          <cell r="C960" t="str">
            <v>420251011404000000</v>
          </cell>
          <cell r="K960" t="str">
            <v>Ruolo Sanitario - T.ALTRO- - Personale comparto - Competenze personale comandato</v>
          </cell>
          <cell r="L960" t="str">
            <v>€.</v>
          </cell>
        </row>
        <row r="961">
          <cell r="B961" t="str">
            <v>4.20.25.10.114.050.00.000</v>
          </cell>
          <cell r="C961" t="str">
            <v>420251011405000000</v>
          </cell>
          <cell r="K961" t="str">
            <v>Ruolo Sanitario - T.ALTRO- - Personale comparto - Risorse aggiuntive regionali</v>
          </cell>
          <cell r="L961" t="str">
            <v>€.</v>
          </cell>
        </row>
        <row r="962">
          <cell r="B962" t="str">
            <v>4.20.25.10.114.060.00.000</v>
          </cell>
          <cell r="C962" t="str">
            <v>420251011406000000</v>
          </cell>
          <cell r="K962" t="str">
            <v>Ruolo Sanitario - T.ALTRO- - Personale comparto - Accantonamento per ferie maturate e non godute</v>
          </cell>
          <cell r="L962" t="str">
            <v>€.</v>
          </cell>
        </row>
        <row r="963">
          <cell r="B963" t="str">
            <v>4.20.25.10.114.110.00.000</v>
          </cell>
          <cell r="C963" t="str">
            <v>420251011411000000</v>
          </cell>
          <cell r="K963" t="str">
            <v>Ruolo Sanitario - T.ALTRO- - Personale comparto - Oneri sociali*</v>
          </cell>
          <cell r="L963" t="str">
            <v>€.</v>
          </cell>
        </row>
        <row r="964">
          <cell r="B964" t="str">
            <v>4.20.25.10.114.210.00.000</v>
          </cell>
          <cell r="C964" t="str">
            <v>420251011421000000</v>
          </cell>
          <cell r="K964" t="str">
            <v>Ruolo Sanitario - T.ALTRO- - Personale comparto - Accantonamento a TFR</v>
          </cell>
          <cell r="L964" t="str">
            <v>€.</v>
          </cell>
        </row>
        <row r="965">
          <cell r="B965" t="str">
            <v>4.20.25.10.114.220.00.000</v>
          </cell>
          <cell r="C965" t="str">
            <v>420251011422000000</v>
          </cell>
          <cell r="K965" t="str">
            <v>Ruolo Sanitario - T.ALTRO- - Personale comparto - Accantonamento trattamento quiescenza e simili</v>
          </cell>
          <cell r="L965" t="str">
            <v>€.</v>
          </cell>
        </row>
        <row r="966">
          <cell r="B966" t="str">
            <v>4.20.25.10.114.800.00.000</v>
          </cell>
          <cell r="C966" t="str">
            <v>420251011480000000</v>
          </cell>
          <cell r="K966" t="str">
            <v>Ruolo Sanitario - T.ALTRO- - Personale comparto - Altri costi del personale</v>
          </cell>
          <cell r="L966" t="str">
            <v>€.</v>
          </cell>
        </row>
        <row r="967">
          <cell r="K967" t="str">
            <v>* Esclusa IRAP e comprensivo di INAIL.</v>
          </cell>
        </row>
        <row r="969">
          <cell r="B969" t="str">
            <v>4.20.25.20.000.000.00.000</v>
          </cell>
          <cell r="C969" t="str">
            <v>420252000000000000</v>
          </cell>
          <cell r="K969" t="str">
            <v>B.6 Personale del ruolo professionale - Totale</v>
          </cell>
          <cell r="L969" t="str">
            <v>€.</v>
          </cell>
          <cell r="M969">
            <v>0</v>
          </cell>
          <cell r="N969">
            <v>0</v>
          </cell>
          <cell r="O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V969">
            <v>0</v>
          </cell>
          <cell r="W969">
            <v>0</v>
          </cell>
          <cell r="Y969">
            <v>0</v>
          </cell>
          <cell r="Z969">
            <v>0</v>
          </cell>
        </row>
        <row r="971">
          <cell r="B971" t="str">
            <v>COD_COGE_NI</v>
          </cell>
          <cell r="C971" t="str">
            <v>COD_COGE</v>
          </cell>
          <cell r="K971" t="str">
            <v>Descrizione</v>
          </cell>
          <cell r="M971" t="str">
            <v>Preconsuntivo al  31/12/2016</v>
          </cell>
          <cell r="N971" t="str">
            <v>Preventivo al  31/12/2017</v>
          </cell>
          <cell r="O971" t="str">
            <v>Variazione</v>
          </cell>
          <cell r="Q971" t="str">
            <v>Budget primo trimestre 2017</v>
          </cell>
          <cell r="R971" t="str">
            <v>Budget secondo trimestre 2017</v>
          </cell>
          <cell r="S971" t="str">
            <v>Budget terzo trimestre 2017</v>
          </cell>
          <cell r="T971" t="str">
            <v>Budget quarto trimestre 2017</v>
          </cell>
          <cell r="V971" t="str">
            <v>Costi da utilizzo contributi</v>
          </cell>
          <cell r="W971" t="str">
            <v>Costi da utilizzo contributi DI CUI SOCIO-SAN</v>
          </cell>
          <cell r="Y971" t="str">
            <v>Costi da contributi</v>
          </cell>
          <cell r="Z971" t="str">
            <v>Costi da contributi DI CUI SOCIO-SAN</v>
          </cell>
        </row>
        <row r="972">
          <cell r="B972" t="str">
            <v>4.20.25.20.020.010.00.000</v>
          </cell>
          <cell r="C972" t="str">
            <v>420252002001000000</v>
          </cell>
          <cell r="K972" t="str">
            <v>Ruolo professionale - T.INDETERMINATO- Personale dirigente - Competenze fisse</v>
          </cell>
          <cell r="L972" t="str">
            <v>€.</v>
          </cell>
          <cell r="M972">
            <v>0</v>
          </cell>
          <cell r="N972">
            <v>0</v>
          </cell>
          <cell r="O972">
            <v>0</v>
          </cell>
        </row>
        <row r="973">
          <cell r="B973" t="str">
            <v>4.20.25.20.020.020.00.000</v>
          </cell>
          <cell r="C973" t="str">
            <v>420252002002000000</v>
          </cell>
          <cell r="K973" t="str">
            <v>Ruolo professionale - T.INDETERMINATO- Personale dirigente - Straordinario</v>
          </cell>
          <cell r="L973" t="str">
            <v>€.</v>
          </cell>
          <cell r="M973">
            <v>0</v>
          </cell>
          <cell r="N973">
            <v>0</v>
          </cell>
          <cell r="O973">
            <v>0</v>
          </cell>
        </row>
        <row r="974">
          <cell r="B974" t="str">
            <v>4.20.25.20.020.025.00.000</v>
          </cell>
          <cell r="C974" t="str">
            <v>420252002002500000</v>
          </cell>
          <cell r="K974" t="str">
            <v>Ruolo professionale - T.INDETERMINATO- Personale dirigente - Retr. Posizione</v>
          </cell>
          <cell r="L974" t="str">
            <v>€.</v>
          </cell>
          <cell r="M974">
            <v>0</v>
          </cell>
          <cell r="N974">
            <v>0</v>
          </cell>
          <cell r="O974">
            <v>0</v>
          </cell>
        </row>
        <row r="975">
          <cell r="B975" t="str">
            <v>4.20.25.20.020.030.00.000</v>
          </cell>
          <cell r="C975" t="str">
            <v>420252002003000000</v>
          </cell>
          <cell r="K975" t="str">
            <v>Ruolo professionale - T.INDETERMINATO- Personale dirigente - Indennità varie</v>
          </cell>
          <cell r="L975" t="str">
            <v>€.</v>
          </cell>
          <cell r="M975">
            <v>0</v>
          </cell>
          <cell r="N975">
            <v>0</v>
          </cell>
          <cell r="O975">
            <v>0</v>
          </cell>
        </row>
        <row r="976">
          <cell r="B976" t="str">
            <v>4.20.25.20.020.040.00.000</v>
          </cell>
          <cell r="C976" t="str">
            <v>420252002004000000</v>
          </cell>
          <cell r="K976" t="str">
            <v>Ruolo professionale - T.INDETERMINATO- Personale dirigente - Competenze Personale comandato</v>
          </cell>
          <cell r="L976" t="str">
            <v>€.</v>
          </cell>
          <cell r="M976">
            <v>0</v>
          </cell>
          <cell r="N976">
            <v>0</v>
          </cell>
          <cell r="O976">
            <v>0</v>
          </cell>
        </row>
        <row r="977">
          <cell r="B977" t="str">
            <v>4.20.25.20.020.050.00.000</v>
          </cell>
          <cell r="C977" t="str">
            <v>420252002005000000</v>
          </cell>
          <cell r="K977" t="str">
            <v>Ruolo professionale - T.INDETERMINATO- Personale dirigente - Incentivazione (retribuzione di risultato)</v>
          </cell>
          <cell r="L977" t="str">
            <v>€.</v>
          </cell>
          <cell r="M977">
            <v>0</v>
          </cell>
          <cell r="N977">
            <v>0</v>
          </cell>
          <cell r="O977">
            <v>0</v>
          </cell>
        </row>
        <row r="978">
          <cell r="B978" t="str">
            <v>4.20.25.20.020.060.00.000</v>
          </cell>
          <cell r="C978" t="str">
            <v>420252002006000000</v>
          </cell>
          <cell r="K978" t="str">
            <v>Ruolo professionale - T.INDETERMINATO- Personale dirigente - Risorse aggiuntive regionali</v>
          </cell>
          <cell r="L978" t="str">
            <v>€.</v>
          </cell>
          <cell r="M978">
            <v>0</v>
          </cell>
          <cell r="N978">
            <v>0</v>
          </cell>
          <cell r="O978">
            <v>0</v>
          </cell>
        </row>
        <row r="979">
          <cell r="B979" t="str">
            <v>4.20.25.20.020.070.00.000</v>
          </cell>
          <cell r="C979" t="str">
            <v>420252002007000000</v>
          </cell>
          <cell r="K979" t="str">
            <v>Ruolo professionale - T.INDETERMINATO- Personale dirigente - Accantonamento per ferie maturate e non godute</v>
          </cell>
          <cell r="L979" t="str">
            <v>€.</v>
          </cell>
          <cell r="N979">
            <v>0</v>
          </cell>
        </row>
        <row r="980">
          <cell r="B980" t="str">
            <v>4.20.25.20.020.110.00.000</v>
          </cell>
          <cell r="C980" t="str">
            <v>420252002011000000</v>
          </cell>
          <cell r="K980" t="str">
            <v>Ruolo professionale - T.INDETERMINATO- Personale dirigente - Oneri sociali*</v>
          </cell>
          <cell r="L980" t="str">
            <v>€.</v>
          </cell>
          <cell r="M980">
            <v>0</v>
          </cell>
          <cell r="N980">
            <v>0</v>
          </cell>
          <cell r="O980">
            <v>0</v>
          </cell>
        </row>
        <row r="981">
          <cell r="B981" t="str">
            <v>4.20.25.20.020.210.00.000</v>
          </cell>
          <cell r="C981" t="str">
            <v>420252002021000000</v>
          </cell>
          <cell r="K981" t="str">
            <v>Ruolo professionale - T.INDETERMINATO- Personale dirigente - Accantonamento a TFR</v>
          </cell>
          <cell r="L981" t="str">
            <v>€.</v>
          </cell>
          <cell r="M981">
            <v>0</v>
          </cell>
          <cell r="N981">
            <v>0</v>
          </cell>
          <cell r="O981">
            <v>0</v>
          </cell>
        </row>
        <row r="982">
          <cell r="B982" t="str">
            <v>4.20.25.20.020.220.00.000</v>
          </cell>
          <cell r="C982" t="str">
            <v>420252002022000000</v>
          </cell>
          <cell r="K982" t="str">
            <v>Ruolo professionale - T.INDETERMINATO- Personale dirigente - Accantonamento trattamento quiescenza e simili</v>
          </cell>
          <cell r="L982" t="str">
            <v>€.</v>
          </cell>
          <cell r="N982">
            <v>0</v>
          </cell>
        </row>
        <row r="983">
          <cell r="B983" t="str">
            <v>4.20.25.20.020.800.00.000</v>
          </cell>
          <cell r="C983" t="str">
            <v>420252002080000000</v>
          </cell>
          <cell r="K983" t="str">
            <v xml:space="preserve">Ruolo professionale - T.INDETERMINATO- Personale dirigente - Altri costi del Ruolo professionale - </v>
          </cell>
          <cell r="L983" t="str">
            <v>€.</v>
          </cell>
          <cell r="M983">
            <v>0</v>
          </cell>
          <cell r="N983">
            <v>0</v>
          </cell>
          <cell r="O983">
            <v>0</v>
          </cell>
        </row>
        <row r="984">
          <cell r="B984" t="str">
            <v>4.20.25.20.022.010.00.000</v>
          </cell>
          <cell r="C984" t="str">
            <v>420252002201000000</v>
          </cell>
          <cell r="K984" t="str">
            <v>Ruolo professionale - T.DETERMINATO- Personale dirigente - Competenze fisse</v>
          </cell>
          <cell r="L984" t="str">
            <v>€.</v>
          </cell>
          <cell r="M984">
            <v>0</v>
          </cell>
          <cell r="N984">
            <v>0</v>
          </cell>
          <cell r="O984">
            <v>0</v>
          </cell>
        </row>
        <row r="985">
          <cell r="B985" t="str">
            <v>4.20.25.20.022.020.00.000</v>
          </cell>
          <cell r="C985" t="str">
            <v>420252002202000000</v>
          </cell>
          <cell r="K985" t="str">
            <v>Ruolo professionale - T.DETERMINATO- Personale dirigente - Straordinario</v>
          </cell>
          <cell r="L985" t="str">
            <v>€.</v>
          </cell>
          <cell r="M985">
            <v>0</v>
          </cell>
          <cell r="N985">
            <v>0</v>
          </cell>
          <cell r="O985">
            <v>0</v>
          </cell>
        </row>
        <row r="986">
          <cell r="B986" t="str">
            <v>4.20.25.20.022.025.00.000</v>
          </cell>
          <cell r="C986" t="str">
            <v>420252002202500000</v>
          </cell>
          <cell r="K986" t="str">
            <v>Ruolo professionale - T.DETERMINATO- Personale dirigente - Retr. Posizione</v>
          </cell>
          <cell r="L986" t="str">
            <v>€.</v>
          </cell>
          <cell r="M986">
            <v>0</v>
          </cell>
          <cell r="N986">
            <v>0</v>
          </cell>
          <cell r="O986">
            <v>0</v>
          </cell>
        </row>
        <row r="987">
          <cell r="B987" t="str">
            <v>4.20.25.20.022.030.00.000</v>
          </cell>
          <cell r="C987" t="str">
            <v>420252002203000000</v>
          </cell>
          <cell r="K987" t="str">
            <v>Ruolo professionale - T.DETERMINATO- Personale dirigente - Indennità varie</v>
          </cell>
          <cell r="L987" t="str">
            <v>€.</v>
          </cell>
          <cell r="M987">
            <v>0</v>
          </cell>
          <cell r="N987">
            <v>0</v>
          </cell>
          <cell r="O987">
            <v>0</v>
          </cell>
        </row>
        <row r="988">
          <cell r="B988" t="str">
            <v>4.20.25.20.022.040.00.000</v>
          </cell>
          <cell r="C988" t="str">
            <v>420252002204000000</v>
          </cell>
          <cell r="K988" t="str">
            <v>Ruolo professionale - T.DETERMINATO- Personale dirigente - Competenze Personale comandato</v>
          </cell>
          <cell r="L988" t="str">
            <v>€.</v>
          </cell>
          <cell r="M988">
            <v>0</v>
          </cell>
          <cell r="N988">
            <v>0</v>
          </cell>
          <cell r="O988">
            <v>0</v>
          </cell>
        </row>
        <row r="989">
          <cell r="B989" t="str">
            <v>4.20.25.20.022.050.00.000</v>
          </cell>
          <cell r="C989" t="str">
            <v>420252002205000000</v>
          </cell>
          <cell r="K989" t="str">
            <v>Ruolo professionale - T.DETERMINATO- Personale dirigente - Incentivazione (retribuzione di risultato)</v>
          </cell>
          <cell r="L989" t="str">
            <v>€.</v>
          </cell>
          <cell r="M989">
            <v>0</v>
          </cell>
          <cell r="N989">
            <v>0</v>
          </cell>
          <cell r="O989">
            <v>0</v>
          </cell>
        </row>
        <row r="990">
          <cell r="B990" t="str">
            <v>4.20.25.20.022.060.00.000</v>
          </cell>
          <cell r="C990" t="str">
            <v>420252002206000000</v>
          </cell>
          <cell r="K990" t="str">
            <v>Ruolo professionale - T.DETERMINATO- Personale dirigente - Risorse aggiuntive regionali</v>
          </cell>
          <cell r="L990" t="str">
            <v>€.</v>
          </cell>
          <cell r="M990">
            <v>0</v>
          </cell>
          <cell r="N990">
            <v>0</v>
          </cell>
          <cell r="O990">
            <v>0</v>
          </cell>
        </row>
        <row r="991">
          <cell r="B991" t="str">
            <v>4.20.25.20.022.070.00.000</v>
          </cell>
          <cell r="C991" t="str">
            <v>420252002207000000</v>
          </cell>
          <cell r="K991" t="str">
            <v>Ruolo professionale - T.DETERMINATO- Personale dirigente - Accantonamento per ferie maturate e non godute</v>
          </cell>
          <cell r="L991" t="str">
            <v>€.</v>
          </cell>
          <cell r="N991">
            <v>0</v>
          </cell>
        </row>
        <row r="992">
          <cell r="B992" t="str">
            <v>4.20.25.20.022.110.00.000</v>
          </cell>
          <cell r="C992" t="str">
            <v>420252002211000000</v>
          </cell>
          <cell r="K992" t="str">
            <v>Ruolo professionale - T.DETERMINATO- Personale dirigente - Oneri sociali*</v>
          </cell>
          <cell r="L992" t="str">
            <v>€.</v>
          </cell>
          <cell r="M992">
            <v>0</v>
          </cell>
          <cell r="N992">
            <v>0</v>
          </cell>
          <cell r="O992">
            <v>0</v>
          </cell>
        </row>
        <row r="993">
          <cell r="B993" t="str">
            <v>4.20.25.20.022.210.00.000</v>
          </cell>
          <cell r="C993" t="str">
            <v>420252002221000000</v>
          </cell>
          <cell r="K993" t="str">
            <v>Ruolo professionale - T.DETERMINATO- Personale dirigente - Accantonamento a TFR</v>
          </cell>
          <cell r="L993" t="str">
            <v>€.</v>
          </cell>
          <cell r="N993">
            <v>0</v>
          </cell>
        </row>
        <row r="994">
          <cell r="B994" t="str">
            <v>4.20.25.20.022.220.00.000</v>
          </cell>
          <cell r="C994" t="str">
            <v>420252002222000000</v>
          </cell>
          <cell r="K994" t="str">
            <v>Ruolo professionale - T.DETERMINATO- Personale dirigente - Accantonamento trattamento quiescenza e simili</v>
          </cell>
          <cell r="L994" t="str">
            <v>€.</v>
          </cell>
          <cell r="N994">
            <v>0</v>
          </cell>
        </row>
        <row r="995">
          <cell r="B995" t="str">
            <v>4.20.25.20.022.800.00.000</v>
          </cell>
          <cell r="C995" t="str">
            <v>420252002280000000</v>
          </cell>
          <cell r="K995" t="str">
            <v xml:space="preserve">Ruolo professionale - T.DETERMINATO- Personale dirigente - Altri costi del Ruolo professionale - </v>
          </cell>
          <cell r="L995" t="str">
            <v>€.</v>
          </cell>
          <cell r="M995">
            <v>0</v>
          </cell>
          <cell r="N995">
            <v>0</v>
          </cell>
          <cell r="O995">
            <v>0</v>
          </cell>
        </row>
        <row r="996">
          <cell r="B996" t="str">
            <v>4.20.25.20.024.010.00.000</v>
          </cell>
          <cell r="C996" t="str">
            <v>420252002401000000</v>
          </cell>
          <cell r="K996" t="str">
            <v>Ruolo professionale - T.ALTRO- Personale dirigente - Competenze fisse</v>
          </cell>
          <cell r="L996" t="str">
            <v>€.</v>
          </cell>
          <cell r="N996">
            <v>0</v>
          </cell>
        </row>
        <row r="997">
          <cell r="B997" t="str">
            <v>4.20.25.20.024.020.00.000</v>
          </cell>
          <cell r="C997" t="str">
            <v>420252002402000000</v>
          </cell>
          <cell r="K997" t="str">
            <v>Ruolo professionale - T.ALTRO- Personale dirigente - Straordinario</v>
          </cell>
          <cell r="L997" t="str">
            <v>€.</v>
          </cell>
          <cell r="N997">
            <v>0</v>
          </cell>
        </row>
        <row r="998">
          <cell r="B998" t="str">
            <v>4.20.25.20.024.025.00.000</v>
          </cell>
          <cell r="C998" t="str">
            <v>420252002402500000</v>
          </cell>
          <cell r="K998" t="str">
            <v>Ruolo professionale - T.ALTRO- Personale dirigente - Retr. Posizione</v>
          </cell>
          <cell r="L998" t="str">
            <v>€.</v>
          </cell>
          <cell r="N998">
            <v>0</v>
          </cell>
        </row>
        <row r="999">
          <cell r="B999" t="str">
            <v>4.20.25.20.024.030.00.000</v>
          </cell>
          <cell r="C999" t="str">
            <v>420252002403000000</v>
          </cell>
          <cell r="K999" t="str">
            <v>Ruolo professionale - T.ALTRO- Personale dirigente - Indennità varie</v>
          </cell>
          <cell r="L999" t="str">
            <v>€.</v>
          </cell>
          <cell r="N999">
            <v>0</v>
          </cell>
        </row>
        <row r="1000">
          <cell r="B1000" t="str">
            <v>4.20.25.20.024.040.00.000</v>
          </cell>
          <cell r="C1000" t="str">
            <v>420252002404000000</v>
          </cell>
          <cell r="K1000" t="str">
            <v>Ruolo professionale - T.ALTRO- Personale dirigente - Competenze Ruolo professionale - T.ALTRO- Personale comandato</v>
          </cell>
          <cell r="L1000" t="str">
            <v>€.</v>
          </cell>
          <cell r="N1000">
            <v>0</v>
          </cell>
        </row>
        <row r="1001">
          <cell r="B1001" t="str">
            <v>4.20.25.20.024.050.00.000</v>
          </cell>
          <cell r="C1001" t="str">
            <v>420252002405000000</v>
          </cell>
          <cell r="K1001" t="str">
            <v>Ruolo professionale - T.ALTRO- Personale dirigente - Incentivazione (retribuzione di risultato)</v>
          </cell>
          <cell r="L1001" t="str">
            <v>€.</v>
          </cell>
          <cell r="N1001">
            <v>0</v>
          </cell>
        </row>
        <row r="1002">
          <cell r="B1002" t="str">
            <v>4.20.25.20.024.060.00.000</v>
          </cell>
          <cell r="C1002" t="str">
            <v>420252002406000000</v>
          </cell>
          <cell r="K1002" t="str">
            <v>Ruolo professionale - T.ALTRO- Personale dirigente - Risorse aggiuntive regionali</v>
          </cell>
          <cell r="L1002" t="str">
            <v>€.</v>
          </cell>
          <cell r="N1002">
            <v>0</v>
          </cell>
        </row>
        <row r="1003">
          <cell r="B1003" t="str">
            <v>4.20.25.20.024.070.00.000</v>
          </cell>
          <cell r="C1003" t="str">
            <v>420252002407000000</v>
          </cell>
          <cell r="K1003" t="str">
            <v>Ruolo professionale - T.ALTRO- Personale dirigente - Accantonamento per ferie maturate e non godute</v>
          </cell>
          <cell r="L1003" t="str">
            <v>€.</v>
          </cell>
          <cell r="N1003">
            <v>0</v>
          </cell>
        </row>
        <row r="1004">
          <cell r="B1004" t="str">
            <v>4.20.25.20.024.110.00.000</v>
          </cell>
          <cell r="C1004" t="str">
            <v>420252002411000000</v>
          </cell>
          <cell r="K1004" t="str">
            <v>Ruolo professionale - T.ALTRO- Personale dirigente - Oneri sociali*</v>
          </cell>
          <cell r="L1004" t="str">
            <v>€.</v>
          </cell>
          <cell r="N1004">
            <v>0</v>
          </cell>
        </row>
        <row r="1005">
          <cell r="B1005" t="str">
            <v>4.20.25.20.024.210.00.000</v>
          </cell>
          <cell r="C1005" t="str">
            <v>420252002421000000</v>
          </cell>
          <cell r="K1005" t="str">
            <v>Ruolo professionale - T.ALTRO- Personale dirigente - Accantonamento a TFR</v>
          </cell>
          <cell r="L1005" t="str">
            <v>€.</v>
          </cell>
          <cell r="M1005">
            <v>0</v>
          </cell>
          <cell r="N1005">
            <v>0</v>
          </cell>
          <cell r="O1005">
            <v>0</v>
          </cell>
        </row>
        <row r="1006">
          <cell r="B1006" t="str">
            <v>4.20.25.20.024.220.00.000</v>
          </cell>
          <cell r="C1006" t="str">
            <v>420252002422000000</v>
          </cell>
          <cell r="K1006" t="str">
            <v>Ruolo professionale - T.ALTRO- Personale dirigente - Accantonamento trattamento quiescenza e simili</v>
          </cell>
          <cell r="L1006" t="str">
            <v>€.</v>
          </cell>
          <cell r="N1006">
            <v>0</v>
          </cell>
        </row>
        <row r="1007">
          <cell r="B1007" t="str">
            <v>4.20.25.20.024.800.00.000</v>
          </cell>
          <cell r="C1007" t="str">
            <v>420252002480000000</v>
          </cell>
          <cell r="K1007" t="str">
            <v xml:space="preserve">Ruolo professionale - T.ALTRO- Personale dirigente - Altri costi del Ruolo professionale - </v>
          </cell>
          <cell r="L1007" t="str">
            <v>€.</v>
          </cell>
          <cell r="N1007">
            <v>0</v>
          </cell>
        </row>
        <row r="1008">
          <cell r="B1008" t="str">
            <v>4.20.25.20.110.010.00.000</v>
          </cell>
          <cell r="C1008" t="str">
            <v>420252011001000000</v>
          </cell>
          <cell r="K1008" t="str">
            <v>Ruolo professionale - T.INDETERMINATO - Personale comparto - Competenze fisse</v>
          </cell>
          <cell r="L1008" t="str">
            <v>€.</v>
          </cell>
          <cell r="M1008">
            <v>0</v>
          </cell>
          <cell r="N1008">
            <v>0</v>
          </cell>
          <cell r="O1008">
            <v>0</v>
          </cell>
        </row>
        <row r="1009">
          <cell r="B1009" t="str">
            <v>4.20.25.20.110.020.00.000</v>
          </cell>
          <cell r="C1009" t="str">
            <v>420252011002000000</v>
          </cell>
          <cell r="K1009" t="str">
            <v>Ruolo professionale - T.INDETERMINATO - Personale comparto - Straordinario</v>
          </cell>
          <cell r="L1009" t="str">
            <v>€.</v>
          </cell>
          <cell r="M1009">
            <v>0</v>
          </cell>
          <cell r="N1009">
            <v>0</v>
          </cell>
          <cell r="O1009">
            <v>0</v>
          </cell>
        </row>
        <row r="1010">
          <cell r="B1010" t="str">
            <v>4.20.25.20.110.030.00.000</v>
          </cell>
          <cell r="C1010" t="str">
            <v>420252011003000000</v>
          </cell>
          <cell r="K1010" t="str">
            <v>Ruolo professionale - T.INDETERMINATO - Personale comparto - Indennità varie</v>
          </cell>
          <cell r="L1010" t="str">
            <v>€.</v>
          </cell>
          <cell r="M1010">
            <v>0</v>
          </cell>
          <cell r="N1010">
            <v>0</v>
          </cell>
          <cell r="O1010">
            <v>0</v>
          </cell>
        </row>
        <row r="1011">
          <cell r="B1011" t="str">
            <v>4.20.25.20.110.035.00.000</v>
          </cell>
          <cell r="C1011" t="str">
            <v>420252011003500000</v>
          </cell>
          <cell r="K1011" t="str">
            <v>Ruolo professionale - T.INDETERMINATO - Personale comparto - Incentivazione alla produttività collettiva</v>
          </cell>
          <cell r="L1011" t="str">
            <v>€.</v>
          </cell>
          <cell r="M1011">
            <v>0</v>
          </cell>
          <cell r="N1011">
            <v>0</v>
          </cell>
          <cell r="O1011">
            <v>0</v>
          </cell>
        </row>
        <row r="1012">
          <cell r="B1012" t="str">
            <v>4.20.25.20.110.040.00.000</v>
          </cell>
          <cell r="C1012" t="str">
            <v>420252011004000000</v>
          </cell>
          <cell r="K1012" t="str">
            <v>Ruolo professionale - T.INDETERMINATO - Personale comparto - Competenze Ruolo professionale - Personale comandato</v>
          </cell>
          <cell r="L1012" t="str">
            <v>€.</v>
          </cell>
          <cell r="M1012">
            <v>0</v>
          </cell>
          <cell r="N1012">
            <v>0</v>
          </cell>
          <cell r="O1012">
            <v>0</v>
          </cell>
        </row>
        <row r="1013">
          <cell r="B1013" t="str">
            <v>4.20.25.20.110.050.00.000</v>
          </cell>
          <cell r="C1013" t="str">
            <v>420252011005000000</v>
          </cell>
          <cell r="K1013" t="str">
            <v>Ruolo professionale - T.INDETERMINATO - Personale comparto - Risorse aggiuntive regionali</v>
          </cell>
          <cell r="L1013" t="str">
            <v>€.</v>
          </cell>
          <cell r="M1013">
            <v>0</v>
          </cell>
          <cell r="N1013">
            <v>0</v>
          </cell>
          <cell r="O1013">
            <v>0</v>
          </cell>
        </row>
        <row r="1014">
          <cell r="B1014" t="str">
            <v>4.20.25.20.110.060.00.000</v>
          </cell>
          <cell r="C1014" t="str">
            <v>420252011006000000</v>
          </cell>
          <cell r="K1014" t="str">
            <v>Ruolo professionale - T.INDETERMINATO - Personale comparto - Accantonamento per ferie maturate e non godute</v>
          </cell>
          <cell r="L1014" t="str">
            <v>€.</v>
          </cell>
          <cell r="N1014">
            <v>0</v>
          </cell>
        </row>
        <row r="1015">
          <cell r="B1015" t="str">
            <v>4.20.25.20.110.110.00.000</v>
          </cell>
          <cell r="C1015" t="str">
            <v>420252011011000000</v>
          </cell>
          <cell r="K1015" t="str">
            <v>Ruolo professionale - T.INDETERMINATO - Personale comparto - Oneri sociali*</v>
          </cell>
          <cell r="L1015" t="str">
            <v>€.</v>
          </cell>
          <cell r="M1015">
            <v>0</v>
          </cell>
          <cell r="N1015">
            <v>0</v>
          </cell>
          <cell r="O1015">
            <v>0</v>
          </cell>
        </row>
        <row r="1016">
          <cell r="B1016" t="str">
            <v>4.20.25.20.110.210.00.000</v>
          </cell>
          <cell r="C1016" t="str">
            <v>420252011021000000</v>
          </cell>
          <cell r="K1016" t="str">
            <v>Ruolo professionale - T.INDETERMINATO - Personale comparto - Accantonamento a TFR</v>
          </cell>
          <cell r="L1016" t="str">
            <v>€.</v>
          </cell>
          <cell r="M1016">
            <v>0</v>
          </cell>
          <cell r="N1016">
            <v>0</v>
          </cell>
          <cell r="O1016">
            <v>0</v>
          </cell>
        </row>
        <row r="1017">
          <cell r="B1017" t="str">
            <v>4.20.25.20.110.220.00.000</v>
          </cell>
          <cell r="C1017" t="str">
            <v>420252011022000000</v>
          </cell>
          <cell r="K1017" t="str">
            <v>Ruolo professionale - T.INDETERMINATO - Personale comparto - Accantonamento trattamento quiescenza e simili</v>
          </cell>
          <cell r="L1017" t="str">
            <v>€.</v>
          </cell>
          <cell r="N1017">
            <v>0</v>
          </cell>
        </row>
        <row r="1018">
          <cell r="B1018" t="str">
            <v>4.20.25.20.110.800.00.000</v>
          </cell>
          <cell r="C1018" t="str">
            <v>420252011080000000</v>
          </cell>
          <cell r="K1018" t="str">
            <v>Ruolo professionale - T.INDETERMINATO - Personale comparto - Altri costi del personale</v>
          </cell>
          <cell r="L1018" t="str">
            <v>€.</v>
          </cell>
          <cell r="M1018">
            <v>0</v>
          </cell>
          <cell r="N1018">
            <v>0</v>
          </cell>
          <cell r="O1018">
            <v>0</v>
          </cell>
        </row>
        <row r="1019">
          <cell r="B1019" t="str">
            <v>4.20.25.20.112.010.00.000</v>
          </cell>
          <cell r="C1019" t="str">
            <v>420252011201000000</v>
          </cell>
          <cell r="K1019" t="str">
            <v>Ruolo professionale - T.DETERMINATO - Personale comparto - Competenze fisse</v>
          </cell>
          <cell r="L1019" t="str">
            <v>€.</v>
          </cell>
          <cell r="M1019">
            <v>0</v>
          </cell>
          <cell r="N1019">
            <v>0</v>
          </cell>
          <cell r="O1019">
            <v>0</v>
          </cell>
        </row>
        <row r="1020">
          <cell r="B1020" t="str">
            <v>4.20.25.20.112.020.00.000</v>
          </cell>
          <cell r="C1020" t="str">
            <v>420252011202000000</v>
          </cell>
          <cell r="K1020" t="str">
            <v>Ruolo professionale - T.DETERMINATO - Personale comparto - Straordinario</v>
          </cell>
          <cell r="L1020" t="str">
            <v>€.</v>
          </cell>
          <cell r="M1020">
            <v>0</v>
          </cell>
          <cell r="N1020">
            <v>0</v>
          </cell>
          <cell r="O1020">
            <v>0</v>
          </cell>
        </row>
        <row r="1021">
          <cell r="B1021" t="str">
            <v>4.20.25.20.112.030.00.000</v>
          </cell>
          <cell r="C1021" t="str">
            <v>420252011203000000</v>
          </cell>
          <cell r="K1021" t="str">
            <v>Ruolo professionale - T.DETERMINATO - Personale comparto - Indennità varie</v>
          </cell>
          <cell r="L1021" t="str">
            <v>€.</v>
          </cell>
          <cell r="M1021">
            <v>0</v>
          </cell>
          <cell r="N1021">
            <v>0</v>
          </cell>
          <cell r="O1021">
            <v>0</v>
          </cell>
        </row>
        <row r="1022">
          <cell r="B1022" t="str">
            <v>4.20.25.20.112.035.00.000</v>
          </cell>
          <cell r="C1022" t="str">
            <v>420252011203500000</v>
          </cell>
          <cell r="K1022" t="str">
            <v>Ruolo professionale - T.DETERMINATO - Personale comparto - Incentivazione alla produttività collettiva</v>
          </cell>
          <cell r="L1022" t="str">
            <v>€.</v>
          </cell>
          <cell r="M1022">
            <v>0</v>
          </cell>
          <cell r="N1022">
            <v>0</v>
          </cell>
          <cell r="O1022">
            <v>0</v>
          </cell>
        </row>
        <row r="1023">
          <cell r="B1023" t="str">
            <v>4.20.25.20.112.040.00.000</v>
          </cell>
          <cell r="C1023" t="str">
            <v>420252011204000000</v>
          </cell>
          <cell r="K1023" t="str">
            <v>Ruolo professionale - T.DETERMINATO - Personale comparto - Competenze Ruolo professionale - Personale comandato</v>
          </cell>
          <cell r="L1023" t="str">
            <v>€.</v>
          </cell>
          <cell r="M1023">
            <v>0</v>
          </cell>
          <cell r="N1023">
            <v>0</v>
          </cell>
          <cell r="O1023">
            <v>0</v>
          </cell>
        </row>
        <row r="1024">
          <cell r="B1024" t="str">
            <v>4.20.25.20.112.050.00.000</v>
          </cell>
          <cell r="C1024" t="str">
            <v>420252011205000000</v>
          </cell>
          <cell r="K1024" t="str">
            <v>Ruolo professionale - T.DETERMINATO - Personale comparto - Risorse aggiuntive regionali</v>
          </cell>
          <cell r="L1024" t="str">
            <v>€.</v>
          </cell>
          <cell r="M1024">
            <v>0</v>
          </cell>
          <cell r="N1024">
            <v>0</v>
          </cell>
          <cell r="O1024">
            <v>0</v>
          </cell>
        </row>
        <row r="1025">
          <cell r="B1025" t="str">
            <v>4.20.25.20.112.060.00.000</v>
          </cell>
          <cell r="C1025" t="str">
            <v>420252011206000000</v>
          </cell>
          <cell r="K1025" t="str">
            <v>Ruolo professionale - T.DETERMINATO - Personale comparto - Accantonamento per ferie maturate e non godute</v>
          </cell>
          <cell r="L1025" t="str">
            <v>€.</v>
          </cell>
          <cell r="N1025">
            <v>0</v>
          </cell>
        </row>
        <row r="1026">
          <cell r="B1026" t="str">
            <v>4.20.25.20.112.110.00.000</v>
          </cell>
          <cell r="C1026" t="str">
            <v>420252011211000000</v>
          </cell>
          <cell r="K1026" t="str">
            <v>Ruolo professionale - T.DETERMINATO - Personale comparto - Oneri sociali*</v>
          </cell>
          <cell r="L1026" t="str">
            <v>€.</v>
          </cell>
          <cell r="M1026">
            <v>0</v>
          </cell>
          <cell r="N1026">
            <v>0</v>
          </cell>
          <cell r="O1026">
            <v>0</v>
          </cell>
        </row>
        <row r="1027">
          <cell r="B1027" t="str">
            <v>4.20.25.20.112.210.00.000</v>
          </cell>
          <cell r="C1027" t="str">
            <v>420252011221000000</v>
          </cell>
          <cell r="K1027" t="str">
            <v>Ruolo professionale - T.DETERMINATO - Personale comparto - Accantonamento a TFR</v>
          </cell>
          <cell r="L1027" t="str">
            <v>€.</v>
          </cell>
          <cell r="N1027">
            <v>0</v>
          </cell>
        </row>
        <row r="1028">
          <cell r="B1028" t="str">
            <v>4.20.25.20.112.220.00.000</v>
          </cell>
          <cell r="C1028" t="str">
            <v>420252011222000000</v>
          </cell>
          <cell r="K1028" t="str">
            <v>Ruolo professionale - T.DETERMINATO - Personale comparto - Accantonamento trattamento quiescenza e simili</v>
          </cell>
          <cell r="L1028" t="str">
            <v>€.</v>
          </cell>
          <cell r="N1028">
            <v>0</v>
          </cell>
        </row>
        <row r="1029">
          <cell r="B1029" t="str">
            <v>4.20.25.20.112.800.00.000</v>
          </cell>
          <cell r="C1029" t="str">
            <v>420252011280000000</v>
          </cell>
          <cell r="K1029" t="str">
            <v>Ruolo professionale - T.DETERMINATO - Personale comparto - Altri costi del personale</v>
          </cell>
          <cell r="L1029" t="str">
            <v>€.</v>
          </cell>
          <cell r="M1029">
            <v>0</v>
          </cell>
          <cell r="N1029">
            <v>0</v>
          </cell>
          <cell r="O1029">
            <v>0</v>
          </cell>
        </row>
        <row r="1030">
          <cell r="B1030" t="str">
            <v>4.20.25.20.114.010.00.000</v>
          </cell>
          <cell r="C1030" t="str">
            <v>420252011401000000</v>
          </cell>
          <cell r="K1030" t="str">
            <v>Ruolo professionale - T.ALTRO - Personale comparto - Competenze fisse</v>
          </cell>
          <cell r="L1030" t="str">
            <v>€.</v>
          </cell>
        </row>
        <row r="1031">
          <cell r="B1031" t="str">
            <v>4.20.25.20.114.020.00.000</v>
          </cell>
          <cell r="C1031" t="str">
            <v>420252011402000000</v>
          </cell>
          <cell r="K1031" t="str">
            <v>Ruolo professionale - T.ALTRO - Personale comparto - Straordinario</v>
          </cell>
          <cell r="L1031" t="str">
            <v>€.</v>
          </cell>
        </row>
        <row r="1032">
          <cell r="B1032" t="str">
            <v>4.20.25.20.114.030.00.000</v>
          </cell>
          <cell r="C1032" t="str">
            <v>420252011403000000</v>
          </cell>
          <cell r="K1032" t="str">
            <v>Ruolo professionale - T.ALTRO - Personale comparto - Indennità varie</v>
          </cell>
          <cell r="L1032" t="str">
            <v>€.</v>
          </cell>
        </row>
        <row r="1033">
          <cell r="B1033" t="str">
            <v>4.20.25.20.114.035.00.000</v>
          </cell>
          <cell r="C1033" t="str">
            <v>420252011403500000</v>
          </cell>
          <cell r="K1033" t="str">
            <v>Ruolo professionale - T.ALTRO - Personale comparto - Incentivazione alla produttività collettiva</v>
          </cell>
          <cell r="L1033" t="str">
            <v>€.</v>
          </cell>
        </row>
        <row r="1034">
          <cell r="B1034" t="str">
            <v>4.20.25.20.114.040.00.000</v>
          </cell>
          <cell r="C1034" t="str">
            <v>420252011404000000</v>
          </cell>
          <cell r="K1034" t="str">
            <v>Ruolo professionale - T.ALTRO - Personale comparto - Competenze Ruolo professionale - Personale comandato</v>
          </cell>
          <cell r="L1034" t="str">
            <v>€.</v>
          </cell>
        </row>
        <row r="1035">
          <cell r="B1035" t="str">
            <v>4.20.25.20.114.050.00.000</v>
          </cell>
          <cell r="C1035" t="str">
            <v>420252011405000000</v>
          </cell>
          <cell r="K1035" t="str">
            <v>Ruolo professionale - T.ALTRO - Personale comparto - Risorse aggiuntive regionali</v>
          </cell>
          <cell r="L1035" t="str">
            <v>€.</v>
          </cell>
        </row>
        <row r="1036">
          <cell r="B1036" t="str">
            <v>4.20.25.20.114.060.00.000</v>
          </cell>
          <cell r="C1036" t="str">
            <v>420252011406000000</v>
          </cell>
          <cell r="K1036" t="str">
            <v>Ruolo professionale - T.ALTRO - Personale comparto - Accantonamento per ferie maturate e non godute</v>
          </cell>
          <cell r="L1036" t="str">
            <v>€.</v>
          </cell>
        </row>
        <row r="1037">
          <cell r="B1037" t="str">
            <v>4.20.25.20.114.110.00.000</v>
          </cell>
          <cell r="C1037" t="str">
            <v>420252011411000000</v>
          </cell>
          <cell r="K1037" t="str">
            <v>Ruolo professionale - T.ALTRO - Personale comparto - Oneri sociali*</v>
          </cell>
          <cell r="L1037" t="str">
            <v>€.</v>
          </cell>
        </row>
        <row r="1038">
          <cell r="B1038" t="str">
            <v>4.20.25.20.114.210.00.000</v>
          </cell>
          <cell r="C1038" t="str">
            <v>420252011421000000</v>
          </cell>
          <cell r="K1038" t="str">
            <v>Ruolo professionale - T.ALTRO - Personale comparto - Accantonamento a TFR</v>
          </cell>
          <cell r="L1038" t="str">
            <v>€.</v>
          </cell>
        </row>
        <row r="1039">
          <cell r="B1039" t="str">
            <v>4.20.25.20.114.220.00.000</v>
          </cell>
          <cell r="C1039" t="str">
            <v>420252011422000000</v>
          </cell>
          <cell r="K1039" t="str">
            <v>Ruolo professionale - T.ALTRO - Personale comparto - Accantonamento trattamento quiescenza e simili</v>
          </cell>
          <cell r="L1039" t="str">
            <v>€.</v>
          </cell>
        </row>
        <row r="1040">
          <cell r="B1040" t="str">
            <v>4.20.25.20.114.800.00.000</v>
          </cell>
          <cell r="C1040" t="str">
            <v>420252011480000000</v>
          </cell>
          <cell r="K1040" t="str">
            <v>Ruolo professionale - T.ALTRO - Personale comparto - Altri costi del personale</v>
          </cell>
          <cell r="L1040" t="str">
            <v>€.</v>
          </cell>
        </row>
        <row r="1041">
          <cell r="K1041" t="str">
            <v>* Esclusa IRAP e comprensivo di INAIL.</v>
          </cell>
        </row>
        <row r="1043">
          <cell r="B1043" t="str">
            <v>4.20.25.30.000.000.00.000</v>
          </cell>
          <cell r="C1043" t="str">
            <v>420253000000000000</v>
          </cell>
          <cell r="K1043" t="str">
            <v>B.7 Personale del ruolo tecnico - Totale</v>
          </cell>
          <cell r="L1043" t="str">
            <v>€.</v>
          </cell>
          <cell r="M1043">
            <v>200</v>
          </cell>
          <cell r="N1043">
            <v>204</v>
          </cell>
          <cell r="O1043">
            <v>4</v>
          </cell>
          <cell r="Q1043">
            <v>51</v>
          </cell>
          <cell r="R1043">
            <v>51</v>
          </cell>
          <cell r="S1043">
            <v>50</v>
          </cell>
          <cell r="T1043">
            <v>52</v>
          </cell>
          <cell r="V1043">
            <v>0</v>
          </cell>
          <cell r="W1043">
            <v>0</v>
          </cell>
          <cell r="Y1043">
            <v>204</v>
          </cell>
          <cell r="Z1043">
            <v>0</v>
          </cell>
        </row>
        <row r="1045">
          <cell r="B1045" t="str">
            <v>COD_COGE_NI</v>
          </cell>
          <cell r="C1045" t="str">
            <v>COD_COGE</v>
          </cell>
          <cell r="K1045" t="str">
            <v>Descrizione</v>
          </cell>
          <cell r="M1045" t="str">
            <v>Preconsuntivo al  31/12/2016</v>
          </cell>
          <cell r="N1045" t="str">
            <v>Preventivo al  31/12/2017</v>
          </cell>
          <cell r="O1045" t="str">
            <v>Variazione</v>
          </cell>
          <cell r="Q1045" t="str">
            <v>Budget primo trimestre 2017</v>
          </cell>
          <cell r="R1045" t="str">
            <v>Budget secondo trimestre 2017</v>
          </cell>
          <cell r="S1045" t="str">
            <v>Budget terzo trimestre 2017</v>
          </cell>
          <cell r="T1045" t="str">
            <v>Budget quarto trimestre 2017</v>
          </cell>
          <cell r="V1045" t="str">
            <v>Costi da utilizzo contributi</v>
          </cell>
          <cell r="W1045" t="str">
            <v>Costi da utilizzo contributi DI CUI SOCIO-SAN</v>
          </cell>
          <cell r="Y1045" t="str">
            <v>Costi da contributi</v>
          </cell>
          <cell r="Z1045" t="str">
            <v>Costi da contributi DI CUI SOCIO-SAN</v>
          </cell>
        </row>
        <row r="1046">
          <cell r="B1046" t="str">
            <v>4.20.25.30.020.010.00.000</v>
          </cell>
          <cell r="C1046" t="str">
            <v>420253002001000000</v>
          </cell>
          <cell r="K1046" t="str">
            <v>Ruolo tecnico - T.INDETERMINATO - - Personale dirigente - Competenze fisse</v>
          </cell>
          <cell r="L1046" t="str">
            <v>€.</v>
          </cell>
          <cell r="M1046">
            <v>0</v>
          </cell>
          <cell r="N1046">
            <v>0</v>
          </cell>
          <cell r="O1046">
            <v>0</v>
          </cell>
        </row>
        <row r="1047">
          <cell r="B1047" t="str">
            <v>4.20.25.30.020.020.00.000</v>
          </cell>
          <cell r="C1047" t="str">
            <v>420253002002000000</v>
          </cell>
          <cell r="K1047" t="str">
            <v>Ruolo tecnico - T.INDETERMINATO - - Personale dirigente - Straordinario</v>
          </cell>
          <cell r="L1047" t="str">
            <v>€.</v>
          </cell>
          <cell r="M1047">
            <v>0</v>
          </cell>
          <cell r="N1047">
            <v>0</v>
          </cell>
          <cell r="O1047">
            <v>0</v>
          </cell>
        </row>
        <row r="1048">
          <cell r="B1048" t="str">
            <v>4.20.25.30.020.025.00.000</v>
          </cell>
          <cell r="C1048" t="str">
            <v>420253002002500000</v>
          </cell>
          <cell r="K1048" t="str">
            <v>Ruolo tecnico - T.INDETERMINATO - - Personale dirigente - Retr. Posizione</v>
          </cell>
          <cell r="L1048" t="str">
            <v>€.</v>
          </cell>
          <cell r="M1048">
            <v>0</v>
          </cell>
          <cell r="N1048">
            <v>0</v>
          </cell>
          <cell r="O1048">
            <v>0</v>
          </cell>
        </row>
        <row r="1049">
          <cell r="B1049" t="str">
            <v>4.20.25.30.020.030.00.000</v>
          </cell>
          <cell r="C1049" t="str">
            <v>420253002003000000</v>
          </cell>
          <cell r="K1049" t="str">
            <v>Ruolo tecnico - T.INDETERMINATO - - Personale dirigente - Indennità varie</v>
          </cell>
          <cell r="L1049" t="str">
            <v>€.</v>
          </cell>
          <cell r="M1049">
            <v>0</v>
          </cell>
          <cell r="N1049">
            <v>0</v>
          </cell>
          <cell r="O1049">
            <v>0</v>
          </cell>
        </row>
        <row r="1050">
          <cell r="B1050" t="str">
            <v>4.20.25.30.020.040.00.000</v>
          </cell>
          <cell r="C1050" t="str">
            <v>420253002004000000</v>
          </cell>
          <cell r="K1050" t="str">
            <v>Ruolo tecnico - T.INDETERMINATO - - Personale dirigente - Competenze Ruolo tecnico - Personale comandato</v>
          </cell>
          <cell r="L1050" t="str">
            <v>€.</v>
          </cell>
          <cell r="M1050">
            <v>0</v>
          </cell>
          <cell r="N1050">
            <v>0</v>
          </cell>
          <cell r="O1050">
            <v>0</v>
          </cell>
        </row>
        <row r="1051">
          <cell r="B1051" t="str">
            <v>4.20.25.30.020.050.00.000</v>
          </cell>
          <cell r="C1051" t="str">
            <v>420253002005000000</v>
          </cell>
          <cell r="K1051" t="str">
            <v>Ruolo tecnico - T.INDETERMINATO - - Personale dirigente - Incentivazione (retribuzione di risultato)</v>
          </cell>
          <cell r="L1051" t="str">
            <v>€.</v>
          </cell>
          <cell r="M1051">
            <v>0</v>
          </cell>
          <cell r="N1051">
            <v>0</v>
          </cell>
          <cell r="O1051">
            <v>0</v>
          </cell>
        </row>
        <row r="1052">
          <cell r="B1052" t="str">
            <v>4.20.25.30.020.060.00.000</v>
          </cell>
          <cell r="C1052" t="str">
            <v>420253002006000000</v>
          </cell>
          <cell r="K1052" t="str">
            <v>Ruolo tecnico - T.INDETERMINATO - - Personale dirigente - Risorse aggiuntive regionali</v>
          </cell>
          <cell r="L1052" t="str">
            <v>€.</v>
          </cell>
          <cell r="M1052">
            <v>0</v>
          </cell>
          <cell r="N1052">
            <v>0</v>
          </cell>
          <cell r="O1052">
            <v>0</v>
          </cell>
        </row>
        <row r="1053">
          <cell r="B1053" t="str">
            <v>4.20.25.30.020.070.00.000</v>
          </cell>
          <cell r="C1053" t="str">
            <v>420253002007000000</v>
          </cell>
          <cell r="K1053" t="str">
            <v>Ruolo tecnico - T.INDETERMINATO - - Personale dirigente - Accantonamento per ferie maturate e non godute</v>
          </cell>
          <cell r="L1053" t="str">
            <v>€.</v>
          </cell>
          <cell r="N1053">
            <v>0</v>
          </cell>
        </row>
        <row r="1054">
          <cell r="B1054" t="str">
            <v>4.20.25.30.020.110.00.000</v>
          </cell>
          <cell r="C1054" t="str">
            <v>420253002011000000</v>
          </cell>
          <cell r="K1054" t="str">
            <v>Ruolo tecnico - T.INDETERMINATO - - Personale dirigente - Oneri sociali*</v>
          </cell>
          <cell r="L1054" t="str">
            <v>€.</v>
          </cell>
          <cell r="M1054">
            <v>0</v>
          </cell>
          <cell r="N1054">
            <v>0</v>
          </cell>
          <cell r="O1054">
            <v>0</v>
          </cell>
        </row>
        <row r="1055">
          <cell r="B1055" t="str">
            <v>4.20.25.30.020.210.00.000</v>
          </cell>
          <cell r="C1055" t="str">
            <v>420253002021000000</v>
          </cell>
          <cell r="K1055" t="str">
            <v>Ruolo tecnico - T.INDETERMINATO - - Personale dirigente - Accantonamento a TFR</v>
          </cell>
          <cell r="L1055" t="str">
            <v>€.</v>
          </cell>
          <cell r="M1055">
            <v>0</v>
          </cell>
          <cell r="N1055">
            <v>0</v>
          </cell>
          <cell r="O1055">
            <v>0</v>
          </cell>
        </row>
        <row r="1056">
          <cell r="B1056" t="str">
            <v>4.20.25.30.020.220.00.000</v>
          </cell>
          <cell r="C1056" t="str">
            <v>420253002022000000</v>
          </cell>
          <cell r="K1056" t="str">
            <v>Ruolo tecnico - T.INDETERMINATO - - Personale dirigente - Accantonamento trattamento quiescenza e simili</v>
          </cell>
          <cell r="L1056" t="str">
            <v>€.</v>
          </cell>
          <cell r="N1056">
            <v>0</v>
          </cell>
        </row>
        <row r="1057">
          <cell r="B1057" t="str">
            <v>4.20.25.30.020.800.00.000</v>
          </cell>
          <cell r="C1057" t="str">
            <v>420253002080000000</v>
          </cell>
          <cell r="K1057" t="str">
            <v xml:space="preserve">Ruolo tecnico - T.INDETERMINATO - - Personale dirigente - Altri costi del Ruolo tecnico </v>
          </cell>
          <cell r="L1057" t="str">
            <v>€.</v>
          </cell>
          <cell r="M1057">
            <v>0</v>
          </cell>
          <cell r="N1057">
            <v>0</v>
          </cell>
          <cell r="O1057">
            <v>0</v>
          </cell>
        </row>
        <row r="1058">
          <cell r="B1058" t="str">
            <v>4.20.25.30.022.010.00.000</v>
          </cell>
          <cell r="C1058" t="str">
            <v>420253002201000000</v>
          </cell>
          <cell r="K1058" t="str">
            <v>Ruolo tecnico - T.DETERMINATO - - Personale dirigente - Competenze fisse</v>
          </cell>
          <cell r="L1058" t="str">
            <v>€.</v>
          </cell>
          <cell r="M1058">
            <v>0</v>
          </cell>
          <cell r="N1058">
            <v>0</v>
          </cell>
          <cell r="O1058">
            <v>0</v>
          </cell>
        </row>
        <row r="1059">
          <cell r="B1059" t="str">
            <v>4.20.25.30.022.020.00.000</v>
          </cell>
          <cell r="C1059" t="str">
            <v>420253002202000000</v>
          </cell>
          <cell r="K1059" t="str">
            <v>Ruolo tecnico - T.DETERMINATO - - Personale dirigente - Straordinario</v>
          </cell>
          <cell r="L1059" t="str">
            <v>€.</v>
          </cell>
          <cell r="M1059">
            <v>0</v>
          </cell>
          <cell r="N1059">
            <v>0</v>
          </cell>
          <cell r="O1059">
            <v>0</v>
          </cell>
        </row>
        <row r="1060">
          <cell r="B1060" t="str">
            <v>4.20.25.30.022.025.00.000</v>
          </cell>
          <cell r="C1060" t="str">
            <v>420253002202500000</v>
          </cell>
          <cell r="K1060" t="str">
            <v>Ruolo tecnico - T.DETERMINATO - - Personale dirigente - Retr. Posizione</v>
          </cell>
          <cell r="L1060" t="str">
            <v>€.</v>
          </cell>
          <cell r="M1060">
            <v>0</v>
          </cell>
          <cell r="N1060">
            <v>0</v>
          </cell>
          <cell r="O1060">
            <v>0</v>
          </cell>
        </row>
        <row r="1061">
          <cell r="B1061" t="str">
            <v>4.20.25.30.022.030.00.000</v>
          </cell>
          <cell r="C1061" t="str">
            <v>420253002203000000</v>
          </cell>
          <cell r="K1061" t="str">
            <v>Ruolo tecnico - T.DETERMINATO - - Personale dirigente - Indennità varie</v>
          </cell>
          <cell r="L1061" t="str">
            <v>€.</v>
          </cell>
          <cell r="M1061">
            <v>0</v>
          </cell>
          <cell r="N1061">
            <v>0</v>
          </cell>
          <cell r="O1061">
            <v>0</v>
          </cell>
        </row>
        <row r="1062">
          <cell r="B1062" t="str">
            <v>4.20.25.30.022.040.00.000</v>
          </cell>
          <cell r="C1062" t="str">
            <v>420253002204000000</v>
          </cell>
          <cell r="K1062" t="str">
            <v>Ruolo tecnico - T.DETERMINATO - - Personale dirigente - Competenze Ruolo tecnico - Personale comandato</v>
          </cell>
          <cell r="L1062" t="str">
            <v>€.</v>
          </cell>
          <cell r="M1062">
            <v>0</v>
          </cell>
          <cell r="N1062">
            <v>0</v>
          </cell>
          <cell r="O1062">
            <v>0</v>
          </cell>
        </row>
        <row r="1063">
          <cell r="B1063" t="str">
            <v>4.20.25.30.022.050.00.000</v>
          </cell>
          <cell r="C1063" t="str">
            <v>420253002205000000</v>
          </cell>
          <cell r="K1063" t="str">
            <v>Ruolo tecnico - T.DETERMINATO - - Personale dirigente - Incentivazione (retribuzione di risultato)</v>
          </cell>
          <cell r="L1063" t="str">
            <v>€.</v>
          </cell>
          <cell r="M1063">
            <v>0</v>
          </cell>
          <cell r="N1063">
            <v>0</v>
          </cell>
          <cell r="O1063">
            <v>0</v>
          </cell>
        </row>
        <row r="1064">
          <cell r="B1064" t="str">
            <v>4.20.25.30.022.060.00.000</v>
          </cell>
          <cell r="C1064" t="str">
            <v>420253002206000000</v>
          </cell>
          <cell r="K1064" t="str">
            <v>Ruolo tecnico - T.DETERMINATO - - Personale dirigente - Risorse aggiuntive regionali</v>
          </cell>
          <cell r="L1064" t="str">
            <v>€.</v>
          </cell>
          <cell r="M1064">
            <v>0</v>
          </cell>
          <cell r="N1064">
            <v>0</v>
          </cell>
          <cell r="O1064">
            <v>0</v>
          </cell>
        </row>
        <row r="1065">
          <cell r="B1065" t="str">
            <v>4.20.25.30.022.070.00.000</v>
          </cell>
          <cell r="C1065" t="str">
            <v>420253002207000000</v>
          </cell>
          <cell r="K1065" t="str">
            <v>Ruolo tecnico - T.DETERMINATO - - Personale dirigente - Accantonamento per ferie maturate e non godute</v>
          </cell>
          <cell r="L1065" t="str">
            <v>€.</v>
          </cell>
          <cell r="N1065">
            <v>0</v>
          </cell>
        </row>
        <row r="1066">
          <cell r="B1066" t="str">
            <v>4.20.25.30.022.110.00.000</v>
          </cell>
          <cell r="C1066" t="str">
            <v>420253002211000000</v>
          </cell>
          <cell r="K1066" t="str">
            <v>Ruolo tecnico - T.DETERMINATO - - Personale dirigente - Oneri sociali*</v>
          </cell>
          <cell r="L1066" t="str">
            <v>€.</v>
          </cell>
          <cell r="M1066">
            <v>0</v>
          </cell>
          <cell r="N1066">
            <v>0</v>
          </cell>
          <cell r="O1066">
            <v>0</v>
          </cell>
        </row>
        <row r="1067">
          <cell r="B1067" t="str">
            <v>4.20.25.30.022.210.00.000</v>
          </cell>
          <cell r="C1067" t="str">
            <v>420253002221000000</v>
          </cell>
          <cell r="K1067" t="str">
            <v>Ruolo tecnico - T.DETERMINATO - - Personale dirigente - Accantonamento a TFR</v>
          </cell>
          <cell r="L1067" t="str">
            <v>€.</v>
          </cell>
          <cell r="M1067">
            <v>0</v>
          </cell>
          <cell r="N1067">
            <v>0</v>
          </cell>
          <cell r="O1067">
            <v>0</v>
          </cell>
        </row>
        <row r="1068">
          <cell r="B1068" t="str">
            <v>4.20.25.30.022.220.00.000</v>
          </cell>
          <cell r="C1068" t="str">
            <v>420253002222000000</v>
          </cell>
          <cell r="K1068" t="str">
            <v>Ruolo tecnico - T.DETERMINATO - - Personale dirigente - Accantonamento trattamento quiescenza e simili</v>
          </cell>
          <cell r="L1068" t="str">
            <v>€.</v>
          </cell>
          <cell r="N1068">
            <v>0</v>
          </cell>
        </row>
        <row r="1069">
          <cell r="B1069" t="str">
            <v>4.20.25.30.022.800.00.000</v>
          </cell>
          <cell r="C1069" t="str">
            <v>420253002280000000</v>
          </cell>
          <cell r="K1069" t="str">
            <v xml:space="preserve">Ruolo tecnico - T.DETERMINATO - - Personale dirigente - Altri costi del Ruolo tecnico </v>
          </cell>
          <cell r="L1069" t="str">
            <v>€.</v>
          </cell>
          <cell r="M1069">
            <v>0</v>
          </cell>
          <cell r="N1069">
            <v>0</v>
          </cell>
          <cell r="O1069">
            <v>0</v>
          </cell>
        </row>
        <row r="1070">
          <cell r="B1070" t="str">
            <v>4.20.25.30.024.010.00.000</v>
          </cell>
          <cell r="C1070" t="str">
            <v>420253002401000000</v>
          </cell>
          <cell r="K1070" t="str">
            <v>Ruolo tecnico - ALTRO - - Personale dirigente - Competenze fisse</v>
          </cell>
          <cell r="L1070" t="str">
            <v>€.</v>
          </cell>
          <cell r="N1070">
            <v>0</v>
          </cell>
        </row>
        <row r="1071">
          <cell r="B1071" t="str">
            <v>4.20.25.30.024.020.00.000</v>
          </cell>
          <cell r="C1071" t="str">
            <v>420253002402000000</v>
          </cell>
          <cell r="K1071" t="str">
            <v>Ruolo tecnico - ALTRO - - Personale dirigente - Straordinario</v>
          </cell>
          <cell r="L1071" t="str">
            <v>€.</v>
          </cell>
          <cell r="N1071">
            <v>0</v>
          </cell>
        </row>
        <row r="1072">
          <cell r="B1072" t="str">
            <v>4.20.25.30.024.025.00.000</v>
          </cell>
          <cell r="C1072" t="str">
            <v>420253002402500000</v>
          </cell>
          <cell r="K1072" t="str">
            <v>Ruolo tecnico - ALTRO - - Personale dirigente - Retr. Posizione</v>
          </cell>
          <cell r="L1072" t="str">
            <v>€.</v>
          </cell>
          <cell r="N1072">
            <v>0</v>
          </cell>
        </row>
        <row r="1073">
          <cell r="B1073" t="str">
            <v>4.20.25.30.024.030.00.000</v>
          </cell>
          <cell r="C1073" t="str">
            <v>420253002403000000</v>
          </cell>
          <cell r="K1073" t="str">
            <v>Ruolo tecnico - ALTRO - - Personale dirigente - Indennità varie</v>
          </cell>
          <cell r="L1073" t="str">
            <v>€.</v>
          </cell>
          <cell r="N1073">
            <v>0</v>
          </cell>
        </row>
        <row r="1074">
          <cell r="B1074" t="str">
            <v>4.20.25.30.024.040.00.000</v>
          </cell>
          <cell r="C1074" t="str">
            <v>420253002404000000</v>
          </cell>
          <cell r="K1074" t="str">
            <v>Ruolo tecnico - ALTRO - - Personale dirigente - Competenze Ruolo tecnico - Personale comandato</v>
          </cell>
          <cell r="L1074" t="str">
            <v>€.</v>
          </cell>
          <cell r="N1074">
            <v>0</v>
          </cell>
        </row>
        <row r="1075">
          <cell r="B1075" t="str">
            <v>4.20.25.30.024.050.00.000</v>
          </cell>
          <cell r="C1075" t="str">
            <v>420253002405000000</v>
          </cell>
          <cell r="K1075" t="str">
            <v>Ruolo tecnico - ALTRO - - Personale dirigente - Incentivazione (retribuzione di risultato)</v>
          </cell>
          <cell r="L1075" t="str">
            <v>€.</v>
          </cell>
          <cell r="N1075">
            <v>0</v>
          </cell>
        </row>
        <row r="1076">
          <cell r="B1076" t="str">
            <v>4.20.25.30.024.060.00.000</v>
          </cell>
          <cell r="C1076" t="str">
            <v>420253002406000000</v>
          </cell>
          <cell r="K1076" t="str">
            <v>Ruolo tecnico - ALTRO - - Personale dirigente - Risorse aggiuntive regionali</v>
          </cell>
          <cell r="L1076" t="str">
            <v>€.</v>
          </cell>
          <cell r="N1076">
            <v>0</v>
          </cell>
        </row>
        <row r="1077">
          <cell r="B1077" t="str">
            <v>4.20.25.30.024.070.00.000</v>
          </cell>
          <cell r="C1077" t="str">
            <v>420253002407000000</v>
          </cell>
          <cell r="K1077" t="str">
            <v>Ruolo tecnico - ALTRO - - Personale dirigente - Accantonamento per ferie maturate e non godute</v>
          </cell>
          <cell r="L1077" t="str">
            <v>€.</v>
          </cell>
          <cell r="N1077">
            <v>0</v>
          </cell>
        </row>
        <row r="1078">
          <cell r="B1078" t="str">
            <v>4.20.25.30.024.110.00.000</v>
          </cell>
          <cell r="C1078" t="str">
            <v>420253002411000000</v>
          </cell>
          <cell r="K1078" t="str">
            <v>Ruolo tecnico - ALTRO - - Personale dirigente - Oneri sociali*</v>
          </cell>
          <cell r="L1078" t="str">
            <v>€.</v>
          </cell>
          <cell r="N1078">
            <v>0</v>
          </cell>
        </row>
        <row r="1079">
          <cell r="B1079" t="str">
            <v>4.20.25.30.024.210.00.000</v>
          </cell>
          <cell r="C1079" t="str">
            <v>420253002421000000</v>
          </cell>
          <cell r="K1079" t="str">
            <v>Ruolo tecnico - ALTRO - - Personale dirigente - Accantonamento a TFR</v>
          </cell>
          <cell r="L1079" t="str">
            <v>€.</v>
          </cell>
          <cell r="N1079">
            <v>0</v>
          </cell>
        </row>
        <row r="1080">
          <cell r="B1080" t="str">
            <v>4.20.25.30.024.220.00.000</v>
          </cell>
          <cell r="C1080" t="str">
            <v>420253002422000000</v>
          </cell>
          <cell r="K1080" t="str">
            <v>Ruolo tecnico - ALTRO - - Personale dirigente - Accantonamento trattamento quiescenza e simili</v>
          </cell>
          <cell r="L1080" t="str">
            <v>€.</v>
          </cell>
          <cell r="N1080">
            <v>0</v>
          </cell>
        </row>
        <row r="1081">
          <cell r="B1081" t="str">
            <v>4.20.25.30.024.800.00.000</v>
          </cell>
          <cell r="C1081" t="str">
            <v>420253002480000000</v>
          </cell>
          <cell r="K1081" t="str">
            <v xml:space="preserve">Ruolo tecnico - ALTRO - - Personale dirigente - Altri costi del Ruolo tecnico </v>
          </cell>
          <cell r="L1081" t="str">
            <v>€.</v>
          </cell>
          <cell r="N1081">
            <v>0</v>
          </cell>
        </row>
        <row r="1082">
          <cell r="B1082" t="str">
            <v>4.20.25.30.110.010.00.000</v>
          </cell>
          <cell r="C1082" t="str">
            <v>420253011001000000</v>
          </cell>
          <cell r="K1082" t="str">
            <v>Ruolo tecnico - T.INDETERMINATO - - Personale comparto - Competenze fisse</v>
          </cell>
          <cell r="L1082" t="str">
            <v>€.</v>
          </cell>
          <cell r="M1082">
            <v>112</v>
          </cell>
          <cell r="N1082">
            <v>114</v>
          </cell>
          <cell r="O1082">
            <v>2</v>
          </cell>
          <cell r="Q1082">
            <v>29</v>
          </cell>
          <cell r="R1082">
            <v>29</v>
          </cell>
          <cell r="S1082">
            <v>28</v>
          </cell>
          <cell r="T1082">
            <v>28</v>
          </cell>
          <cell r="Y1082">
            <v>114</v>
          </cell>
        </row>
        <row r="1083">
          <cell r="B1083" t="str">
            <v>4.20.25.30.110.020.00.000</v>
          </cell>
          <cell r="C1083" t="str">
            <v>420253011002000000</v>
          </cell>
          <cell r="K1083" t="str">
            <v>Ruolo tecnico - T.INDETERMINATO - - Personale comparto - Straordinario</v>
          </cell>
          <cell r="L1083" t="str">
            <v>€.</v>
          </cell>
          <cell r="M1083">
            <v>3</v>
          </cell>
          <cell r="N1083">
            <v>3</v>
          </cell>
          <cell r="O1083">
            <v>0</v>
          </cell>
          <cell r="Q1083">
            <v>1</v>
          </cell>
          <cell r="R1083">
            <v>1</v>
          </cell>
          <cell r="S1083">
            <v>1</v>
          </cell>
          <cell r="Y1083">
            <v>3</v>
          </cell>
        </row>
        <row r="1084">
          <cell r="B1084" t="str">
            <v>4.20.25.30.110.030.00.000</v>
          </cell>
          <cell r="C1084" t="str">
            <v>420253011003000000</v>
          </cell>
          <cell r="K1084" t="str">
            <v>Ruolo tecnico - T.INDETERMINATO - - Personale comparto - Indennità varie</v>
          </cell>
          <cell r="L1084" t="str">
            <v>€.</v>
          </cell>
          <cell r="M1084">
            <v>24</v>
          </cell>
          <cell r="N1084">
            <v>24</v>
          </cell>
          <cell r="O1084">
            <v>0</v>
          </cell>
          <cell r="Q1084">
            <v>6</v>
          </cell>
          <cell r="R1084">
            <v>6</v>
          </cell>
          <cell r="S1084">
            <v>6</v>
          </cell>
          <cell r="T1084">
            <v>6</v>
          </cell>
          <cell r="Y1084">
            <v>24</v>
          </cell>
        </row>
        <row r="1085">
          <cell r="B1085" t="str">
            <v>4.20.25.30.110.035.00.000</v>
          </cell>
          <cell r="C1085" t="str">
            <v>420253011003500000</v>
          </cell>
          <cell r="K1085" t="str">
            <v>Ruolo tecnico - T.INDETERMINATO - - Personale comparto - Incentivazione alla produttività collettiva</v>
          </cell>
          <cell r="L1085" t="str">
            <v>€.</v>
          </cell>
          <cell r="M1085">
            <v>13</v>
          </cell>
          <cell r="N1085">
            <v>13</v>
          </cell>
          <cell r="O1085">
            <v>0</v>
          </cell>
          <cell r="Q1085">
            <v>3</v>
          </cell>
          <cell r="R1085">
            <v>3</v>
          </cell>
          <cell r="S1085">
            <v>3</v>
          </cell>
          <cell r="T1085">
            <v>4</v>
          </cell>
          <cell r="Y1085">
            <v>13</v>
          </cell>
        </row>
        <row r="1086">
          <cell r="B1086" t="str">
            <v>4.20.25.30.110.040.00.000</v>
          </cell>
          <cell r="C1086" t="str">
            <v>420253011004000000</v>
          </cell>
          <cell r="K1086" t="str">
            <v>Ruolo tecnico - T.INDETERMINATO - - Personale comparto - Competenze Ruolo tecnico -  Personale comandato</v>
          </cell>
          <cell r="L1086" t="str">
            <v>€.</v>
          </cell>
          <cell r="M1086">
            <v>0</v>
          </cell>
          <cell r="N1086">
            <v>0</v>
          </cell>
          <cell r="O1086">
            <v>0</v>
          </cell>
        </row>
        <row r="1087">
          <cell r="B1087" t="str">
            <v>4.20.25.30.110.050.00.000</v>
          </cell>
          <cell r="C1087" t="str">
            <v>420253011005000000</v>
          </cell>
          <cell r="K1087" t="str">
            <v>Ruolo tecnico - T.INDETERMINATO - - Personale comparto - Risorse aggiuntive regionali</v>
          </cell>
          <cell r="L1087" t="str">
            <v>€.</v>
          </cell>
          <cell r="M1087">
            <v>5</v>
          </cell>
          <cell r="N1087">
            <v>5</v>
          </cell>
          <cell r="O1087">
            <v>0</v>
          </cell>
          <cell r="Q1087">
            <v>1</v>
          </cell>
          <cell r="R1087">
            <v>1</v>
          </cell>
          <cell r="S1087">
            <v>1</v>
          </cell>
          <cell r="T1087">
            <v>2</v>
          </cell>
          <cell r="Y1087">
            <v>5</v>
          </cell>
        </row>
        <row r="1088">
          <cell r="B1088" t="str">
            <v>4.20.25.30.110.060.00.000</v>
          </cell>
          <cell r="C1088" t="str">
            <v>420253011006000000</v>
          </cell>
          <cell r="K1088" t="str">
            <v>Ruolo tecnico - T.INDETERMINATO - - Personale comparto - Accantonamento per ferie maturate e non godute</v>
          </cell>
          <cell r="L1088" t="str">
            <v>€.</v>
          </cell>
          <cell r="N1088">
            <v>0</v>
          </cell>
        </row>
        <row r="1089">
          <cell r="B1089" t="str">
            <v>4.20.25.30.110.110.00.000</v>
          </cell>
          <cell r="C1089" t="str">
            <v>420253011011000000</v>
          </cell>
          <cell r="K1089" t="str">
            <v>Ruolo tecnico - T.INDETERMINATO - - Personale comparto - Oneri sociali*</v>
          </cell>
          <cell r="L1089" t="str">
            <v>€.</v>
          </cell>
          <cell r="M1089">
            <v>42</v>
          </cell>
          <cell r="N1089">
            <v>45</v>
          </cell>
          <cell r="O1089">
            <v>3</v>
          </cell>
          <cell r="Q1089">
            <v>11</v>
          </cell>
          <cell r="R1089">
            <v>11</v>
          </cell>
          <cell r="S1089">
            <v>11</v>
          </cell>
          <cell r="T1089">
            <v>12</v>
          </cell>
          <cell r="Y1089">
            <v>45</v>
          </cell>
        </row>
        <row r="1090">
          <cell r="B1090" t="str">
            <v>4.20.25.30.110.210.00.000</v>
          </cell>
          <cell r="C1090" t="str">
            <v>420253011021000000</v>
          </cell>
          <cell r="K1090" t="str">
            <v>Ruolo tecnico - T.INDETERMINATO - - Personale comparto - Accantonamento a TFR</v>
          </cell>
          <cell r="L1090" t="str">
            <v>€.</v>
          </cell>
          <cell r="M1090">
            <v>0</v>
          </cell>
          <cell r="N1090">
            <v>0</v>
          </cell>
          <cell r="O1090">
            <v>0</v>
          </cell>
        </row>
        <row r="1091">
          <cell r="B1091" t="str">
            <v>4.20.25.30.110.220.00.000</v>
          </cell>
          <cell r="C1091" t="str">
            <v>420253011022000000</v>
          </cell>
          <cell r="K1091" t="str">
            <v>Ruolo tecnico - T.INDETERMINATO - - Personale comparto - Accantonamento trattamento quiescenza e simili</v>
          </cell>
          <cell r="L1091" t="str">
            <v>€.</v>
          </cell>
          <cell r="N1091">
            <v>0</v>
          </cell>
        </row>
        <row r="1092">
          <cell r="B1092" t="str">
            <v>4.20.25.30.110.800.00.000</v>
          </cell>
          <cell r="C1092" t="str">
            <v>420253011080000000</v>
          </cell>
          <cell r="K1092" t="str">
            <v>Ruolo tecnico - T.INDETERMINATO - - Personale comparto - Altri costi del personale</v>
          </cell>
          <cell r="L1092" t="str">
            <v>€.</v>
          </cell>
          <cell r="M1092">
            <v>1</v>
          </cell>
          <cell r="N1092">
            <v>0</v>
          </cell>
          <cell r="O1092">
            <v>-1</v>
          </cell>
        </row>
        <row r="1093">
          <cell r="B1093" t="str">
            <v>4.20.25.30.112.010.00.000</v>
          </cell>
          <cell r="C1093" t="str">
            <v>420253011201000000</v>
          </cell>
          <cell r="K1093" t="str">
            <v>Ruolo tecnico - T.DETERMINATO - - Personale comparto - Competenze fisse</v>
          </cell>
          <cell r="L1093" t="str">
            <v>€.</v>
          </cell>
          <cell r="M1093">
            <v>0</v>
          </cell>
          <cell r="N1093">
            <v>0</v>
          </cell>
          <cell r="O1093">
            <v>0</v>
          </cell>
        </row>
        <row r="1094">
          <cell r="B1094" t="str">
            <v>4.20.25.30.112.020.00.000</v>
          </cell>
          <cell r="C1094" t="str">
            <v>420253011202000000</v>
          </cell>
          <cell r="K1094" t="str">
            <v>Ruolo tecnico - T.DETERMINATO - - Personale comparto - Straordinario</v>
          </cell>
          <cell r="L1094" t="str">
            <v>€.</v>
          </cell>
          <cell r="M1094">
            <v>0</v>
          </cell>
          <cell r="N1094">
            <v>0</v>
          </cell>
          <cell r="O1094">
            <v>0</v>
          </cell>
        </row>
        <row r="1095">
          <cell r="B1095" t="str">
            <v>4.20.25.30.112.030.00.000</v>
          </cell>
          <cell r="C1095" t="str">
            <v>420253011203000000</v>
          </cell>
          <cell r="K1095" t="str">
            <v>Ruolo tecnico - T.DETERMINATO - - Personale comparto - Indennità varie</v>
          </cell>
          <cell r="L1095" t="str">
            <v>€.</v>
          </cell>
          <cell r="M1095">
            <v>0</v>
          </cell>
          <cell r="N1095">
            <v>0</v>
          </cell>
          <cell r="O1095">
            <v>0</v>
          </cell>
        </row>
        <row r="1096">
          <cell r="B1096" t="str">
            <v>4.20.25.30.112.035.00.000</v>
          </cell>
          <cell r="C1096" t="str">
            <v>420253011203500000</v>
          </cell>
          <cell r="K1096" t="str">
            <v>Ruolo tecnico - T.DETERMINATO - - Personale comparto - Incentivazione alla produttività collettiva</v>
          </cell>
          <cell r="L1096" t="str">
            <v>€.</v>
          </cell>
          <cell r="M1096">
            <v>0</v>
          </cell>
          <cell r="N1096">
            <v>0</v>
          </cell>
          <cell r="O1096">
            <v>0</v>
          </cell>
        </row>
        <row r="1097">
          <cell r="B1097" t="str">
            <v>4.20.25.30.112.040.00.000</v>
          </cell>
          <cell r="C1097" t="str">
            <v>420253011204000000</v>
          </cell>
          <cell r="K1097" t="str">
            <v>Ruolo tecnico - T.DETERMINATO - - Personale comparto - Competenze Ruolo tecnico -  Personale comandato</v>
          </cell>
          <cell r="L1097" t="str">
            <v>€.</v>
          </cell>
          <cell r="M1097">
            <v>0</v>
          </cell>
          <cell r="N1097">
            <v>0</v>
          </cell>
          <cell r="O1097">
            <v>0</v>
          </cell>
        </row>
        <row r="1098">
          <cell r="B1098" t="str">
            <v>4.20.25.30.112.050.00.000</v>
          </cell>
          <cell r="C1098" t="str">
            <v>420253011205000000</v>
          </cell>
          <cell r="K1098" t="str">
            <v>Ruolo tecnico - T.DETERMINATO - - Personale comparto - Risorse aggiuntive regionali</v>
          </cell>
          <cell r="L1098" t="str">
            <v>€.</v>
          </cell>
          <cell r="M1098">
            <v>0</v>
          </cell>
          <cell r="N1098">
            <v>0</v>
          </cell>
          <cell r="O1098">
            <v>0</v>
          </cell>
        </row>
        <row r="1099">
          <cell r="B1099" t="str">
            <v>4.20.25.30.112.060.00.000</v>
          </cell>
          <cell r="C1099" t="str">
            <v>420253011206000000</v>
          </cell>
          <cell r="K1099" t="str">
            <v>Ruolo tecnico - T.DETERMINATO - - Personale comparto - Accantonamento per ferie maturate e non godute</v>
          </cell>
          <cell r="L1099" t="str">
            <v>€.</v>
          </cell>
          <cell r="N1099">
            <v>0</v>
          </cell>
        </row>
        <row r="1100">
          <cell r="B1100" t="str">
            <v>4.20.25.30.112.110.00.000</v>
          </cell>
          <cell r="C1100" t="str">
            <v>420253011211000000</v>
          </cell>
          <cell r="K1100" t="str">
            <v>Ruolo tecnico - T.DETERMINATO - - Personale comparto - Oneri sociali*</v>
          </cell>
          <cell r="L1100" t="str">
            <v>€.</v>
          </cell>
          <cell r="M1100">
            <v>0</v>
          </cell>
          <cell r="N1100">
            <v>0</v>
          </cell>
          <cell r="O1100">
            <v>0</v>
          </cell>
        </row>
        <row r="1101">
          <cell r="B1101" t="str">
            <v>4.20.25.30.112.210.00.000</v>
          </cell>
          <cell r="C1101" t="str">
            <v>420253011221000000</v>
          </cell>
          <cell r="K1101" t="str">
            <v>Ruolo tecnico - T.DETERMINATO - - Personale comparto - Accantonamento a TFR</v>
          </cell>
          <cell r="L1101" t="str">
            <v>€.</v>
          </cell>
          <cell r="M1101">
            <v>0</v>
          </cell>
          <cell r="N1101">
            <v>0</v>
          </cell>
          <cell r="O1101">
            <v>0</v>
          </cell>
        </row>
        <row r="1102">
          <cell r="B1102" t="str">
            <v>4.20.25.30.112.220.00.000</v>
          </cell>
          <cell r="C1102" t="str">
            <v>420253011222000000</v>
          </cell>
          <cell r="K1102" t="str">
            <v>Ruolo tecnico - T.DETERMINATO - - Personale comparto - Accantonamento trattamento quiescenza e simili</v>
          </cell>
          <cell r="L1102" t="str">
            <v>€.</v>
          </cell>
          <cell r="N1102">
            <v>0</v>
          </cell>
        </row>
        <row r="1103">
          <cell r="B1103" t="str">
            <v>4.20.25.30.112.800.00.000</v>
          </cell>
          <cell r="C1103" t="str">
            <v>420253011280000000</v>
          </cell>
          <cell r="K1103" t="str">
            <v>Ruolo tecnico - T.DETERMINATO - - Personale comparto - Altri costi del personale</v>
          </cell>
          <cell r="L1103" t="str">
            <v>€.</v>
          </cell>
          <cell r="M1103">
            <v>0</v>
          </cell>
          <cell r="N1103">
            <v>0</v>
          </cell>
          <cell r="O1103">
            <v>0</v>
          </cell>
        </row>
        <row r="1104">
          <cell r="B1104" t="str">
            <v>4.20.25.30.114.010.00.000</v>
          </cell>
          <cell r="C1104" t="str">
            <v>420253011401000000</v>
          </cell>
          <cell r="K1104" t="str">
            <v>Ruolo tecnico - ALTRO - - Personale comparto - Competenze fisse</v>
          </cell>
          <cell r="L1104" t="str">
            <v>€.</v>
          </cell>
          <cell r="M1104">
            <v>0</v>
          </cell>
          <cell r="N1104">
            <v>0</v>
          </cell>
          <cell r="O1104">
            <v>0</v>
          </cell>
        </row>
        <row r="1105">
          <cell r="B1105" t="str">
            <v>4.20.25.30.114.020.00.000</v>
          </cell>
          <cell r="C1105" t="str">
            <v>420253011402000000</v>
          </cell>
          <cell r="K1105" t="str">
            <v>Ruolo tecnico - ALTRO - - Personale comparto - Straordinario</v>
          </cell>
          <cell r="L1105" t="str">
            <v>€.</v>
          </cell>
          <cell r="N1105">
            <v>0</v>
          </cell>
        </row>
        <row r="1106">
          <cell r="B1106" t="str">
            <v>4.20.25.30.114.030.00.000</v>
          </cell>
          <cell r="C1106" t="str">
            <v>420253011403000000</v>
          </cell>
          <cell r="K1106" t="str">
            <v>Ruolo tecnico - ALTRO - - Personale comparto - Indennità varie</v>
          </cell>
          <cell r="L1106" t="str">
            <v>€.</v>
          </cell>
          <cell r="N1106">
            <v>0</v>
          </cell>
        </row>
        <row r="1107">
          <cell r="B1107" t="str">
            <v>4.20.25.30.114.035.00.000</v>
          </cell>
          <cell r="C1107" t="str">
            <v>420253011403500000</v>
          </cell>
          <cell r="K1107" t="str">
            <v>Ruolo tecnico - ALTRO - - Personale comparto - Incentivazione alla produttività collettiva</v>
          </cell>
          <cell r="L1107" t="str">
            <v>€.</v>
          </cell>
          <cell r="M1107">
            <v>0</v>
          </cell>
          <cell r="N1107">
            <v>0</v>
          </cell>
          <cell r="O1107">
            <v>0</v>
          </cell>
        </row>
        <row r="1108">
          <cell r="B1108" t="str">
            <v>4.20.25.30.114.040.00.000</v>
          </cell>
          <cell r="C1108" t="str">
            <v>420253011404000000</v>
          </cell>
          <cell r="K1108" t="str">
            <v>Ruolo tecnico - ALTRO - - Personale comparto - Competenze Ruolo tecnico - Personale comandato</v>
          </cell>
          <cell r="L1108" t="str">
            <v>€.</v>
          </cell>
          <cell r="N1108">
            <v>0</v>
          </cell>
        </row>
        <row r="1109">
          <cell r="B1109" t="str">
            <v>4.20.25.30.114.050.00.000</v>
          </cell>
          <cell r="C1109" t="str">
            <v>420253011405000000</v>
          </cell>
          <cell r="K1109" t="str">
            <v>Ruolo tecnico - ALTRO - - Personale comparto - Risorse aggiuntive regionali</v>
          </cell>
          <cell r="L1109" t="str">
            <v>€.</v>
          </cell>
          <cell r="M1109">
            <v>0</v>
          </cell>
          <cell r="N1109">
            <v>0</v>
          </cell>
          <cell r="O1109">
            <v>0</v>
          </cell>
        </row>
        <row r="1110">
          <cell r="B1110" t="str">
            <v>4.20.25.30.114.060.00.000</v>
          </cell>
          <cell r="C1110" t="str">
            <v>420253011406000000</v>
          </cell>
          <cell r="K1110" t="str">
            <v>Ruolo tecnico - ALTRO - - Personale comparto - Accantonamento per ferie maturate e non godute</v>
          </cell>
          <cell r="L1110" t="str">
            <v>€.</v>
          </cell>
          <cell r="N1110">
            <v>0</v>
          </cell>
        </row>
        <row r="1111">
          <cell r="B1111" t="str">
            <v>4.20.25.30.114.110.00.000</v>
          </cell>
          <cell r="C1111" t="str">
            <v>420253011411000000</v>
          </cell>
          <cell r="K1111" t="str">
            <v>Ruolo tecnico - ALTRO - - Personale comparto - Oneri sociali*</v>
          </cell>
          <cell r="L1111" t="str">
            <v>€.</v>
          </cell>
          <cell r="M1111">
            <v>0</v>
          </cell>
          <cell r="N1111">
            <v>0</v>
          </cell>
          <cell r="O1111">
            <v>0</v>
          </cell>
        </row>
        <row r="1112">
          <cell r="B1112" t="str">
            <v>4.20.25.30.114.210.00.000</v>
          </cell>
          <cell r="C1112" t="str">
            <v>420253011421000000</v>
          </cell>
          <cell r="K1112" t="str">
            <v>Ruolo tecnico - ALTRO - - Personale comparto - Accantonamento a TFR</v>
          </cell>
          <cell r="L1112" t="str">
            <v>€.</v>
          </cell>
          <cell r="N1112">
            <v>0</v>
          </cell>
        </row>
        <row r="1113">
          <cell r="B1113" t="str">
            <v>4.20.25.30.114.220.00.000</v>
          </cell>
          <cell r="C1113" t="str">
            <v>420253011422000000</v>
          </cell>
          <cell r="K1113" t="str">
            <v>Ruolo tecnico - ALTRO - - Personale comparto - Accantonamento trattamento quiescenza e simili</v>
          </cell>
          <cell r="L1113" t="str">
            <v>€.</v>
          </cell>
          <cell r="N1113">
            <v>0</v>
          </cell>
        </row>
        <row r="1114">
          <cell r="B1114" t="str">
            <v>4.20.25.30.114.800.00.000</v>
          </cell>
          <cell r="C1114" t="str">
            <v>420253011480000000</v>
          </cell>
          <cell r="K1114" t="str">
            <v>Ruolo tecnico - ALTRO - - Personale comparto - Altri costi del personale</v>
          </cell>
          <cell r="L1114" t="str">
            <v>€.</v>
          </cell>
          <cell r="M1114">
            <v>0</v>
          </cell>
          <cell r="N1114">
            <v>0</v>
          </cell>
          <cell r="O1114">
            <v>0</v>
          </cell>
        </row>
        <row r="1115">
          <cell r="K1115" t="str">
            <v>* Esclusa IRAP e comprensivo di INAIL.</v>
          </cell>
        </row>
        <row r="1117">
          <cell r="B1117" t="str">
            <v>4.20.25.40.000.000.00.000</v>
          </cell>
          <cell r="C1117" t="str">
            <v>420254000000000000</v>
          </cell>
          <cell r="K1117" t="str">
            <v>B.8 Personale del ruolo amministrativo - Totale</v>
          </cell>
          <cell r="L1117" t="str">
            <v>€.</v>
          </cell>
          <cell r="M1117">
            <v>0</v>
          </cell>
          <cell r="N1117">
            <v>0</v>
          </cell>
          <cell r="O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V1117">
            <v>0</v>
          </cell>
          <cell r="W1117">
            <v>0</v>
          </cell>
          <cell r="Y1117">
            <v>0</v>
          </cell>
          <cell r="Z1117">
            <v>0</v>
          </cell>
        </row>
        <row r="1119">
          <cell r="B1119" t="str">
            <v>COD_COGE_NI</v>
          </cell>
          <cell r="C1119" t="str">
            <v>COD_COGE</v>
          </cell>
          <cell r="K1119" t="str">
            <v>Descrizione</v>
          </cell>
          <cell r="M1119" t="str">
            <v>Preconsuntivo al  31/12/2016</v>
          </cell>
          <cell r="N1119" t="str">
            <v>Preventivo al  31/12/2017</v>
          </cell>
          <cell r="O1119" t="str">
            <v>Variazione</v>
          </cell>
          <cell r="Q1119" t="str">
            <v>Budget primo trimestre 2017</v>
          </cell>
          <cell r="R1119" t="str">
            <v>Budget secondo trimestre 2017</v>
          </cell>
          <cell r="S1119" t="str">
            <v>Budget terzo trimestre 2017</v>
          </cell>
          <cell r="T1119" t="str">
            <v>Budget quarto trimestre 2017</v>
          </cell>
          <cell r="V1119" t="str">
            <v>Costi da utilizzo contributi</v>
          </cell>
          <cell r="W1119" t="str">
            <v>Costi da utilizzo contributi DI CUI SOCIO-SAN</v>
          </cell>
          <cell r="Y1119" t="str">
            <v>Costi da contributi</v>
          </cell>
          <cell r="Z1119" t="str">
            <v>Costi da contributi DI CUI SOCIO-SAN</v>
          </cell>
        </row>
        <row r="1120">
          <cell r="B1120" t="str">
            <v>4.20.25.40.020.010.00.000</v>
          </cell>
          <cell r="C1120" t="str">
            <v>420254002001000000</v>
          </cell>
          <cell r="K1120" t="str">
            <v>Ruolo amministrativo - T.INDETERMINATO - Personale dirigente - Competenze fisse</v>
          </cell>
          <cell r="L1120" t="str">
            <v>€.</v>
          </cell>
          <cell r="M1120">
            <v>0</v>
          </cell>
          <cell r="N1120">
            <v>0</v>
          </cell>
          <cell r="O1120">
            <v>0</v>
          </cell>
        </row>
        <row r="1121">
          <cell r="B1121" t="str">
            <v>4.20.25.40.020.020.00.000</v>
          </cell>
          <cell r="C1121" t="str">
            <v>420254002002000000</v>
          </cell>
          <cell r="K1121" t="str">
            <v>Ruolo amministrativo - T.INDETERMINATO - Personale dirigente - Straordinario</v>
          </cell>
          <cell r="L1121" t="str">
            <v>€.</v>
          </cell>
          <cell r="M1121">
            <v>0</v>
          </cell>
          <cell r="N1121">
            <v>0</v>
          </cell>
          <cell r="O1121">
            <v>0</v>
          </cell>
        </row>
        <row r="1122">
          <cell r="B1122" t="str">
            <v>4.20.25.40.020.025.00.000</v>
          </cell>
          <cell r="C1122" t="str">
            <v>420254002002500000</v>
          </cell>
          <cell r="K1122" t="str">
            <v>Ruolo amministrativo - T.INDETERMINATO - Personale dirigente - Retr. Posizione</v>
          </cell>
          <cell r="L1122" t="str">
            <v>€.</v>
          </cell>
          <cell r="M1122">
            <v>0</v>
          </cell>
          <cell r="N1122">
            <v>0</v>
          </cell>
          <cell r="O1122">
            <v>0</v>
          </cell>
        </row>
        <row r="1123">
          <cell r="B1123" t="str">
            <v>4.20.25.40.020.030.00.000</v>
          </cell>
          <cell r="C1123" t="str">
            <v>420254002003000000</v>
          </cell>
          <cell r="K1123" t="str">
            <v>Ruolo amministrativo - T.INDETERMINATO - Personale dirigente - Indennità varie</v>
          </cell>
          <cell r="L1123" t="str">
            <v>€.</v>
          </cell>
          <cell r="M1123">
            <v>0</v>
          </cell>
          <cell r="N1123">
            <v>0</v>
          </cell>
          <cell r="O1123">
            <v>0</v>
          </cell>
        </row>
        <row r="1124">
          <cell r="B1124" t="str">
            <v>4.20.25.40.020.040.00.000</v>
          </cell>
          <cell r="C1124" t="str">
            <v>420254002004000000</v>
          </cell>
          <cell r="K1124" t="str">
            <v>Ruolo amministrativo - T.INDETERMINATO - Personale dirigente - Competenze Ruolo amministrativo - T.INDETERMINATO - Personale comandato</v>
          </cell>
          <cell r="L1124" t="str">
            <v>€.</v>
          </cell>
          <cell r="M1124">
            <v>0</v>
          </cell>
          <cell r="N1124">
            <v>0</v>
          </cell>
          <cell r="O1124">
            <v>0</v>
          </cell>
        </row>
        <row r="1125">
          <cell r="B1125" t="str">
            <v>4.20.25.40.020.050.00.000</v>
          </cell>
          <cell r="C1125" t="str">
            <v>420254002005000000</v>
          </cell>
          <cell r="K1125" t="str">
            <v>Ruolo amministrativo - T.INDETERMINATO - Personale dirigente - Incentivazione (retribuzione di risultato)</v>
          </cell>
          <cell r="L1125" t="str">
            <v>€.</v>
          </cell>
          <cell r="M1125">
            <v>0</v>
          </cell>
          <cell r="N1125">
            <v>0</v>
          </cell>
          <cell r="O1125">
            <v>0</v>
          </cell>
        </row>
        <row r="1126">
          <cell r="B1126" t="str">
            <v>4.20.25.40.020.060.00.000</v>
          </cell>
          <cell r="C1126" t="str">
            <v>420254002006000000</v>
          </cell>
          <cell r="K1126" t="str">
            <v>Ruolo amministrativo - T.INDETERMINATO - Personale dirigente - Risorse aggiuntive regionali</v>
          </cell>
          <cell r="L1126" t="str">
            <v>€.</v>
          </cell>
          <cell r="M1126">
            <v>0</v>
          </cell>
          <cell r="N1126">
            <v>0</v>
          </cell>
          <cell r="O1126">
            <v>0</v>
          </cell>
        </row>
        <row r="1127">
          <cell r="B1127" t="str">
            <v>4.20.25.40.020.070.00.000</v>
          </cell>
          <cell r="C1127" t="str">
            <v>420254002007000000</v>
          </cell>
          <cell r="K1127" t="str">
            <v>Ruolo amministrativo - T.INDETERMINATO - Personale dirigente - Accantonamento per ferie maturate e non godute</v>
          </cell>
          <cell r="L1127" t="str">
            <v>€.</v>
          </cell>
          <cell r="N1127">
            <v>0</v>
          </cell>
        </row>
        <row r="1128">
          <cell r="B1128" t="str">
            <v>4.20.25.40.020.110.00.000</v>
          </cell>
          <cell r="C1128" t="str">
            <v>420254002011000000</v>
          </cell>
          <cell r="K1128" t="str">
            <v>Ruolo amministrativo - T.INDETERMINATO - Personale dirigente - Oneri sociali*</v>
          </cell>
          <cell r="L1128" t="str">
            <v>€.</v>
          </cell>
          <cell r="M1128">
            <v>0</v>
          </cell>
          <cell r="N1128">
            <v>0</v>
          </cell>
          <cell r="O1128">
            <v>0</v>
          </cell>
        </row>
        <row r="1129">
          <cell r="B1129" t="str">
            <v>4.20.25.40.020.210.00.000</v>
          </cell>
          <cell r="C1129" t="str">
            <v>420254002021000000</v>
          </cell>
          <cell r="K1129" t="str">
            <v>Ruolo amministrativo - T.INDETERMINATO - Personale dirigente - Accantonamento a TFR</v>
          </cell>
          <cell r="L1129" t="str">
            <v>€.</v>
          </cell>
          <cell r="M1129">
            <v>0</v>
          </cell>
          <cell r="N1129">
            <v>0</v>
          </cell>
          <cell r="O1129">
            <v>0</v>
          </cell>
        </row>
        <row r="1130">
          <cell r="B1130" t="str">
            <v>4.20.25.40.020.220.00.000</v>
          </cell>
          <cell r="C1130" t="str">
            <v>420254002022000000</v>
          </cell>
          <cell r="K1130" t="str">
            <v>Ruolo amministrativo - T.INDETERMINATO - Personale dirigente - Accantonamento trattamento quiescenza e simili</v>
          </cell>
          <cell r="L1130" t="str">
            <v>€.</v>
          </cell>
          <cell r="N1130">
            <v>0</v>
          </cell>
        </row>
        <row r="1131">
          <cell r="B1131" t="str">
            <v>4.20.25.40.020.800.00.000</v>
          </cell>
          <cell r="C1131" t="str">
            <v>420254002080000000</v>
          </cell>
          <cell r="K1131" t="str">
            <v>Ruolo amministrativo - T.INDETERMINATO - Personale dirigente - Altri costi del Ruolo amministrativo</v>
          </cell>
          <cell r="L1131" t="str">
            <v>€.</v>
          </cell>
          <cell r="M1131">
            <v>0</v>
          </cell>
          <cell r="N1131">
            <v>0</v>
          </cell>
          <cell r="O1131">
            <v>0</v>
          </cell>
        </row>
        <row r="1132">
          <cell r="B1132" t="str">
            <v>4.20.25.40.022.010.00.000</v>
          </cell>
          <cell r="C1132" t="str">
            <v>420254002201000000</v>
          </cell>
          <cell r="K1132" t="str">
            <v>Ruolo amministrativo - T.DETERMINATO - Personale dirigente - Competenze fisse</v>
          </cell>
          <cell r="L1132" t="str">
            <v>€.</v>
          </cell>
          <cell r="M1132">
            <v>0</v>
          </cell>
          <cell r="N1132">
            <v>0</v>
          </cell>
          <cell r="O1132">
            <v>0</v>
          </cell>
        </row>
        <row r="1133">
          <cell r="B1133" t="str">
            <v>4.20.25.40.022.020.00.000</v>
          </cell>
          <cell r="C1133" t="str">
            <v>420254002202000000</v>
          </cell>
          <cell r="K1133" t="str">
            <v>Ruolo amministrativo - T.DETERMINATO - Personale dirigente - Straordinario</v>
          </cell>
          <cell r="L1133" t="str">
            <v>€.</v>
          </cell>
          <cell r="M1133">
            <v>0</v>
          </cell>
          <cell r="N1133">
            <v>0</v>
          </cell>
          <cell r="O1133">
            <v>0</v>
          </cell>
        </row>
        <row r="1134">
          <cell r="B1134" t="str">
            <v>4.20.25.40.022.025.00.000</v>
          </cell>
          <cell r="C1134" t="str">
            <v>420254002202500000</v>
          </cell>
          <cell r="K1134" t="str">
            <v>Ruolo amministrativo - T.DETERMINATO - Personale dirigente - Retr. Posizione</v>
          </cell>
          <cell r="L1134" t="str">
            <v>€.</v>
          </cell>
          <cell r="M1134">
            <v>0</v>
          </cell>
          <cell r="N1134">
            <v>0</v>
          </cell>
          <cell r="O1134">
            <v>0</v>
          </cell>
        </row>
        <row r="1135">
          <cell r="B1135" t="str">
            <v>4.20.25.40.022.030.00.000</v>
          </cell>
          <cell r="C1135" t="str">
            <v>420254002203000000</v>
          </cell>
          <cell r="K1135" t="str">
            <v>Ruolo amministrativo - T.DETERMINATO - Personale dirigente - Indennità varie</v>
          </cell>
          <cell r="L1135" t="str">
            <v>€.</v>
          </cell>
          <cell r="M1135">
            <v>0</v>
          </cell>
          <cell r="N1135">
            <v>0</v>
          </cell>
          <cell r="O1135">
            <v>0</v>
          </cell>
        </row>
        <row r="1136">
          <cell r="B1136" t="str">
            <v>4.20.25.40.022.040.00.000</v>
          </cell>
          <cell r="C1136" t="str">
            <v>420254002204000000</v>
          </cell>
          <cell r="K1136" t="str">
            <v>Ruolo amministrativo - T.DETERMINATO - Personale dirigente - Competenze Ruolo amministrativo - T.DETERMINATO - Personale comandato</v>
          </cell>
          <cell r="L1136" t="str">
            <v>€.</v>
          </cell>
          <cell r="M1136">
            <v>0</v>
          </cell>
          <cell r="N1136">
            <v>0</v>
          </cell>
          <cell r="O1136">
            <v>0</v>
          </cell>
        </row>
        <row r="1137">
          <cell r="B1137" t="str">
            <v>4.20.25.40.022.050.00.000</v>
          </cell>
          <cell r="C1137" t="str">
            <v>420254002205000000</v>
          </cell>
          <cell r="K1137" t="str">
            <v>Ruolo amministrativo - T.DETERMINATO - Personale dirigente - Incentivazione (retribuzione di risultato)</v>
          </cell>
          <cell r="L1137" t="str">
            <v>€.</v>
          </cell>
          <cell r="M1137">
            <v>0</v>
          </cell>
          <cell r="N1137">
            <v>0</v>
          </cell>
          <cell r="O1137">
            <v>0</v>
          </cell>
        </row>
        <row r="1138">
          <cell r="B1138" t="str">
            <v>4.20.25.40.022.060.00.000</v>
          </cell>
          <cell r="C1138" t="str">
            <v>420254002206000000</v>
          </cell>
          <cell r="K1138" t="str">
            <v>Ruolo amministrativo - T.DETERMINATO - Personale dirigente - Risorse aggiuntive regionali</v>
          </cell>
          <cell r="L1138" t="str">
            <v>€.</v>
          </cell>
          <cell r="M1138">
            <v>0</v>
          </cell>
          <cell r="N1138">
            <v>0</v>
          </cell>
          <cell r="O1138">
            <v>0</v>
          </cell>
        </row>
        <row r="1139">
          <cell r="B1139" t="str">
            <v>4.20.25.40.022.070.00.000</v>
          </cell>
          <cell r="C1139" t="str">
            <v>420254002207000000</v>
          </cell>
          <cell r="K1139" t="str">
            <v>Ruolo amministrativo - T.DETERMINATO - Personale dirigente - Accantonamento per ferie maturate e non godute</v>
          </cell>
          <cell r="L1139" t="str">
            <v>€.</v>
          </cell>
          <cell r="N1139">
            <v>0</v>
          </cell>
        </row>
        <row r="1140">
          <cell r="B1140" t="str">
            <v>4.20.25.40.022.110.00.000</v>
          </cell>
          <cell r="C1140" t="str">
            <v>420254002211000000</v>
          </cell>
          <cell r="K1140" t="str">
            <v>Ruolo amministrativo - T.DETERMINATO - Personale dirigente - Oneri sociali*</v>
          </cell>
          <cell r="L1140" t="str">
            <v>€.</v>
          </cell>
          <cell r="M1140">
            <v>0</v>
          </cell>
          <cell r="N1140">
            <v>0</v>
          </cell>
          <cell r="O1140">
            <v>0</v>
          </cell>
        </row>
        <row r="1141">
          <cell r="B1141" t="str">
            <v>4.20.25.40.022.210.00.000</v>
          </cell>
          <cell r="C1141" t="str">
            <v>420254002221000000</v>
          </cell>
          <cell r="K1141" t="str">
            <v>Ruolo amministrativo - T.DETERMINATO - Personale dirigente - Accantonamento a TFR</v>
          </cell>
          <cell r="L1141" t="str">
            <v>€.</v>
          </cell>
          <cell r="M1141">
            <v>0</v>
          </cell>
          <cell r="N1141">
            <v>0</v>
          </cell>
          <cell r="O1141">
            <v>0</v>
          </cell>
        </row>
        <row r="1142">
          <cell r="B1142" t="str">
            <v>4.20.25.40.022.220.00.000</v>
          </cell>
          <cell r="C1142" t="str">
            <v>420254002222000000</v>
          </cell>
          <cell r="K1142" t="str">
            <v>Ruolo amministrativo - T.DETERMINATO - Personale dirigente - Accantonamento trattamento quiescenza e simili</v>
          </cell>
          <cell r="L1142" t="str">
            <v>€.</v>
          </cell>
          <cell r="N1142">
            <v>0</v>
          </cell>
        </row>
        <row r="1143">
          <cell r="B1143" t="str">
            <v>4.20.25.40.022.800.00.000</v>
          </cell>
          <cell r="C1143" t="str">
            <v>420254002280000000</v>
          </cell>
          <cell r="K1143" t="str">
            <v>Ruolo amministrativo - T.DETERMINATO - Personale dirigente - Altri costi del Ruolo amministrativo</v>
          </cell>
          <cell r="L1143" t="str">
            <v>€.</v>
          </cell>
          <cell r="M1143">
            <v>0</v>
          </cell>
          <cell r="N1143">
            <v>0</v>
          </cell>
          <cell r="O1143">
            <v>0</v>
          </cell>
        </row>
        <row r="1144">
          <cell r="B1144" t="str">
            <v>4.20.25.40.024.010.00.000</v>
          </cell>
          <cell r="C1144" t="str">
            <v>420254002401000000</v>
          </cell>
          <cell r="K1144" t="str">
            <v>Ruolo amministrativo - ALTRO - Personale dirigente - Competenze fisse</v>
          </cell>
          <cell r="L1144" t="str">
            <v>€.</v>
          </cell>
          <cell r="N1144">
            <v>0</v>
          </cell>
        </row>
        <row r="1145">
          <cell r="B1145" t="str">
            <v>4.20.25.40.024.020.00.000</v>
          </cell>
          <cell r="C1145" t="str">
            <v>420254002402000000</v>
          </cell>
          <cell r="K1145" t="str">
            <v>Ruolo amministrativo - ALTRO - Personale dirigente - Straordinario</v>
          </cell>
          <cell r="L1145" t="str">
            <v>€.</v>
          </cell>
          <cell r="N1145">
            <v>0</v>
          </cell>
        </row>
        <row r="1146">
          <cell r="B1146" t="str">
            <v>4.20.25.40.024.025.00.000</v>
          </cell>
          <cell r="C1146" t="str">
            <v>420254002402500000</v>
          </cell>
          <cell r="K1146" t="str">
            <v>Ruolo amministrativo - ALTRO - Personale dirigente - Retr. Posizione</v>
          </cell>
          <cell r="L1146" t="str">
            <v>€.</v>
          </cell>
          <cell r="N1146">
            <v>0</v>
          </cell>
        </row>
        <row r="1147">
          <cell r="B1147" t="str">
            <v>4.20.25.40.024.030.00.000</v>
          </cell>
          <cell r="C1147" t="str">
            <v>420254002403000000</v>
          </cell>
          <cell r="K1147" t="str">
            <v>Ruolo amministrativo - ALTRO - Personale dirigente - Indennità varie</v>
          </cell>
          <cell r="L1147" t="str">
            <v>€.</v>
          </cell>
          <cell r="N1147">
            <v>0</v>
          </cell>
        </row>
        <row r="1148">
          <cell r="B1148" t="str">
            <v>4.20.25.40.024.040.00.000</v>
          </cell>
          <cell r="C1148" t="str">
            <v>420254002404000000</v>
          </cell>
          <cell r="K1148" t="str">
            <v>Ruolo amministrativo - ALTRO - Personale dirigente - Competenze Ruolo amministrativo - ALTRO - Personale comandato</v>
          </cell>
          <cell r="L1148" t="str">
            <v>€.</v>
          </cell>
          <cell r="N1148">
            <v>0</v>
          </cell>
        </row>
        <row r="1149">
          <cell r="B1149" t="str">
            <v>4.20.25.40.024.050.00.000</v>
          </cell>
          <cell r="C1149" t="str">
            <v>420254002405000000</v>
          </cell>
          <cell r="K1149" t="str">
            <v>Ruolo amministrativo - ALTRO - Personale dirigente - Incentivazione (retribuzione di risultato)</v>
          </cell>
          <cell r="L1149" t="str">
            <v>€.</v>
          </cell>
          <cell r="N1149">
            <v>0</v>
          </cell>
        </row>
        <row r="1150">
          <cell r="B1150" t="str">
            <v>4.20.25.40.024.060.00.000</v>
          </cell>
          <cell r="C1150" t="str">
            <v>420254002406000000</v>
          </cell>
          <cell r="K1150" t="str">
            <v>Ruolo amministrativo - ALTRO - Personale dirigente - Risorse aggiuntive regionali</v>
          </cell>
          <cell r="L1150" t="str">
            <v>€.</v>
          </cell>
          <cell r="N1150">
            <v>0</v>
          </cell>
        </row>
        <row r="1151">
          <cell r="B1151" t="str">
            <v>4.20.25.40.024.070.00.000</v>
          </cell>
          <cell r="C1151" t="str">
            <v>420254002407000000</v>
          </cell>
          <cell r="K1151" t="str">
            <v>Ruolo amministrativo - ALTRO - Personale dirigente - Accantonamento per ferie maturate e non godute</v>
          </cell>
          <cell r="L1151" t="str">
            <v>€.</v>
          </cell>
          <cell r="N1151">
            <v>0</v>
          </cell>
        </row>
        <row r="1152">
          <cell r="B1152" t="str">
            <v>4.20.25.40.024.110.00.000</v>
          </cell>
          <cell r="C1152" t="str">
            <v>420254002411000000</v>
          </cell>
          <cell r="K1152" t="str">
            <v>Ruolo amministrativo - ALTRO - Personale dirigente - Oneri sociali*</v>
          </cell>
          <cell r="L1152" t="str">
            <v>€.</v>
          </cell>
          <cell r="N1152">
            <v>0</v>
          </cell>
        </row>
        <row r="1153">
          <cell r="B1153" t="str">
            <v>4.20.25.40.024.210.00.000</v>
          </cell>
          <cell r="C1153" t="str">
            <v>420254002421000000</v>
          </cell>
          <cell r="K1153" t="str">
            <v>Ruolo amministrativo - ALTRO - Personale dirigente - Accantonamento a TFR</v>
          </cell>
          <cell r="L1153" t="str">
            <v>€.</v>
          </cell>
          <cell r="N1153">
            <v>0</v>
          </cell>
        </row>
        <row r="1154">
          <cell r="B1154" t="str">
            <v>4.20.25.40.024.220.00.000</v>
          </cell>
          <cell r="C1154" t="str">
            <v>420254002422000000</v>
          </cell>
          <cell r="K1154" t="str">
            <v>Ruolo amministrativo - ALTRO - Personale dirigente - Accantonamento trattamento quiescenza e simili</v>
          </cell>
          <cell r="L1154" t="str">
            <v>€.</v>
          </cell>
          <cell r="N1154">
            <v>0</v>
          </cell>
        </row>
        <row r="1155">
          <cell r="B1155" t="str">
            <v>4.20.25.40.024.800.00.000</v>
          </cell>
          <cell r="C1155" t="str">
            <v>420254002480000000</v>
          </cell>
          <cell r="K1155" t="str">
            <v>Ruolo amministrativo - ALTRO - Personale dirigente - Altri costi del Ruolo amministrativo</v>
          </cell>
          <cell r="L1155" t="str">
            <v>€.</v>
          </cell>
          <cell r="N1155">
            <v>0</v>
          </cell>
        </row>
        <row r="1156">
          <cell r="B1156" t="str">
            <v>4.20.25.40.110.010.00.000</v>
          </cell>
          <cell r="C1156" t="str">
            <v>420254011001000000</v>
          </cell>
          <cell r="K1156" t="str">
            <v>Ruolo amministrativo - T.INDETERMINATO - Personale comparto - Competenze fisse</v>
          </cell>
          <cell r="L1156" t="str">
            <v>€.</v>
          </cell>
          <cell r="M1156">
            <v>0</v>
          </cell>
          <cell r="N1156">
            <v>0</v>
          </cell>
          <cell r="O1156">
            <v>0</v>
          </cell>
        </row>
        <row r="1157">
          <cell r="B1157" t="str">
            <v>4.20.25.40.110.020.00.000</v>
          </cell>
          <cell r="C1157" t="str">
            <v>420254011002000000</v>
          </cell>
          <cell r="K1157" t="str">
            <v>Ruolo amministrativo - T.INDETERMINATO - Personale comparto - Straordinario</v>
          </cell>
          <cell r="L1157" t="str">
            <v>€.</v>
          </cell>
          <cell r="M1157">
            <v>0</v>
          </cell>
          <cell r="N1157">
            <v>0</v>
          </cell>
          <cell r="O1157">
            <v>0</v>
          </cell>
        </row>
        <row r="1158">
          <cell r="B1158" t="str">
            <v>4.20.25.40.110.030.00.000</v>
          </cell>
          <cell r="C1158" t="str">
            <v>420254011003000000</v>
          </cell>
          <cell r="K1158" t="str">
            <v>Ruolo amministrativo - T.INDETERMINATO - Personale comparto - Indennità varie</v>
          </cell>
          <cell r="L1158" t="str">
            <v>€.</v>
          </cell>
          <cell r="M1158">
            <v>0</v>
          </cell>
          <cell r="N1158">
            <v>0</v>
          </cell>
          <cell r="O1158">
            <v>0</v>
          </cell>
        </row>
        <row r="1159">
          <cell r="B1159" t="str">
            <v>4.20.25.40.110.035.00.000</v>
          </cell>
          <cell r="C1159" t="str">
            <v>420254011003500000</v>
          </cell>
          <cell r="K1159" t="str">
            <v>Ruolo amministrativo - T.INDETERMINATO - Personale comparto - Incentivazione alla produttività collettiva</v>
          </cell>
          <cell r="L1159" t="str">
            <v>€.</v>
          </cell>
          <cell r="M1159">
            <v>0</v>
          </cell>
          <cell r="N1159">
            <v>0</v>
          </cell>
          <cell r="O1159">
            <v>0</v>
          </cell>
        </row>
        <row r="1160">
          <cell r="B1160" t="str">
            <v>4.20.25.40.110.040.00.000</v>
          </cell>
          <cell r="C1160" t="str">
            <v>420254011004000000</v>
          </cell>
          <cell r="K1160" t="str">
            <v>Ruolo amministrativo - T.INDETERMINATO - Personale comparto - Competenze Ruolo amministrativo - Personale comandato</v>
          </cell>
          <cell r="L1160" t="str">
            <v>€.</v>
          </cell>
          <cell r="M1160">
            <v>0</v>
          </cell>
          <cell r="N1160">
            <v>0</v>
          </cell>
          <cell r="O1160">
            <v>0</v>
          </cell>
        </row>
        <row r="1161">
          <cell r="B1161" t="str">
            <v>4.20.25.40.110.050.00.000</v>
          </cell>
          <cell r="C1161" t="str">
            <v>420254011005000000</v>
          </cell>
          <cell r="K1161" t="str">
            <v>Ruolo amministrativo - T.INDETERMINATO - Personale comparto - Risorse aggiuntive regionali</v>
          </cell>
          <cell r="L1161" t="str">
            <v>€.</v>
          </cell>
          <cell r="M1161">
            <v>0</v>
          </cell>
          <cell r="N1161">
            <v>0</v>
          </cell>
          <cell r="O1161">
            <v>0</v>
          </cell>
        </row>
        <row r="1162">
          <cell r="B1162" t="str">
            <v>4.20.25.40.110.060.00.000</v>
          </cell>
          <cell r="C1162" t="str">
            <v>420254011006000000</v>
          </cell>
          <cell r="K1162" t="str">
            <v>Ruolo amministrativo - T.INDETERMINATO - Personale comparto - Accantonamento per ferie maturate e non godute</v>
          </cell>
          <cell r="L1162" t="str">
            <v>€.</v>
          </cell>
          <cell r="N1162">
            <v>0</v>
          </cell>
        </row>
        <row r="1163">
          <cell r="B1163" t="str">
            <v>4.20.25.40.110.110.00.000</v>
          </cell>
          <cell r="C1163" t="str">
            <v>420254011011000000</v>
          </cell>
          <cell r="K1163" t="str">
            <v>Ruolo amministrativo - T.INDETERMINATO - Personale comparto - Oneri sociali*</v>
          </cell>
          <cell r="L1163" t="str">
            <v>€.</v>
          </cell>
          <cell r="M1163">
            <v>0</v>
          </cell>
          <cell r="N1163">
            <v>0</v>
          </cell>
          <cell r="O1163">
            <v>0</v>
          </cell>
        </row>
        <row r="1164">
          <cell r="B1164" t="str">
            <v>4.20.25.40.110.210.00.000</v>
          </cell>
          <cell r="C1164" t="str">
            <v>420254011021000000</v>
          </cell>
          <cell r="K1164" t="str">
            <v>Ruolo amministrativo - T.INDETERMINATO - Personale comparto - Accantonamento a TFR</v>
          </cell>
          <cell r="L1164" t="str">
            <v>€.</v>
          </cell>
          <cell r="M1164">
            <v>0</v>
          </cell>
          <cell r="N1164">
            <v>0</v>
          </cell>
          <cell r="O1164">
            <v>0</v>
          </cell>
        </row>
        <row r="1165">
          <cell r="B1165" t="str">
            <v>4.20.25.40.110.220.00.000</v>
          </cell>
          <cell r="C1165" t="str">
            <v>420254011022000000</v>
          </cell>
          <cell r="K1165" t="str">
            <v>Ruolo amministrativo - T.INDETERMINATO - Personale comparto - Accantonamento trattamento quiescenza e simili</v>
          </cell>
          <cell r="L1165" t="str">
            <v>€.</v>
          </cell>
          <cell r="N1165">
            <v>0</v>
          </cell>
        </row>
        <row r="1166">
          <cell r="B1166" t="str">
            <v>4.20.25.40.110.800.00.000</v>
          </cell>
          <cell r="C1166" t="str">
            <v>420254011080000000</v>
          </cell>
          <cell r="K1166" t="str">
            <v>Ruolo amministrativo - T.INDETERMINATO - Personale comparto - Altri costi del personale</v>
          </cell>
          <cell r="L1166" t="str">
            <v>€.</v>
          </cell>
          <cell r="M1166">
            <v>0</v>
          </cell>
          <cell r="N1166">
            <v>0</v>
          </cell>
          <cell r="O1166">
            <v>0</v>
          </cell>
        </row>
        <row r="1167">
          <cell r="B1167" t="str">
            <v>4.20.25.40.112.010.00.000</v>
          </cell>
          <cell r="C1167" t="str">
            <v>420254011201000000</v>
          </cell>
          <cell r="K1167" t="str">
            <v>Ruolo amministrativo - T.DETERMINATO - Personale comparto - Competenze fisse</v>
          </cell>
          <cell r="L1167" t="str">
            <v>€.</v>
          </cell>
          <cell r="M1167">
            <v>0</v>
          </cell>
          <cell r="N1167">
            <v>0</v>
          </cell>
          <cell r="O1167">
            <v>0</v>
          </cell>
        </row>
        <row r="1168">
          <cell r="B1168" t="str">
            <v>4.20.25.40.112.020.00.000</v>
          </cell>
          <cell r="C1168" t="str">
            <v>420254011202000000</v>
          </cell>
          <cell r="K1168" t="str">
            <v>Ruolo amministrativo - T.DETERMINATO - Personale comparto - Straordinario</v>
          </cell>
          <cell r="L1168" t="str">
            <v>€.</v>
          </cell>
          <cell r="M1168">
            <v>0</v>
          </cell>
          <cell r="N1168">
            <v>0</v>
          </cell>
          <cell r="O1168">
            <v>0</v>
          </cell>
        </row>
        <row r="1169">
          <cell r="B1169" t="str">
            <v>4.20.25.40.112.030.00.000</v>
          </cell>
          <cell r="C1169" t="str">
            <v>420254011203000000</v>
          </cell>
          <cell r="K1169" t="str">
            <v>Ruolo amministrativo - T.DETERMINATO - Personale comparto - Indennità varie</v>
          </cell>
          <cell r="L1169" t="str">
            <v>€.</v>
          </cell>
          <cell r="M1169">
            <v>0</v>
          </cell>
          <cell r="N1169">
            <v>0</v>
          </cell>
          <cell r="O1169">
            <v>0</v>
          </cell>
        </row>
        <row r="1170">
          <cell r="B1170" t="str">
            <v>4.20.25.40.112.035.00.000</v>
          </cell>
          <cell r="C1170" t="str">
            <v>420254011203500000</v>
          </cell>
          <cell r="K1170" t="str">
            <v>Ruolo amministrativo - T.DETERMINATO - Personale comparto - Incentivazione alla produttività collettiva</v>
          </cell>
          <cell r="L1170" t="str">
            <v>€.</v>
          </cell>
          <cell r="M1170">
            <v>0</v>
          </cell>
          <cell r="N1170">
            <v>0</v>
          </cell>
          <cell r="O1170">
            <v>0</v>
          </cell>
        </row>
        <row r="1171">
          <cell r="B1171" t="str">
            <v>4.20.25.40.112.040.00.000</v>
          </cell>
          <cell r="C1171" t="str">
            <v>420254011204000000</v>
          </cell>
          <cell r="K1171" t="str">
            <v>Ruolo amministrativo - T.DETERMINATO - Personale comparto - Competenze Ruolo amministrativo - Personale comandato</v>
          </cell>
          <cell r="L1171" t="str">
            <v>€.</v>
          </cell>
          <cell r="M1171">
            <v>0</v>
          </cell>
          <cell r="N1171">
            <v>0</v>
          </cell>
          <cell r="O1171">
            <v>0</v>
          </cell>
        </row>
        <row r="1172">
          <cell r="B1172" t="str">
            <v>4.20.25.40.112.050.00.000</v>
          </cell>
          <cell r="C1172" t="str">
            <v>420254011205000000</v>
          </cell>
          <cell r="K1172" t="str">
            <v>Ruolo amministrativo - T.DETERMINATO - Personale comparto - Risorse aggiuntive regionali</v>
          </cell>
          <cell r="L1172" t="str">
            <v>€.</v>
          </cell>
          <cell r="M1172">
            <v>0</v>
          </cell>
          <cell r="N1172">
            <v>0</v>
          </cell>
          <cell r="O1172">
            <v>0</v>
          </cell>
        </row>
        <row r="1173">
          <cell r="B1173" t="str">
            <v>4.20.25.40.112.060.00.000</v>
          </cell>
          <cell r="C1173" t="str">
            <v>420254011206000000</v>
          </cell>
          <cell r="K1173" t="str">
            <v>Ruolo amministrativo - T.DETERMINATO - Personale comparto - Accantonamento per ferie maturate e non godute</v>
          </cell>
          <cell r="L1173" t="str">
            <v>€.</v>
          </cell>
          <cell r="N1173">
            <v>0</v>
          </cell>
        </row>
        <row r="1174">
          <cell r="B1174" t="str">
            <v>4.20.25.40.112.110.00.000</v>
          </cell>
          <cell r="C1174" t="str">
            <v>420254011211000000</v>
          </cell>
          <cell r="K1174" t="str">
            <v>Ruolo amministrativo - T.DETERMINATO - Personale comparto - Oneri sociali*</v>
          </cell>
          <cell r="L1174" t="str">
            <v>€.</v>
          </cell>
          <cell r="M1174">
            <v>0</v>
          </cell>
          <cell r="N1174">
            <v>0</v>
          </cell>
          <cell r="O1174">
            <v>0</v>
          </cell>
        </row>
        <row r="1175">
          <cell r="B1175" t="str">
            <v>4.20.25.40.112.210.00.000</v>
          </cell>
          <cell r="C1175" t="str">
            <v>420254011221000000</v>
          </cell>
          <cell r="K1175" t="str">
            <v>Ruolo amministrativo - T.DETERMINATO - Personale comparto - Accantonamento a TFR</v>
          </cell>
          <cell r="L1175" t="str">
            <v>€.</v>
          </cell>
          <cell r="M1175">
            <v>0</v>
          </cell>
          <cell r="N1175">
            <v>0</v>
          </cell>
          <cell r="O1175">
            <v>0</v>
          </cell>
        </row>
        <row r="1176">
          <cell r="B1176" t="str">
            <v>4.20.25.40.112.220.00.000</v>
          </cell>
          <cell r="C1176" t="str">
            <v>420254011222000000</v>
          </cell>
          <cell r="K1176" t="str">
            <v>Ruolo amministrativo - T.DETERMINATO - Personale comparto - Accantonamento trattamento quiescenza e simili</v>
          </cell>
          <cell r="L1176" t="str">
            <v>€.</v>
          </cell>
          <cell r="N1176">
            <v>0</v>
          </cell>
        </row>
        <row r="1177">
          <cell r="B1177" t="str">
            <v>4.20.25.40.112.800.00.000</v>
          </cell>
          <cell r="C1177" t="str">
            <v>420254011280000000</v>
          </cell>
          <cell r="K1177" t="str">
            <v>Ruolo amministrativo - T.DETERMINATO - Personale comparto - Altri costi del personale</v>
          </cell>
          <cell r="L1177" t="str">
            <v>€.</v>
          </cell>
          <cell r="M1177">
            <v>0</v>
          </cell>
          <cell r="N1177">
            <v>0</v>
          </cell>
          <cell r="O1177">
            <v>0</v>
          </cell>
        </row>
        <row r="1178">
          <cell r="B1178" t="str">
            <v>4.20.25.40.114.010.00.000</v>
          </cell>
          <cell r="C1178" t="str">
            <v>420254011401000000</v>
          </cell>
          <cell r="K1178" t="str">
            <v>Ruolo amministrativo - ALTRO - Personale comparto - Competenze fisse</v>
          </cell>
          <cell r="L1178" t="str">
            <v>€.</v>
          </cell>
        </row>
        <row r="1179">
          <cell r="B1179" t="str">
            <v>4.20.25.40.114.020.00.000</v>
          </cell>
          <cell r="C1179" t="str">
            <v>420254011402000000</v>
          </cell>
          <cell r="K1179" t="str">
            <v>Ruolo amministrativo - ALTRO - Personale comparto - Straordinario</v>
          </cell>
          <cell r="L1179" t="str">
            <v>€.</v>
          </cell>
        </row>
        <row r="1180">
          <cell r="B1180" t="str">
            <v>4.20.25.40.114.030.00.000</v>
          </cell>
          <cell r="C1180" t="str">
            <v>420254011403000000</v>
          </cell>
          <cell r="K1180" t="str">
            <v>Ruolo amministrativo - ALTRO - Personale comparto - Indennità varie</v>
          </cell>
          <cell r="L1180" t="str">
            <v>€.</v>
          </cell>
        </row>
        <row r="1181">
          <cell r="B1181" t="str">
            <v>4.20.25.40.114.035.00.000</v>
          </cell>
          <cell r="C1181" t="str">
            <v>420254011403500000</v>
          </cell>
          <cell r="K1181" t="str">
            <v>Ruolo amministrativo - ALTRO - Personale comparto - Incentivazione alla produttività collettiva</v>
          </cell>
          <cell r="L1181" t="str">
            <v>€.</v>
          </cell>
        </row>
        <row r="1182">
          <cell r="B1182" t="str">
            <v>4.20.25.40.114.040.00.000</v>
          </cell>
          <cell r="C1182" t="str">
            <v>420254011404000000</v>
          </cell>
          <cell r="K1182" t="str">
            <v>Ruolo amministrativo - ALTRO - Personale comparto - Competenze Ruolo amministrativo - Personale comandato</v>
          </cell>
          <cell r="L1182" t="str">
            <v>€.</v>
          </cell>
        </row>
        <row r="1183">
          <cell r="B1183" t="str">
            <v>4.20.25.40.114.050.00.000</v>
          </cell>
          <cell r="C1183" t="str">
            <v>420254011405000000</v>
          </cell>
          <cell r="K1183" t="str">
            <v>Ruolo amministrativo - ALTRO - Personale comparto - Risorse aggiuntive regionali</v>
          </cell>
          <cell r="L1183" t="str">
            <v>€.</v>
          </cell>
        </row>
        <row r="1184">
          <cell r="B1184" t="str">
            <v>4.20.25.40.114.060.00.000</v>
          </cell>
          <cell r="C1184" t="str">
            <v>420254011406000000</v>
          </cell>
          <cell r="K1184" t="str">
            <v>Ruolo amministrativo - ALTRO - Personale comparto - Accantonamento per ferie maturate e non godute</v>
          </cell>
          <cell r="L1184" t="str">
            <v>€.</v>
          </cell>
        </row>
        <row r="1185">
          <cell r="B1185" t="str">
            <v>4.20.25.40.114.110.00.000</v>
          </cell>
          <cell r="C1185" t="str">
            <v>420254011411000000</v>
          </cell>
          <cell r="K1185" t="str">
            <v>Ruolo amministrativo - ALTRO - Personale comparto - Oneri sociali*</v>
          </cell>
          <cell r="L1185" t="str">
            <v>€.</v>
          </cell>
        </row>
        <row r="1186">
          <cell r="B1186" t="str">
            <v>4.20.25.40.114.210.00.000</v>
          </cell>
          <cell r="C1186" t="str">
            <v>420254011421000000</v>
          </cell>
          <cell r="K1186" t="str">
            <v>Ruolo amministrativo - ALTRO - Personale comparto - Accantonamento a TFR</v>
          </cell>
          <cell r="L1186" t="str">
            <v>€.</v>
          </cell>
        </row>
        <row r="1187">
          <cell r="B1187" t="str">
            <v>4.20.25.40.114.220.00.000</v>
          </cell>
          <cell r="C1187" t="str">
            <v>420254011422000000</v>
          </cell>
          <cell r="K1187" t="str">
            <v>Ruolo amministrativo - ALTRO - Personale comparto - Accantonamento trattamento quiescenza e simili</v>
          </cell>
          <cell r="L1187" t="str">
            <v>€.</v>
          </cell>
        </row>
        <row r="1188">
          <cell r="B1188" t="str">
            <v>4.20.25.40.114.800.00.000</v>
          </cell>
          <cell r="C1188" t="str">
            <v>420254011480000000</v>
          </cell>
          <cell r="K1188" t="str">
            <v>Ruolo amministrativo - ALTRO - Personale comparto - Altri costi del personale</v>
          </cell>
          <cell r="L1188" t="str">
            <v>€.</v>
          </cell>
        </row>
        <row r="1189">
          <cell r="K1189" t="str">
            <v>* Esclusa IRAP e comprensivo di INAIL.</v>
          </cell>
        </row>
        <row r="1191">
          <cell r="B1191" t="str">
            <v>4.20.30.00.000.000.00.000</v>
          </cell>
          <cell r="C1191" t="str">
            <v>420300000000000000</v>
          </cell>
          <cell r="K1191" t="str">
            <v>B.9 Oneri diversi di gestione - Totale</v>
          </cell>
          <cell r="L1191" t="str">
            <v>€.</v>
          </cell>
          <cell r="M1191">
            <v>0</v>
          </cell>
          <cell r="N1191">
            <v>0</v>
          </cell>
          <cell r="O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V1191">
            <v>0</v>
          </cell>
          <cell r="W1191">
            <v>0</v>
          </cell>
          <cell r="Y1191">
            <v>0</v>
          </cell>
          <cell r="Z1191">
            <v>0</v>
          </cell>
        </row>
        <row r="1193">
          <cell r="B1193" t="str">
            <v>COD_COGE_NI</v>
          </cell>
          <cell r="C1193" t="str">
            <v>COD_COGE</v>
          </cell>
          <cell r="K1193" t="str">
            <v xml:space="preserve">Descrizione </v>
          </cell>
          <cell r="M1193" t="str">
            <v>Preconsuntivo al  31/12/2016</v>
          </cell>
          <cell r="N1193" t="str">
            <v>Preventivo al  31/12/2017</v>
          </cell>
          <cell r="O1193" t="str">
            <v>Variazione</v>
          </cell>
          <cell r="Q1193" t="str">
            <v>Budget primo trimestre 2017</v>
          </cell>
          <cell r="R1193" t="str">
            <v>Budget secondo trimestre 2017</v>
          </cell>
          <cell r="S1193" t="str">
            <v>Budget terzo trimestre 2017</v>
          </cell>
          <cell r="T1193" t="str">
            <v>Budget quarto trimestre 2017</v>
          </cell>
          <cell r="V1193" t="str">
            <v>Costi da utilizzo contributi</v>
          </cell>
          <cell r="W1193" t="str">
            <v>Costi da utilizzo contributi DI CUI SOCIO-SAN</v>
          </cell>
          <cell r="Y1193" t="str">
            <v>Costi da contributi</v>
          </cell>
          <cell r="Z1193" t="str">
            <v>Costi da contributi DI CUI SOCIO-SAN</v>
          </cell>
        </row>
        <row r="1194">
          <cell r="B1194" t="str">
            <v>4.20.30.10.010.000.00.000</v>
          </cell>
          <cell r="C1194" t="str">
            <v>420301001000000000</v>
          </cell>
          <cell r="K1194" t="str">
            <v>Imposte e tasse (escluse Irap e Ires)</v>
          </cell>
          <cell r="L1194" t="str">
            <v>€.</v>
          </cell>
        </row>
        <row r="1195">
          <cell r="B1195" t="str">
            <v>4.20.30.20.010.000.00.000</v>
          </cell>
          <cell r="C1195" t="str">
            <v>420302001000000000</v>
          </cell>
          <cell r="K1195" t="str">
            <v>Perdite su crediti</v>
          </cell>
          <cell r="L1195" t="str">
            <v>€.</v>
          </cell>
        </row>
        <row r="1196">
          <cell r="B1196" t="str">
            <v>4.20.30.30.010.000.00.000</v>
          </cell>
          <cell r="C1196" t="str">
            <v>420303001000000000</v>
          </cell>
          <cell r="K1196" t="str">
            <v>Rimborso spese organi societari</v>
          </cell>
          <cell r="L1196" t="str">
            <v>€.</v>
          </cell>
        </row>
        <row r="1197">
          <cell r="B1197" t="str">
            <v>4.20.30.40.010.000.00.000</v>
          </cell>
          <cell r="C1197" t="str">
            <v>420304001000000000</v>
          </cell>
          <cell r="K1197" t="str">
            <v>Indennità, rimborso spese e oneri sociali per il direttore generale, direttore sanitario, direttore amministrativo e componenti del collegio sindacale</v>
          </cell>
          <cell r="L1197" t="str">
            <v>€.</v>
          </cell>
        </row>
        <row r="1198">
          <cell r="B1198" t="str">
            <v>4.20.30.40.012.000.00.000</v>
          </cell>
          <cell r="C1198" t="str">
            <v>420304001200000000</v>
          </cell>
          <cell r="K1198" t="str">
            <v>Indennità, rimborso spese e oneri sociali per il direttore generale, direttore sanitario, direttore amministrativo e componenti del collegio sindacale v/ATS. ASST, Fondazioni d/Regione</v>
          </cell>
          <cell r="L1198" t="str">
            <v>€.</v>
          </cell>
        </row>
        <row r="1199">
          <cell r="B1199" t="str">
            <v>4.20.30.40.020.000.00.000</v>
          </cell>
          <cell r="C1199" t="str">
            <v>420304002000000000</v>
          </cell>
          <cell r="K1199" t="str">
            <v>Indennità, rimborso spese e oneri sociali per il direttore scientifico a carico del Bilancio ricerca</v>
          </cell>
          <cell r="L1199" t="str">
            <v>€.</v>
          </cell>
        </row>
        <row r="1200">
          <cell r="B1200" t="str">
            <v>4.20.30.40.022.000.00.000</v>
          </cell>
          <cell r="C1200" t="str">
            <v>420304002200000000</v>
          </cell>
          <cell r="K1200" t="str">
            <v>Indennità, rimborso spese e oneri sociali per il direttore scientifico a carico del Bilancio ricerca v/ATS. ASST, Fondazioni d/Regione</v>
          </cell>
          <cell r="L1200" t="str">
            <v>€.</v>
          </cell>
        </row>
        <row r="1201">
          <cell r="B1201" t="str">
            <v>4.20.30.40.030.000.00.000</v>
          </cell>
          <cell r="C1201" t="str">
            <v>420304003000000000</v>
          </cell>
          <cell r="K1201" t="str">
            <v>Indennità, rimborso spese e oneri sociali per il direttore sociale a carico del Bilancio sociale</v>
          </cell>
          <cell r="L1201" t="str">
            <v>€.</v>
          </cell>
        </row>
        <row r="1202">
          <cell r="B1202" t="str">
            <v>4.20.30.40.032.000.00.000</v>
          </cell>
          <cell r="C1202" t="str">
            <v>420304003200000000</v>
          </cell>
          <cell r="K1202" t="str">
            <v>Indennità, rimborso spese e oneri sociali per il direttore sociale a carico del Bilancio sociale v/ATS. ASST, Fondazioni d/Regione</v>
          </cell>
          <cell r="L1202" t="str">
            <v>€.</v>
          </cell>
        </row>
        <row r="1203">
          <cell r="B1203" t="str">
            <v>4.20.30.50.010.000.00.000</v>
          </cell>
          <cell r="C1203" t="str">
            <v>420305001000000000</v>
          </cell>
          <cell r="K1203" t="str">
            <v>Multe, ammende, penalità, arbitraggi, risarcimenti</v>
          </cell>
          <cell r="L1203" t="str">
            <v>€.</v>
          </cell>
        </row>
        <row r="1204">
          <cell r="B1204" t="str">
            <v>4.20.30.50.020.000.00.000</v>
          </cell>
          <cell r="C1204" t="str">
            <v>420305002000000000</v>
          </cell>
          <cell r="K1204" t="str">
            <v>Sanzioni verso ATS della Regione</v>
          </cell>
          <cell r="L1204" t="str">
            <v>€.</v>
          </cell>
        </row>
        <row r="1205">
          <cell r="B1205" t="str">
            <v>4.20.30.50.030.000.00.000</v>
          </cell>
          <cell r="C1205" t="str">
            <v>420305003000000000</v>
          </cell>
          <cell r="K1205" t="str">
            <v>Commissioni e spese bancarie</v>
          </cell>
          <cell r="L1205" t="str">
            <v>€.</v>
          </cell>
        </row>
        <row r="1206">
          <cell r="B1206" t="str">
            <v>4.20.30.50.040.000.00.000</v>
          </cell>
          <cell r="C1206" t="str">
            <v>420305004000000000</v>
          </cell>
          <cell r="K1206" t="str">
            <v>Abbonamenti, acquisti di libri, riviste e giornali</v>
          </cell>
          <cell r="L1206" t="str">
            <v>€.</v>
          </cell>
        </row>
        <row r="1207">
          <cell r="B1207" t="str">
            <v>4.20.30.50.050.000.00.000</v>
          </cell>
          <cell r="C1207" t="str">
            <v>420305005000000000</v>
          </cell>
          <cell r="K1207" t="str">
            <v>Oneri per sperimentazioni gestionali (art. 9-bis, D.Lgs. 502/92)</v>
          </cell>
          <cell r="L1207" t="str">
            <v>€.</v>
          </cell>
        </row>
        <row r="1208">
          <cell r="B1208" t="str">
            <v>4.20.30.50.080.000.00.000</v>
          </cell>
          <cell r="C1208" t="str">
            <v>420305008000000000</v>
          </cell>
          <cell r="K1208" t="str">
            <v>Altri Oneri diversi di gestione</v>
          </cell>
          <cell r="L1208" t="str">
            <v>€.</v>
          </cell>
          <cell r="M1208">
            <v>0</v>
          </cell>
          <cell r="N1208">
            <v>0</v>
          </cell>
          <cell r="O1208">
            <v>0</v>
          </cell>
        </row>
        <row r="1209">
          <cell r="B1209" t="str">
            <v>4.20.30.50.085.000.00.000</v>
          </cell>
          <cell r="C1209" t="str">
            <v>420305008500000000</v>
          </cell>
          <cell r="K1209" t="str">
            <v>Altri Oneri diversi di gestione servizi sociosanitari (ASSI)</v>
          </cell>
          <cell r="L1209" t="str">
            <v>€.</v>
          </cell>
        </row>
        <row r="1210">
          <cell r="B1210" t="str">
            <v>4.20.30.90.090.000.00.000</v>
          </cell>
          <cell r="C1210" t="str">
            <v>420309009000000000</v>
          </cell>
          <cell r="K1210" t="str">
            <v>REGIONE: Spese dirette regionali - Oneri diversi di gestione</v>
          </cell>
          <cell r="L1210" t="str">
            <v>€.</v>
          </cell>
        </row>
        <row r="1213">
          <cell r="M1213" t="str">
            <v>Preconsuntivo al  31/12/2016</v>
          </cell>
          <cell r="N1213" t="str">
            <v>Preventivo al  31/12/2017</v>
          </cell>
          <cell r="O1213" t="str">
            <v>Variazione</v>
          </cell>
          <cell r="Q1213" t="str">
            <v>Budget primo trimestre 2017</v>
          </cell>
          <cell r="R1213" t="str">
            <v>Budget secondo trimestre 2017</v>
          </cell>
          <cell r="S1213" t="str">
            <v>Budget terzo trimestre 2017</v>
          </cell>
          <cell r="T1213" t="str">
            <v>Budget quarto trimestre 2017</v>
          </cell>
          <cell r="V1213" t="str">
            <v>Costi da utilizzo contributi</v>
          </cell>
          <cell r="W1213" t="str">
            <v>Costi da utilizzo contributi DI CUI SOCIO-SAN</v>
          </cell>
          <cell r="Y1213" t="str">
            <v>Costi da contributi</v>
          </cell>
          <cell r="Z1213" t="str">
            <v>Costi da contributi DI CUI SOCIO-SAN</v>
          </cell>
        </row>
        <row r="1214">
          <cell r="B1214" t="str">
            <v>4.20.40.00.000.000.00.000</v>
          </cell>
          <cell r="C1214" t="str">
            <v>420400000000000000</v>
          </cell>
          <cell r="K1214" t="str">
            <v>B.10-13) Totale Ammortamenti e svalutazioni</v>
          </cell>
          <cell r="L1214" t="str">
            <v>€.</v>
          </cell>
          <cell r="M1214">
            <v>1</v>
          </cell>
          <cell r="N1214">
            <v>1</v>
          </cell>
          <cell r="O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1</v>
          </cell>
          <cell r="V1214">
            <v>0</v>
          </cell>
          <cell r="W1214">
            <v>0</v>
          </cell>
          <cell r="Y1214">
            <v>1</v>
          </cell>
          <cell r="Z1214">
            <v>0</v>
          </cell>
        </row>
        <row r="1217">
          <cell r="M1217" t="str">
            <v>Preconsuntivo al  31/12/2016</v>
          </cell>
          <cell r="N1217" t="str">
            <v>Preventivo al  31/12/2017</v>
          </cell>
          <cell r="O1217" t="str">
            <v>Variazione</v>
          </cell>
          <cell r="Q1217" t="str">
            <v>Budget primo trimestre 2017</v>
          </cell>
          <cell r="R1217" t="str">
            <v>Budget secondo trimestre 2017</v>
          </cell>
          <cell r="S1217" t="str">
            <v>Budget terzo trimestre 2017</v>
          </cell>
          <cell r="T1217" t="str">
            <v>Budget quarto trimestre 2017</v>
          </cell>
          <cell r="V1217" t="str">
            <v>Costi da utilizzo contributi</v>
          </cell>
          <cell r="W1217" t="str">
            <v>Costi da utilizzo contributi DI CUI SOCIO-SAN</v>
          </cell>
          <cell r="Y1217" t="str">
            <v>Costi da contributi</v>
          </cell>
          <cell r="Z1217" t="str">
            <v>Costi da contributi DI CUI SOCIO-SAN</v>
          </cell>
        </row>
        <row r="1218">
          <cell r="B1218" t="str">
            <v>4.20.40.10.000.000.00.000</v>
          </cell>
          <cell r="C1218" t="str">
            <v>420401000000000000</v>
          </cell>
          <cell r="K1218" t="str">
            <v>B.10) Ammortamenti delle immobilizzazioni immateriali - Totale</v>
          </cell>
          <cell r="L1218" t="str">
            <v>€.</v>
          </cell>
          <cell r="M1218">
            <v>0</v>
          </cell>
          <cell r="N1218">
            <v>0</v>
          </cell>
          <cell r="O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V1218">
            <v>0</v>
          </cell>
          <cell r="W1218">
            <v>0</v>
          </cell>
          <cell r="Y1218">
            <v>0</v>
          </cell>
          <cell r="Z1218">
            <v>0</v>
          </cell>
        </row>
        <row r="1220">
          <cell r="B1220" t="str">
            <v>4.20.40.10.010.000.00.000</v>
          </cell>
          <cell r="C1220" t="str">
            <v>420401001000000000</v>
          </cell>
          <cell r="K1220" t="str">
            <v>B.10 (1) Ammortamenti immobilizzazioni immateriali - Totale</v>
          </cell>
          <cell r="L1220" t="str">
            <v>€.</v>
          </cell>
          <cell r="M1220">
            <v>0</v>
          </cell>
          <cell r="N1220">
            <v>0</v>
          </cell>
          <cell r="O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V1220">
            <v>0</v>
          </cell>
          <cell r="W1220">
            <v>0</v>
          </cell>
          <cell r="Y1220">
            <v>0</v>
          </cell>
          <cell r="Z1220">
            <v>0</v>
          </cell>
        </row>
        <row r="1222">
          <cell r="B1222" t="str">
            <v>COD_COGE_NI</v>
          </cell>
          <cell r="C1222" t="str">
            <v>COD_COGE</v>
          </cell>
          <cell r="K1222" t="str">
            <v xml:space="preserve">Descrizione </v>
          </cell>
          <cell r="M1222" t="str">
            <v>Preconsuntivo al  31/12/2016</v>
          </cell>
          <cell r="N1222" t="str">
            <v>Preventivo al  31/12/2017</v>
          </cell>
          <cell r="O1222" t="str">
            <v>Variazione</v>
          </cell>
          <cell r="Q1222" t="str">
            <v>Budget primo trimestre 2017</v>
          </cell>
          <cell r="R1222" t="str">
            <v>Budget secondo trimestre 2017</v>
          </cell>
          <cell r="S1222" t="str">
            <v>Budget terzo trimestre 2017</v>
          </cell>
          <cell r="T1222" t="str">
            <v>Budget quarto trimestre 2017</v>
          </cell>
          <cell r="V1222" t="str">
            <v>Costi da utilizzo contributi</v>
          </cell>
          <cell r="W1222" t="str">
            <v>Costi da utilizzo contributi DI CUI SOCIO-SAN</v>
          </cell>
          <cell r="Y1222" t="str">
            <v>Costi da contributi</v>
          </cell>
          <cell r="Z1222" t="str">
            <v>Costi da contributi DI CUI SOCIO-SAN</v>
          </cell>
        </row>
        <row r="1223">
          <cell r="B1223" t="str">
            <v>4.20.40.10.010.010.00.000</v>
          </cell>
          <cell r="C1223" t="str">
            <v>420401001001000000</v>
          </cell>
          <cell r="K1223" t="str">
            <v>Ammortamenti immobilizzazioni immateriali</v>
          </cell>
          <cell r="L1223" t="str">
            <v>€.</v>
          </cell>
          <cell r="M1223">
            <v>0</v>
          </cell>
          <cell r="N1223">
            <v>0</v>
          </cell>
          <cell r="O1223">
            <v>0</v>
          </cell>
        </row>
        <row r="1225">
          <cell r="B1225" t="str">
            <v>4.20.40.10.020.000.00.000</v>
          </cell>
          <cell r="C1225" t="str">
            <v>420401002000000000</v>
          </cell>
          <cell r="K1225" t="str">
            <v>B.10 (2) Svalutazione immobilizzazioni immateriali - Totale</v>
          </cell>
          <cell r="L1225" t="str">
            <v>€.</v>
          </cell>
          <cell r="M1225">
            <v>0</v>
          </cell>
          <cell r="N1225">
            <v>0</v>
          </cell>
          <cell r="O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V1225">
            <v>0</v>
          </cell>
          <cell r="W1225">
            <v>0</v>
          </cell>
          <cell r="Y1225">
            <v>0</v>
          </cell>
          <cell r="Z1225">
            <v>0</v>
          </cell>
        </row>
        <row r="1227">
          <cell r="B1227" t="str">
            <v>COD_COGE_NI</v>
          </cell>
          <cell r="C1227" t="str">
            <v>COD_COGE</v>
          </cell>
          <cell r="K1227" t="str">
            <v xml:space="preserve">Descrizione </v>
          </cell>
          <cell r="M1227" t="str">
            <v>Preconsuntivo al  31/12/2016</v>
          </cell>
          <cell r="N1227" t="str">
            <v>Preventivo al  31/12/2017</v>
          </cell>
          <cell r="O1227" t="str">
            <v>Variazione</v>
          </cell>
          <cell r="Q1227" t="str">
            <v>Budget primo trimestre 2017</v>
          </cell>
          <cell r="R1227" t="str">
            <v>Budget secondo trimestre 2017</v>
          </cell>
          <cell r="S1227" t="str">
            <v>Budget terzo trimestre 2017</v>
          </cell>
          <cell r="T1227" t="str">
            <v>Budget quarto trimestre 2017</v>
          </cell>
          <cell r="V1227" t="str">
            <v>Costi da utilizzo contributi</v>
          </cell>
          <cell r="W1227" t="str">
            <v>Costi da utilizzo contributi DI CUI SOCIO-SAN</v>
          </cell>
          <cell r="Y1227" t="str">
            <v>Costi da contributi</v>
          </cell>
          <cell r="Z1227" t="str">
            <v>Costi da contributi DI CUI SOCIO-SAN</v>
          </cell>
        </row>
        <row r="1228">
          <cell r="B1228" t="str">
            <v>4.20.40.10.020.010.00.000</v>
          </cell>
          <cell r="C1228" t="str">
            <v>420401002001000000</v>
          </cell>
          <cell r="K1228" t="str">
            <v>Svalutazione immobilizzazioni immateriali</v>
          </cell>
          <cell r="L1228" t="str">
            <v>€.</v>
          </cell>
        </row>
        <row r="1231">
          <cell r="M1231" t="str">
            <v>Preconsuntivo al  31/12/2016</v>
          </cell>
          <cell r="N1231" t="str">
            <v>Preventivo al  31/12/2017</v>
          </cell>
          <cell r="O1231" t="str">
            <v>Variazione</v>
          </cell>
          <cell r="Q1231" t="str">
            <v>Budget primo trimestre 2017</v>
          </cell>
          <cell r="R1231" t="str">
            <v>Budget secondo trimestre 2017</v>
          </cell>
          <cell r="S1231" t="str">
            <v>Budget terzo trimestre 2017</v>
          </cell>
          <cell r="T1231" t="str">
            <v>Budget quarto trimestre 2017</v>
          </cell>
          <cell r="V1231" t="str">
            <v>Costi da utilizzo contributi</v>
          </cell>
          <cell r="W1231" t="str">
            <v>Costi da utilizzo contributi DI CUI SOCIO-SAN</v>
          </cell>
          <cell r="Y1231" t="str">
            <v>Costi da contributi</v>
          </cell>
          <cell r="Z1231" t="str">
            <v>Costi da contributi DI CUI SOCIO-SAN</v>
          </cell>
        </row>
        <row r="1232">
          <cell r="B1232" t="str">
            <v>4.20.40.20.000.000.00.000</v>
          </cell>
          <cell r="C1232" t="str">
            <v>420402000000000000</v>
          </cell>
          <cell r="K1232" t="str">
            <v>B.11) Ammortamento dei fabbricati - Totale</v>
          </cell>
          <cell r="L1232" t="str">
            <v>€.</v>
          </cell>
          <cell r="M1232">
            <v>0</v>
          </cell>
          <cell r="N1232">
            <v>0</v>
          </cell>
          <cell r="O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V1232">
            <v>0</v>
          </cell>
          <cell r="W1232">
            <v>0</v>
          </cell>
          <cell r="Y1232">
            <v>0</v>
          </cell>
          <cell r="Z1232">
            <v>0</v>
          </cell>
        </row>
        <row r="1234">
          <cell r="B1234" t="str">
            <v>4.20.40.20.010.000.00.000</v>
          </cell>
          <cell r="C1234" t="str">
            <v>420402001000000000</v>
          </cell>
          <cell r="K1234" t="str">
            <v>B.11 (1) Ammortamenti dei fabbricati - Totale</v>
          </cell>
          <cell r="L1234" t="str">
            <v>€.</v>
          </cell>
          <cell r="M1234">
            <v>0</v>
          </cell>
          <cell r="N1234">
            <v>0</v>
          </cell>
          <cell r="O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V1234">
            <v>0</v>
          </cell>
          <cell r="W1234">
            <v>0</v>
          </cell>
          <cell r="Y1234">
            <v>0</v>
          </cell>
          <cell r="Z1234">
            <v>0</v>
          </cell>
        </row>
        <row r="1236">
          <cell r="B1236" t="str">
            <v>COD_COGE_NI</v>
          </cell>
          <cell r="C1236" t="str">
            <v>COD_COGE</v>
          </cell>
          <cell r="K1236" t="str">
            <v xml:space="preserve">Descrizione </v>
          </cell>
          <cell r="M1236" t="str">
            <v>Preconsuntivo al  31/12/2016</v>
          </cell>
          <cell r="N1236" t="str">
            <v>Preventivo al  31/12/2017</v>
          </cell>
          <cell r="O1236" t="str">
            <v>Variazione</v>
          </cell>
          <cell r="Q1236" t="str">
            <v>Budget primo trimestre 2017</v>
          </cell>
          <cell r="R1236" t="str">
            <v>Budget secondo trimestre 2017</v>
          </cell>
          <cell r="S1236" t="str">
            <v>Budget terzo trimestre 2017</v>
          </cell>
          <cell r="T1236" t="str">
            <v>Budget quarto trimestre 2017</v>
          </cell>
          <cell r="V1236" t="str">
            <v>Costi da utilizzo contributi</v>
          </cell>
          <cell r="W1236" t="str">
            <v>Costi da utilizzo contributi DI CUI SOCIO-SAN</v>
          </cell>
          <cell r="Y1236" t="str">
            <v>Costi da contributi</v>
          </cell>
          <cell r="Z1236" t="str">
            <v>Costi da contributi DI CUI SOCIO-SAN</v>
          </cell>
        </row>
        <row r="1237">
          <cell r="B1237" t="str">
            <v>4.20.40.20.010.010.00.000</v>
          </cell>
          <cell r="C1237" t="str">
            <v>420402001001000000</v>
          </cell>
          <cell r="K1237" t="str">
            <v>Ammortamento dei Fabbricati disponibili</v>
          </cell>
          <cell r="L1237" t="str">
            <v>€.</v>
          </cell>
          <cell r="M1237">
            <v>0</v>
          </cell>
          <cell r="N1237">
            <v>0</v>
          </cell>
          <cell r="O1237">
            <v>0</v>
          </cell>
        </row>
        <row r="1238">
          <cell r="B1238" t="str">
            <v>4.20.40.20.010.020.00.000</v>
          </cell>
          <cell r="C1238" t="str">
            <v>420402001002000000</v>
          </cell>
          <cell r="K1238" t="str">
            <v>Ammortamento dei Fabbricati indisponibili</v>
          </cell>
          <cell r="L1238" t="str">
            <v>€.</v>
          </cell>
          <cell r="M1238">
            <v>0</v>
          </cell>
          <cell r="N1238">
            <v>0</v>
          </cell>
          <cell r="O1238">
            <v>0</v>
          </cell>
        </row>
        <row r="1240">
          <cell r="B1240" t="str">
            <v>4.20.40.20.020.000.00.000</v>
          </cell>
          <cell r="C1240" t="str">
            <v>420402002000000000</v>
          </cell>
          <cell r="K1240" t="str">
            <v>B.11 (2) Svalutazione dei fabbricati - Totale</v>
          </cell>
          <cell r="L1240" t="str">
            <v>€.</v>
          </cell>
          <cell r="M1240">
            <v>0</v>
          </cell>
          <cell r="N1240">
            <v>0</v>
          </cell>
          <cell r="O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V1240">
            <v>0</v>
          </cell>
          <cell r="W1240">
            <v>0</v>
          </cell>
          <cell r="Y1240">
            <v>0</v>
          </cell>
          <cell r="Z1240">
            <v>0</v>
          </cell>
        </row>
        <row r="1242">
          <cell r="B1242" t="str">
            <v>COD_COGE_NI</v>
          </cell>
          <cell r="C1242" t="str">
            <v>COD_COGE</v>
          </cell>
          <cell r="K1242" t="str">
            <v xml:space="preserve">Descrizione </v>
          </cell>
          <cell r="M1242" t="str">
            <v>Preconsuntivo al  31/12/2016</v>
          </cell>
          <cell r="N1242" t="str">
            <v>Preventivo al  31/12/2017</v>
          </cell>
          <cell r="O1242" t="str">
            <v>Variazione</v>
          </cell>
          <cell r="Q1242" t="str">
            <v>Budget primo trimestre 2017</v>
          </cell>
          <cell r="R1242" t="str">
            <v>Budget secondo trimestre 2017</v>
          </cell>
          <cell r="S1242" t="str">
            <v>Budget terzo trimestre 2017</v>
          </cell>
          <cell r="T1242" t="str">
            <v>Budget quarto trimestre 2017</v>
          </cell>
          <cell r="V1242" t="str">
            <v>Costi da utilizzo contributi</v>
          </cell>
          <cell r="W1242" t="str">
            <v>Costi da utilizzo contributi DI CUI SOCIO-SAN</v>
          </cell>
          <cell r="Y1242" t="str">
            <v>Costi da contributi</v>
          </cell>
          <cell r="Z1242" t="str">
            <v>Costi da contributi DI CUI SOCIO-SAN</v>
          </cell>
        </row>
        <row r="1243">
          <cell r="B1243" t="str">
            <v>4.20.40.20.020.010.00.000</v>
          </cell>
          <cell r="C1243" t="str">
            <v>420402002001000000</v>
          </cell>
          <cell r="K1243" t="str">
            <v>Svalutazione dei Terreni e Fabbricati disponibili</v>
          </cell>
          <cell r="L1243" t="str">
            <v>€.</v>
          </cell>
          <cell r="M1243">
            <v>0</v>
          </cell>
          <cell r="N1243">
            <v>0</v>
          </cell>
          <cell r="O1243">
            <v>0</v>
          </cell>
        </row>
        <row r="1244">
          <cell r="B1244" t="str">
            <v>4.20.40.20.020.020.00.000</v>
          </cell>
          <cell r="C1244" t="str">
            <v>420402002002000000</v>
          </cell>
          <cell r="K1244" t="str">
            <v>Svalutazione dei Terreni e Fabbricati indisponibili</v>
          </cell>
          <cell r="L1244" t="str">
            <v>€.</v>
          </cell>
          <cell r="M1244">
            <v>0</v>
          </cell>
          <cell r="N1244">
            <v>0</v>
          </cell>
          <cell r="O1244">
            <v>0</v>
          </cell>
        </row>
        <row r="1247">
          <cell r="M1247" t="str">
            <v>Preconsuntivo al  31/12/2016</v>
          </cell>
          <cell r="N1247" t="str">
            <v>Preventivo al  31/12/2017</v>
          </cell>
          <cell r="O1247" t="str">
            <v>Variazione</v>
          </cell>
          <cell r="Q1247" t="str">
            <v>Budget primo trimestre 2017</v>
          </cell>
          <cell r="R1247" t="str">
            <v>Budget secondo trimestre 2017</v>
          </cell>
          <cell r="S1247" t="str">
            <v>Budget terzo trimestre 2017</v>
          </cell>
          <cell r="T1247" t="str">
            <v>Budget quarto trimestre 2017</v>
          </cell>
          <cell r="V1247" t="str">
            <v>Costi da utilizzo contributi</v>
          </cell>
          <cell r="W1247" t="str">
            <v>Costi da utilizzo contributi DI CUI SOCIO-SAN</v>
          </cell>
          <cell r="Y1247" t="str">
            <v>Costi da contributi</v>
          </cell>
          <cell r="Z1247" t="str">
            <v>Costi da contributi DI CUI SOCIO-SAN</v>
          </cell>
        </row>
        <row r="1248">
          <cell r="B1248" t="str">
            <v>4.20.40.30.000.000.00.000</v>
          </cell>
          <cell r="C1248" t="str">
            <v>420403000000000000</v>
          </cell>
          <cell r="K1248" t="str">
            <v>B.12) Ammortamenti delle altre immobilizzazioni materiali - Totale</v>
          </cell>
          <cell r="L1248" t="str">
            <v>€.</v>
          </cell>
          <cell r="M1248">
            <v>1</v>
          </cell>
          <cell r="N1248">
            <v>1</v>
          </cell>
          <cell r="O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1</v>
          </cell>
          <cell r="V1248">
            <v>0</v>
          </cell>
          <cell r="W1248">
            <v>0</v>
          </cell>
          <cell r="Y1248">
            <v>1</v>
          </cell>
          <cell r="Z1248">
            <v>0</v>
          </cell>
        </row>
        <row r="1250">
          <cell r="B1250" t="str">
            <v>4.20.40.30.010.000.00.000</v>
          </cell>
          <cell r="C1250" t="str">
            <v>420403001000000000</v>
          </cell>
          <cell r="K1250" t="str">
            <v>B.12) (1) Ammortamenti delle altre immobilizzazioni materiali - Totale</v>
          </cell>
          <cell r="L1250" t="str">
            <v>€.</v>
          </cell>
          <cell r="M1250">
            <v>1</v>
          </cell>
          <cell r="N1250">
            <v>1</v>
          </cell>
          <cell r="O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1</v>
          </cell>
          <cell r="V1250">
            <v>0</v>
          </cell>
          <cell r="W1250">
            <v>0</v>
          </cell>
          <cell r="Y1250">
            <v>1</v>
          </cell>
          <cell r="Z1250">
            <v>0</v>
          </cell>
        </row>
        <row r="1252">
          <cell r="B1252" t="str">
            <v>COD_COGE_NI</v>
          </cell>
          <cell r="C1252" t="str">
            <v>COD_COGE</v>
          </cell>
          <cell r="K1252" t="str">
            <v xml:space="preserve">Descrizione </v>
          </cell>
          <cell r="M1252" t="str">
            <v>Preconsuntivo al  31/12/2016</v>
          </cell>
          <cell r="N1252" t="str">
            <v>Preventivo al  31/12/2017</v>
          </cell>
          <cell r="O1252" t="str">
            <v>Variazione</v>
          </cell>
          <cell r="Q1252" t="str">
            <v>Budget primo trimestre 2017</v>
          </cell>
          <cell r="R1252" t="str">
            <v>Budget secondo trimestre 2017</v>
          </cell>
          <cell r="S1252" t="str">
            <v>Budget terzo trimestre 2017</v>
          </cell>
          <cell r="T1252" t="str">
            <v>Budget quarto trimestre 2017</v>
          </cell>
          <cell r="V1252" t="str">
            <v>Costi da utilizzo contributi</v>
          </cell>
          <cell r="W1252" t="str">
            <v>Costi da utilizzo contributi DI CUI SOCIO-SAN</v>
          </cell>
          <cell r="Y1252" t="str">
            <v>Costi da contributi</v>
          </cell>
          <cell r="Z1252" t="str">
            <v>Costi da contributi DI CUI SOCIO-SAN</v>
          </cell>
        </row>
        <row r="1253">
          <cell r="B1253" t="str">
            <v>4.20.40.30.010.010.00.000</v>
          </cell>
          <cell r="C1253" t="str">
            <v>420403001001000000</v>
          </cell>
          <cell r="K1253" t="str">
            <v>Ammortamenti delle altre immobilizzazioni materiali</v>
          </cell>
          <cell r="L1253" t="str">
            <v>€.</v>
          </cell>
          <cell r="M1253">
            <v>1</v>
          </cell>
          <cell r="N1253">
            <v>1</v>
          </cell>
          <cell r="O1253">
            <v>0</v>
          </cell>
          <cell r="T1253">
            <v>1</v>
          </cell>
          <cell r="Y1253">
            <v>1</v>
          </cell>
        </row>
        <row r="1254">
          <cell r="B1254" t="str">
            <v>4.20.40.30.010.015.00.000</v>
          </cell>
          <cell r="C1254" t="str">
            <v>420403001001500000</v>
          </cell>
          <cell r="K1254" t="str">
            <v>Ammortamenti delle immobilizzazioni materiali - attrezzature protesica</v>
          </cell>
          <cell r="L1254" t="str">
            <v>€.</v>
          </cell>
          <cell r="M1254">
            <v>0</v>
          </cell>
          <cell r="N1254">
            <v>0</v>
          </cell>
          <cell r="O1254">
            <v>0</v>
          </cell>
        </row>
        <row r="1256">
          <cell r="B1256" t="str">
            <v>4.20.40.30.020.000.00.000</v>
          </cell>
          <cell r="C1256" t="str">
            <v>420403002000000000</v>
          </cell>
          <cell r="K1256" t="str">
            <v>B.12) (2) Svalutazione delle altre immobilizzazioni materiali - Totale</v>
          </cell>
          <cell r="L1256" t="str">
            <v>€.</v>
          </cell>
          <cell r="M1256">
            <v>0</v>
          </cell>
          <cell r="N1256">
            <v>0</v>
          </cell>
          <cell r="O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V1256">
            <v>0</v>
          </cell>
          <cell r="W1256">
            <v>0</v>
          </cell>
          <cell r="Y1256">
            <v>0</v>
          </cell>
          <cell r="Z1256">
            <v>0</v>
          </cell>
        </row>
        <row r="1258">
          <cell r="B1258" t="str">
            <v>COD_COGE_NI</v>
          </cell>
          <cell r="C1258" t="str">
            <v>COD_COGE</v>
          </cell>
          <cell r="K1258" t="str">
            <v xml:space="preserve">Descrizione </v>
          </cell>
          <cell r="M1258" t="str">
            <v>Preconsuntivo al  31/12/2016</v>
          </cell>
          <cell r="N1258" t="str">
            <v>Preventivo al  31/12/2017</v>
          </cell>
          <cell r="O1258" t="str">
            <v>Variazione</v>
          </cell>
          <cell r="Q1258" t="str">
            <v>Budget primo trimestre 2017</v>
          </cell>
          <cell r="R1258" t="str">
            <v>Budget secondo trimestre 2017</v>
          </cell>
          <cell r="S1258" t="str">
            <v>Budget terzo trimestre 2017</v>
          </cell>
          <cell r="T1258" t="str">
            <v>Budget quarto trimestre 2017</v>
          </cell>
          <cell r="V1258" t="str">
            <v>Costi da utilizzo contributi</v>
          </cell>
          <cell r="W1258" t="str">
            <v>Costi da utilizzo contributi DI CUI SOCIO-SAN</v>
          </cell>
          <cell r="Y1258" t="str">
            <v>Costi da contributi</v>
          </cell>
          <cell r="Z1258" t="str">
            <v>Costi da contributi DI CUI SOCIO-SAN</v>
          </cell>
        </row>
        <row r="1259">
          <cell r="B1259" t="str">
            <v>4.20.40.30.020.010.00.000</v>
          </cell>
          <cell r="C1259" t="str">
            <v>420403002001000000</v>
          </cell>
          <cell r="K1259" t="str">
            <v>Svalutazioni delle altre immobilizzazioni materiali</v>
          </cell>
          <cell r="L1259" t="str">
            <v>€.</v>
          </cell>
        </row>
        <row r="1260">
          <cell r="B1260" t="str">
            <v>4.20.40.30.020.015.00.000</v>
          </cell>
          <cell r="C1260" t="str">
            <v>420403002001500000</v>
          </cell>
          <cell r="K1260" t="str">
            <v>Svalutazioni delle immobilizzazioni materiali - attrezzature protesica</v>
          </cell>
          <cell r="L1260" t="str">
            <v>€.</v>
          </cell>
          <cell r="M1260">
            <v>0</v>
          </cell>
          <cell r="N1260">
            <v>0</v>
          </cell>
          <cell r="O1260">
            <v>0</v>
          </cell>
        </row>
        <row r="1262">
          <cell r="C1262" t="str">
            <v/>
          </cell>
        </row>
        <row r="1263">
          <cell r="B1263" t="str">
            <v>4.20.40.40.000.000.00.000</v>
          </cell>
          <cell r="C1263" t="str">
            <v>420404000000000000</v>
          </cell>
          <cell r="K1263" t="str">
            <v>B.13 Svalutazione dei crediti - Totale</v>
          </cell>
          <cell r="L1263" t="str">
            <v>€.</v>
          </cell>
          <cell r="M1263">
            <v>0</v>
          </cell>
          <cell r="N1263">
            <v>0</v>
          </cell>
          <cell r="O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V1263">
            <v>0</v>
          </cell>
          <cell r="W1263">
            <v>0</v>
          </cell>
          <cell r="Y1263">
            <v>0</v>
          </cell>
          <cell r="Z1263">
            <v>0</v>
          </cell>
        </row>
        <row r="1265">
          <cell r="B1265" t="str">
            <v>COD_COGE</v>
          </cell>
          <cell r="C1265" t="str">
            <v>COD_COGE</v>
          </cell>
          <cell r="K1265" t="str">
            <v xml:space="preserve">Descrizione </v>
          </cell>
          <cell r="M1265" t="str">
            <v>Preconsuntivo al  31/12/2016</v>
          </cell>
          <cell r="N1265" t="str">
            <v>Preventivo al  31/12/2017</v>
          </cell>
          <cell r="O1265" t="str">
            <v>Variazione</v>
          </cell>
          <cell r="Q1265" t="str">
            <v>Budget primo trimestre 2017</v>
          </cell>
          <cell r="R1265" t="str">
            <v>Budget secondo trimestre 2017</v>
          </cell>
          <cell r="S1265" t="str">
            <v>Budget terzo trimestre 2017</v>
          </cell>
          <cell r="T1265" t="str">
            <v>Budget quarto trimestre 2017</v>
          </cell>
          <cell r="V1265" t="str">
            <v>Costi da utilizzo contributi</v>
          </cell>
          <cell r="W1265" t="str">
            <v>Costi da utilizzo contributi DI CUI SOCIO-SAN</v>
          </cell>
          <cell r="Y1265" t="str">
            <v>Costi da contributi</v>
          </cell>
          <cell r="Z1265" t="str">
            <v>Costi da contributi DI CUI SOCIO-SAN</v>
          </cell>
        </row>
        <row r="1266">
          <cell r="B1266" t="str">
            <v>4.20.40.40.010.000.00.000</v>
          </cell>
          <cell r="C1266" t="str">
            <v>420404001000000000</v>
          </cell>
          <cell r="K1266" t="str">
            <v>Svalutazione dei crediti</v>
          </cell>
          <cell r="L1266" t="str">
            <v>€.</v>
          </cell>
          <cell r="M1266">
            <v>0</v>
          </cell>
          <cell r="N1266">
            <v>0</v>
          </cell>
          <cell r="O1266">
            <v>0</v>
          </cell>
        </row>
        <row r="1269">
          <cell r="M1269" t="str">
            <v>Preconsuntivo al  31/12/2016</v>
          </cell>
          <cell r="N1269" t="str">
            <v>Preventivo al  31/12/2017</v>
          </cell>
          <cell r="O1269" t="str">
            <v>Variazione</v>
          </cell>
          <cell r="Q1269" t="str">
            <v>Budget primo trimestre 2017</v>
          </cell>
          <cell r="R1269" t="str">
            <v>Budget secondo trimestre 2017</v>
          </cell>
          <cell r="S1269" t="str">
            <v>Budget terzo trimestre 2017</v>
          </cell>
          <cell r="T1269" t="str">
            <v>Budget quarto trimestre 2017</v>
          </cell>
          <cell r="V1269" t="str">
            <v>Costi da utilizzo contributi</v>
          </cell>
          <cell r="W1269" t="str">
            <v>Costi da utilizzo contributi DI CUI SOCIO-SAN</v>
          </cell>
          <cell r="Y1269" t="str">
            <v>Costi da contributi</v>
          </cell>
          <cell r="Z1269" t="str">
            <v>Costi da contributi DI CUI SOCIO-SAN</v>
          </cell>
        </row>
        <row r="1270">
          <cell r="B1270" t="str">
            <v>4.20.50.00.000.000.00.000</v>
          </cell>
          <cell r="C1270" t="str">
            <v>420500000000000000</v>
          </cell>
          <cell r="K1270" t="str">
            <v>B. 14 Variazione delle rimanenze - Totale</v>
          </cell>
          <cell r="L1270" t="str">
            <v>€.</v>
          </cell>
          <cell r="M1270">
            <v>0</v>
          </cell>
          <cell r="N1270">
            <v>0</v>
          </cell>
          <cell r="O1270">
            <v>0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V1270">
            <v>0</v>
          </cell>
          <cell r="W1270">
            <v>0</v>
          </cell>
          <cell r="Y1270">
            <v>0</v>
          </cell>
          <cell r="Z1270">
            <v>0</v>
          </cell>
        </row>
        <row r="1272">
          <cell r="B1272" t="str">
            <v>4.20.50.10.000.000.00.000</v>
          </cell>
          <cell r="C1272" t="str">
            <v>420501000000000000</v>
          </cell>
          <cell r="K1272" t="str">
            <v>B.14.A Variazione rimanenze sanitarie - Totale</v>
          </cell>
          <cell r="L1272" t="str">
            <v>€.</v>
          </cell>
          <cell r="M1272">
            <v>0</v>
          </cell>
          <cell r="N1272">
            <v>0</v>
          </cell>
          <cell r="O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V1272">
            <v>0</v>
          </cell>
          <cell r="W1272">
            <v>0</v>
          </cell>
          <cell r="Y1272">
            <v>0</v>
          </cell>
          <cell r="Z1272">
            <v>0</v>
          </cell>
        </row>
        <row r="1274">
          <cell r="B1274" t="str">
            <v>COD_COGE_NI</v>
          </cell>
          <cell r="C1274" t="str">
            <v>COD_COGE</v>
          </cell>
          <cell r="K1274" t="str">
            <v>Descrizione</v>
          </cell>
          <cell r="M1274" t="str">
            <v>Preconsuntivo al  31/12/2016</v>
          </cell>
          <cell r="N1274" t="str">
            <v>Preventivo al  31/12/2017</v>
          </cell>
          <cell r="O1274" t="str">
            <v>Variazione</v>
          </cell>
          <cell r="Q1274" t="str">
            <v>Budget primo trimestre 2017</v>
          </cell>
          <cell r="R1274" t="str">
            <v>Budget secondo trimestre 2017</v>
          </cell>
          <cell r="S1274" t="str">
            <v>Budget terzo trimestre 2017</v>
          </cell>
          <cell r="T1274" t="str">
            <v>Budget quarto trimestre 2017</v>
          </cell>
          <cell r="V1274" t="str">
            <v>Costi da utilizzo contributi</v>
          </cell>
          <cell r="W1274" t="str">
            <v>Costi da utilizzo contributi DI CUI SOCIO-SAN</v>
          </cell>
          <cell r="Y1274" t="str">
            <v>Costi da contributi</v>
          </cell>
          <cell r="Z1274" t="str">
            <v>Costi da contributi DI CUI SOCIO-SAN</v>
          </cell>
        </row>
        <row r="1275">
          <cell r="B1275" t="str">
            <v>4.20.50.10.005.010.00.000</v>
          </cell>
          <cell r="C1275" t="str">
            <v>420501000501000000</v>
          </cell>
          <cell r="K1275" t="str">
            <v>Farmaceutici: Specialità Medicinali</v>
          </cell>
          <cell r="L1275" t="str">
            <v>€.</v>
          </cell>
        </row>
        <row r="1276">
          <cell r="B1276" t="str">
            <v>4.20.50.10.005.010.01.000</v>
          </cell>
          <cell r="C1276" t="str">
            <v>420501000501001000</v>
          </cell>
          <cell r="K1276" t="str">
            <v>Farmaceutici: Specialità Medicinali (File F compreso HCV)</v>
          </cell>
          <cell r="L1276" t="str">
            <v>€.</v>
          </cell>
          <cell r="O1276">
            <v>0</v>
          </cell>
        </row>
        <row r="1277">
          <cell r="B1277" t="str">
            <v>4.20.50.10.005.010.01.050</v>
          </cell>
          <cell r="C1277" t="str">
            <v>420501000501001050</v>
          </cell>
          <cell r="K1277" t="str">
            <v>Farmaceutici: Specialità Medicinali (File F escluso HCV)</v>
          </cell>
          <cell r="L1277" t="str">
            <v>€.</v>
          </cell>
          <cell r="M1277">
            <v>0</v>
          </cell>
          <cell r="N1277">
            <v>0</v>
          </cell>
          <cell r="O1277">
            <v>0</v>
          </cell>
        </row>
        <row r="1278">
          <cell r="B1278" t="str">
            <v>4.20.50.10.005.010.01.070</v>
          </cell>
          <cell r="C1278" t="str">
            <v>420501000501001070</v>
          </cell>
          <cell r="K1278" t="str">
            <v>Farmaceutici: Specialità Medicinali (HCV)</v>
          </cell>
          <cell r="L1278" t="str">
            <v>€.</v>
          </cell>
          <cell r="M1278">
            <v>0</v>
          </cell>
          <cell r="N1278">
            <v>0</v>
          </cell>
          <cell r="O1278">
            <v>0</v>
          </cell>
        </row>
        <row r="1279">
          <cell r="B1279" t="str">
            <v>4.20.50.10.005.010.02.000</v>
          </cell>
          <cell r="C1279" t="str">
            <v>420501000501002000</v>
          </cell>
          <cell r="K1279" t="str">
            <v>Farmaceutici: Specialità Medicinali (altro: farmaci ospedalieri)</v>
          </cell>
          <cell r="L1279" t="str">
            <v>€.</v>
          </cell>
          <cell r="M1279">
            <v>0</v>
          </cell>
          <cell r="N1279">
            <v>0</v>
          </cell>
          <cell r="O1279">
            <v>0</v>
          </cell>
        </row>
        <row r="1280">
          <cell r="B1280" t="str">
            <v>4.20.50.10.005.020.00.000</v>
          </cell>
          <cell r="C1280" t="str">
            <v>420501000502000000</v>
          </cell>
          <cell r="K1280" t="str">
            <v>Farmaceutici: Specialità Medicinali (Doppio Canale ex Nota CUF 37)</v>
          </cell>
          <cell r="L1280" t="str">
            <v>€.</v>
          </cell>
          <cell r="M1280">
            <v>0</v>
          </cell>
          <cell r="N1280">
            <v>0</v>
          </cell>
          <cell r="O1280">
            <v>0</v>
          </cell>
        </row>
        <row r="1281">
          <cell r="B1281" t="str">
            <v>4.20.50.10.005.030.00.000</v>
          </cell>
          <cell r="C1281" t="str">
            <v>420501000503000000</v>
          </cell>
          <cell r="K1281" t="str">
            <v>Farmaceutici: Specialità Medicinali (Primo Ciclo terapeutico D.G.R. 10246/02)</v>
          </cell>
          <cell r="L1281" t="str">
            <v>€.</v>
          </cell>
          <cell r="M1281">
            <v>0</v>
          </cell>
          <cell r="N1281">
            <v>0</v>
          </cell>
          <cell r="O1281">
            <v>0</v>
          </cell>
        </row>
        <row r="1282">
          <cell r="B1282" t="str">
            <v>4.20.50.10.010.010.00.000</v>
          </cell>
          <cell r="C1282" t="str">
            <v>420501001001000000</v>
          </cell>
          <cell r="K1282" t="str">
            <v>Farmaceutici: Ossigeno</v>
          </cell>
          <cell r="L1282" t="str">
            <v>€.</v>
          </cell>
          <cell r="M1282">
            <v>0</v>
          </cell>
          <cell r="N1282">
            <v>0</v>
          </cell>
          <cell r="O1282">
            <v>0</v>
          </cell>
        </row>
        <row r="1283">
          <cell r="B1283" t="str">
            <v>4.20.50.10.010.020.00.000</v>
          </cell>
          <cell r="C1283" t="str">
            <v>420501001002000000</v>
          </cell>
          <cell r="K1283" t="str">
            <v>Farmaceutici: Ossigeno (Doppio Canale)</v>
          </cell>
          <cell r="L1283" t="str">
            <v>€.</v>
          </cell>
          <cell r="N1283">
            <v>0</v>
          </cell>
        </row>
        <row r="1284">
          <cell r="B1284" t="str">
            <v>4.20.50.10.012.010.00.000</v>
          </cell>
          <cell r="C1284" t="str">
            <v>420501001201000000</v>
          </cell>
          <cell r="K1284" t="str">
            <v>Farmaceutici: Specialità Medicinali SENZA AIC</v>
          </cell>
          <cell r="L1284" t="str">
            <v>€.</v>
          </cell>
          <cell r="M1284">
            <v>0</v>
          </cell>
          <cell r="N1284">
            <v>0</v>
          </cell>
          <cell r="O1284">
            <v>0</v>
          </cell>
        </row>
        <row r="1285">
          <cell r="B1285" t="str">
            <v>4.20.50.10.012.020.00.000</v>
          </cell>
          <cell r="C1285" t="str">
            <v>420501001202000000</v>
          </cell>
          <cell r="K1285" t="str">
            <v>Farmaceutici: Galenici e altri medicinali SENZA AIC</v>
          </cell>
          <cell r="L1285" t="str">
            <v>€.</v>
          </cell>
          <cell r="M1285">
            <v>0</v>
          </cell>
          <cell r="N1285">
            <v>0</v>
          </cell>
          <cell r="O1285">
            <v>0</v>
          </cell>
        </row>
        <row r="1286">
          <cell r="B1286" t="str">
            <v>4.20.50.10.012.030.00.000</v>
          </cell>
          <cell r="C1286" t="str">
            <v>420501001203000000</v>
          </cell>
          <cell r="K1286" t="str">
            <v>Farmaceutici: Ossigeno e gas medicali SENZA AIC</v>
          </cell>
          <cell r="L1286" t="str">
            <v>€.</v>
          </cell>
          <cell r="M1286">
            <v>0</v>
          </cell>
          <cell r="N1286">
            <v>0</v>
          </cell>
          <cell r="O1286">
            <v>0</v>
          </cell>
        </row>
        <row r="1287">
          <cell r="B1287" t="str">
            <v>4.20.50.10.015.010.00.000</v>
          </cell>
          <cell r="C1287" t="str">
            <v>420501001501000000</v>
          </cell>
          <cell r="K1287" t="str">
            <v>Emoderivati  ESCLUSI EMODERIVATI GESTITI VIA CONSORZIO INTERREGIONALE]</v>
          </cell>
          <cell r="L1287" t="str">
            <v>€.</v>
          </cell>
          <cell r="M1287">
            <v>0</v>
          </cell>
          <cell r="N1287">
            <v>0</v>
          </cell>
          <cell r="O1287">
            <v>0</v>
          </cell>
        </row>
        <row r="1288">
          <cell r="B1288" t="str">
            <v>4.20.50.10.015.012.00.000</v>
          </cell>
          <cell r="C1288" t="str">
            <v>420501001501200000</v>
          </cell>
          <cell r="K1288" t="str">
            <v>Emoderivati SOLAMENTE OVE GESTITI NELL'AMBITO DEL CONSORZIO INTERREGIONALE]</v>
          </cell>
          <cell r="L1288" t="str">
            <v>€.</v>
          </cell>
          <cell r="M1288">
            <v>0</v>
          </cell>
          <cell r="N1288">
            <v>0</v>
          </cell>
          <cell r="O1288">
            <v>0</v>
          </cell>
        </row>
        <row r="1289">
          <cell r="B1289" t="str">
            <v>4.20.50.10.015.020.00.000</v>
          </cell>
          <cell r="C1289" t="str">
            <v>420501001502000000</v>
          </cell>
          <cell r="K1289" t="str">
            <v>Emoderivati (Doppio Canale ex Nota CUF 37)</v>
          </cell>
          <cell r="L1289" t="str">
            <v>€.</v>
          </cell>
          <cell r="M1289">
            <v>0</v>
          </cell>
          <cell r="N1289">
            <v>0</v>
          </cell>
          <cell r="O1289">
            <v>0</v>
          </cell>
        </row>
        <row r="1290">
          <cell r="B1290" t="str">
            <v>4.20.50.10.015.030.00.000</v>
          </cell>
          <cell r="C1290" t="str">
            <v>420501001503000000</v>
          </cell>
          <cell r="K1290" t="str">
            <v>Emoderivati di produzione regionale</v>
          </cell>
          <cell r="L1290" t="str">
            <v>€.</v>
          </cell>
          <cell r="N1290">
            <v>0</v>
          </cell>
        </row>
        <row r="1291">
          <cell r="B1291" t="str">
            <v>4.20.50.10.020.010.00.000</v>
          </cell>
          <cell r="C1291" t="str">
            <v>420501002001000000</v>
          </cell>
          <cell r="K1291" t="str">
            <v>Prodotti dietetici</v>
          </cell>
          <cell r="L1291" t="str">
            <v>€.</v>
          </cell>
          <cell r="M1291">
            <v>0</v>
          </cell>
          <cell r="N1291">
            <v>0</v>
          </cell>
          <cell r="O1291">
            <v>0</v>
          </cell>
        </row>
        <row r="1292">
          <cell r="B1292" t="str">
            <v>4.20.50.10.025.010.00.000</v>
          </cell>
          <cell r="C1292" t="str">
            <v>420501002501000000</v>
          </cell>
          <cell r="K1292" t="str">
            <v>Dispositivi medici:  Cnd W - Materiali Diagnostici in vitro</v>
          </cell>
          <cell r="L1292" t="str">
            <v>€.</v>
          </cell>
          <cell r="M1292">
            <v>0</v>
          </cell>
          <cell r="N1292">
            <v>0</v>
          </cell>
          <cell r="O1292">
            <v>0</v>
          </cell>
        </row>
        <row r="1293">
          <cell r="B1293" t="str">
            <v>4.20.50.10.030.010.00.000</v>
          </cell>
          <cell r="C1293" t="str">
            <v>420501003001000000</v>
          </cell>
          <cell r="K1293" t="str">
            <v xml:space="preserve">Dispositivi medici: Cnd Z - Materiali diagnostici (materiale per apparecchiature sanitare e relativi componenti) </v>
          </cell>
          <cell r="L1293" t="str">
            <v>€.</v>
          </cell>
          <cell r="M1293">
            <v>0</v>
          </cell>
          <cell r="N1293">
            <v>0</v>
          </cell>
          <cell r="O1293">
            <v>0</v>
          </cell>
        </row>
        <row r="1294">
          <cell r="B1294" t="str">
            <v>4.20.50.10.030.020.00.000</v>
          </cell>
          <cell r="C1294" t="str">
            <v>420501003002000000</v>
          </cell>
          <cell r="K1294" t="str">
            <v>Prodotti chimici: Materiali diagnostici (senza Cnd)</v>
          </cell>
          <cell r="L1294" t="str">
            <v>€.</v>
          </cell>
          <cell r="M1294">
            <v>0</v>
          </cell>
          <cell r="N1294">
            <v>0</v>
          </cell>
          <cell r="O1294">
            <v>0</v>
          </cell>
        </row>
        <row r="1295">
          <cell r="B1295" t="str">
            <v>4.20.50.10.035.010.00.000</v>
          </cell>
          <cell r="C1295" t="str">
            <v>420501003501000000</v>
          </cell>
          <cell r="K1295" t="str">
            <v xml:space="preserve">Dispositivi medici: Presidi chirurgici e materiali sanitari - Cnd: A; B; D; G; H; K; L; M; N; Q; R; S; T [escluso T04]; U; V; Y </v>
          </cell>
          <cell r="L1295" t="str">
            <v>€.</v>
          </cell>
          <cell r="N1295">
            <v>0</v>
          </cell>
        </row>
        <row r="1296">
          <cell r="B1296" t="str">
            <v>4.20.50.10.035.011.00.000</v>
          </cell>
          <cell r="C1296" t="str">
            <v>420501003501100000</v>
          </cell>
          <cell r="K1296" t="str">
            <v xml:space="preserve">Dispositivi Medici: Cnd  A - Dispositivi da somministrazione, prelievo e raccolta </v>
          </cell>
          <cell r="L1296" t="str">
            <v>€.</v>
          </cell>
          <cell r="M1296">
            <v>0</v>
          </cell>
          <cell r="N1296">
            <v>0</v>
          </cell>
          <cell r="O1296">
            <v>0</v>
          </cell>
        </row>
        <row r="1297">
          <cell r="B1297" t="str">
            <v>4.20.50.10.035.012.00.000</v>
          </cell>
          <cell r="C1297" t="str">
            <v>420501003501200000</v>
          </cell>
          <cell r="K1297" t="str">
            <v xml:space="preserve">Dispositivi Medici: Cnd K, L - Strumentario chirurgico </v>
          </cell>
          <cell r="L1297" t="str">
            <v>€.</v>
          </cell>
          <cell r="M1297">
            <v>0</v>
          </cell>
          <cell r="N1297">
            <v>0</v>
          </cell>
          <cell r="O1297">
            <v>0</v>
          </cell>
        </row>
        <row r="1298">
          <cell r="B1298" t="str">
            <v>4.20.50.10.035.013.00.000</v>
          </cell>
          <cell r="C1298" t="str">
            <v>420501003501300000</v>
          </cell>
          <cell r="K1298" t="str">
            <v>Dispositivi Medici: Cnd H - Dispositivi di sutura</v>
          </cell>
          <cell r="L1298" t="str">
            <v>€.</v>
          </cell>
          <cell r="M1298">
            <v>0</v>
          </cell>
          <cell r="N1298">
            <v>0</v>
          </cell>
          <cell r="O1298">
            <v>0</v>
          </cell>
        </row>
        <row r="1299">
          <cell r="B1299" t="str">
            <v>4.20.50.10.035.014.00.000</v>
          </cell>
          <cell r="C1299" t="str">
            <v>420501003501400000</v>
          </cell>
          <cell r="K1299" t="str">
            <v>Dispositivi Medici: Cnd M - Dispositivi per medicazioni generali e specialistiche</v>
          </cell>
          <cell r="L1299" t="str">
            <v>€.</v>
          </cell>
          <cell r="M1299">
            <v>0</v>
          </cell>
          <cell r="N1299">
            <v>0</v>
          </cell>
          <cell r="O1299">
            <v>0</v>
          </cell>
        </row>
        <row r="1300">
          <cell r="B1300" t="str">
            <v>4.20.50.10.035.015.00.000</v>
          </cell>
          <cell r="C1300" t="str">
            <v>420501003501500000</v>
          </cell>
          <cell r="K1300" t="str">
            <v xml:space="preserve">Dispositivi Medici: Cnd T - Dispositivi di protezione e ausili per incontinenza (d. lgs. 46/97) </v>
          </cell>
          <cell r="L1300" t="str">
            <v>€.</v>
          </cell>
          <cell r="M1300">
            <v>0</v>
          </cell>
          <cell r="N1300">
            <v>0</v>
          </cell>
          <cell r="O1300">
            <v>0</v>
          </cell>
        </row>
        <row r="1301">
          <cell r="B1301" t="str">
            <v>4.20.50.10.035.016.00.000</v>
          </cell>
          <cell r="C1301" t="str">
            <v>420501003501600000</v>
          </cell>
          <cell r="K1301" t="str">
            <v xml:space="preserve">Dispositivi Medici: Cnd Y - Supporti o ausili tecnici per persone disabili </v>
          </cell>
          <cell r="L1301" t="str">
            <v>€.</v>
          </cell>
          <cell r="M1301">
            <v>0</v>
          </cell>
          <cell r="N1301">
            <v>0</v>
          </cell>
          <cell r="O1301">
            <v>0</v>
          </cell>
        </row>
        <row r="1302">
          <cell r="B1302" t="str">
            <v>4.20.50.10.035.017.00.000</v>
          </cell>
          <cell r="C1302" t="str">
            <v>420501003501700000</v>
          </cell>
          <cell r="K1302" t="str">
            <v xml:space="preserve">Dispositivi Medici: Cnd B; G; N; Q; R; U - Presidi medico-chirurgici specialistici  </v>
          </cell>
          <cell r="L1302" t="str">
            <v>€.</v>
          </cell>
          <cell r="M1302">
            <v>0</v>
          </cell>
          <cell r="N1302">
            <v>0</v>
          </cell>
          <cell r="O1302">
            <v>0</v>
          </cell>
        </row>
        <row r="1303">
          <cell r="B1303" t="str">
            <v>4.20.50.10.035.018.00.000</v>
          </cell>
          <cell r="C1303" t="str">
            <v>420501003501800000</v>
          </cell>
          <cell r="K1303" t="str">
            <v>Dispositivi Medici: Cnd: D; S; V - Disinfettanti, prodotti per sterilizzazione e dispositivi vari</v>
          </cell>
          <cell r="L1303" t="str">
            <v>€.</v>
          </cell>
          <cell r="M1303">
            <v>0</v>
          </cell>
          <cell r="N1303">
            <v>0</v>
          </cell>
          <cell r="O1303">
            <v>0</v>
          </cell>
        </row>
        <row r="1304">
          <cell r="B1304" t="str">
            <v>4.20.50.10.035.020.00.000</v>
          </cell>
          <cell r="C1304" t="str">
            <v>420501003502000000</v>
          </cell>
          <cell r="K1304" t="str">
            <v>Dispositivi per appar. Cardiocircolatorio Cnd: C</v>
          </cell>
          <cell r="L1304" t="str">
            <v>€.</v>
          </cell>
          <cell r="M1304">
            <v>0</v>
          </cell>
          <cell r="N1304">
            <v>0</v>
          </cell>
          <cell r="O1304">
            <v>0</v>
          </cell>
        </row>
        <row r="1305">
          <cell r="B1305" t="str">
            <v>4.20.50.10.035.030.00.000</v>
          </cell>
          <cell r="C1305" t="str">
            <v>420501003503000000</v>
          </cell>
          <cell r="K1305" t="str">
            <v>Dispositivi medici con repertorio e senza CND (tipo 2, kit)</v>
          </cell>
          <cell r="L1305" t="str">
            <v>€.</v>
          </cell>
          <cell r="M1305">
            <v>0</v>
          </cell>
          <cell r="N1305">
            <v>0</v>
          </cell>
          <cell r="O1305">
            <v>0</v>
          </cell>
        </row>
        <row r="1306">
          <cell r="B1306" t="str">
            <v>4.20.50.10.035.040.00.000</v>
          </cell>
          <cell r="C1306" t="str">
            <v>420501003504000000</v>
          </cell>
          <cell r="K1306" t="str">
            <v>Dispositivi medici non registrati in Italia (senza repertorio e con CND assimilabile)</v>
          </cell>
          <cell r="L1306" t="str">
            <v>€.</v>
          </cell>
          <cell r="M1306">
            <v>0</v>
          </cell>
          <cell r="N1306">
            <v>0</v>
          </cell>
          <cell r="O1306">
            <v>0</v>
          </cell>
        </row>
        <row r="1307">
          <cell r="B1307" t="str">
            <v>4.20.50.10.040.010.00.000</v>
          </cell>
          <cell r="C1307" t="str">
            <v>420501004001000000</v>
          </cell>
          <cell r="K1307" t="str">
            <v>Materiale chirurgico per uso veterinario</v>
          </cell>
          <cell r="L1307" t="str">
            <v>€.</v>
          </cell>
          <cell r="M1307">
            <v>0</v>
          </cell>
          <cell r="N1307">
            <v>0</v>
          </cell>
          <cell r="O1307">
            <v>0</v>
          </cell>
        </row>
        <row r="1308">
          <cell r="B1308" t="str">
            <v>4.20.50.10.045.010.00.000</v>
          </cell>
          <cell r="C1308" t="str">
            <v>420501004501000000</v>
          </cell>
          <cell r="K1308" t="str">
            <v>Materiali protesici (c.d. protesica "Maggiore")</v>
          </cell>
          <cell r="L1308" t="str">
            <v>€.</v>
          </cell>
          <cell r="N1308">
            <v>0</v>
          </cell>
        </row>
        <row r="1309">
          <cell r="B1309" t="str">
            <v>4.20.50.10.045.020.00.000</v>
          </cell>
          <cell r="C1309" t="str">
            <v>420501004502000000</v>
          </cell>
          <cell r="K1309" t="str">
            <v>Materiali protesici (c.d. protesica "Minore")</v>
          </cell>
          <cell r="L1309" t="str">
            <v>€.</v>
          </cell>
          <cell r="N1309">
            <v>0</v>
          </cell>
        </row>
        <row r="1310">
          <cell r="B1310" t="str">
            <v>4.20.50.10.045.030.00.000</v>
          </cell>
          <cell r="C1310" t="str">
            <v>420501004503000000</v>
          </cell>
          <cell r="K1310" t="str">
            <v>Dispositivi Medici: Cnd: J - impiantabili attivi: Materiali protesici (endoprotesi)</v>
          </cell>
          <cell r="L1310" t="str">
            <v>€.</v>
          </cell>
          <cell r="M1310">
            <v>0</v>
          </cell>
          <cell r="N1310">
            <v>0</v>
          </cell>
          <cell r="O1310">
            <v>0</v>
          </cell>
        </row>
        <row r="1311">
          <cell r="B1311" t="str">
            <v>4.20.50.10.045.035.00.000</v>
          </cell>
          <cell r="C1311" t="str">
            <v>420501004503500000</v>
          </cell>
          <cell r="K1311" t="str">
            <v xml:space="preserve">Dispositivi medici: Cnd: P - Materiali protesici (endoprotesi non attive) </v>
          </cell>
          <cell r="L1311" t="str">
            <v>€.</v>
          </cell>
          <cell r="M1311">
            <v>0</v>
          </cell>
          <cell r="N1311">
            <v>0</v>
          </cell>
          <cell r="O1311">
            <v>0</v>
          </cell>
        </row>
        <row r="1312">
          <cell r="B1312" t="str">
            <v>4.20.50.10.050.010.00.000</v>
          </cell>
          <cell r="C1312" t="str">
            <v>420501005001000000</v>
          </cell>
          <cell r="K1312" t="str">
            <v>Dispositivi Medici: Cnd F - Materiali per emodialisi</v>
          </cell>
          <cell r="L1312" t="str">
            <v>€.</v>
          </cell>
          <cell r="M1312">
            <v>0</v>
          </cell>
          <cell r="N1312">
            <v>0</v>
          </cell>
          <cell r="O1312">
            <v>0</v>
          </cell>
        </row>
        <row r="1313">
          <cell r="B1313" t="str">
            <v>4.20.50.10.055.010.00.000</v>
          </cell>
          <cell r="C1313" t="str">
            <v>420501005501000000</v>
          </cell>
          <cell r="K1313" t="str">
            <v>Materiali per la profilassi igienico-sanitari: sieri</v>
          </cell>
          <cell r="L1313" t="str">
            <v>€.</v>
          </cell>
          <cell r="M1313">
            <v>0</v>
          </cell>
          <cell r="N1313">
            <v>0</v>
          </cell>
          <cell r="O1313">
            <v>0</v>
          </cell>
        </row>
        <row r="1314">
          <cell r="B1314" t="str">
            <v>4.20.50.10.055.020.00.000</v>
          </cell>
          <cell r="C1314" t="str">
            <v>420501005502000000</v>
          </cell>
          <cell r="K1314" t="str">
            <v>Materiali per la profilassi igienico-sanitari: vaccini</v>
          </cell>
          <cell r="L1314" t="str">
            <v>€.</v>
          </cell>
          <cell r="M1314">
            <v>0</v>
          </cell>
          <cell r="N1314">
            <v>0</v>
          </cell>
          <cell r="O1314">
            <v>0</v>
          </cell>
        </row>
        <row r="1315">
          <cell r="B1315" t="str">
            <v>4.20.50.10.060.010.00.000</v>
          </cell>
          <cell r="C1315" t="str">
            <v>420501006001000000</v>
          </cell>
          <cell r="K1315" t="str">
            <v>Prodotti farmaceutici per uso veterinario</v>
          </cell>
          <cell r="L1315" t="str">
            <v>€.</v>
          </cell>
          <cell r="M1315">
            <v>0</v>
          </cell>
          <cell r="N1315">
            <v>0</v>
          </cell>
          <cell r="O1315">
            <v>0</v>
          </cell>
        </row>
        <row r="1316">
          <cell r="B1316" t="str">
            <v>4.20.50.10.065.010.00.000</v>
          </cell>
          <cell r="C1316" t="str">
            <v>420501006501000000</v>
          </cell>
          <cell r="K1316" t="str">
            <v>Sangue ed emocomponenti</v>
          </cell>
          <cell r="L1316" t="str">
            <v>€.</v>
          </cell>
          <cell r="M1316">
            <v>0</v>
          </cell>
          <cell r="N1316">
            <v>0</v>
          </cell>
          <cell r="O1316">
            <v>0</v>
          </cell>
        </row>
        <row r="1317">
          <cell r="B1317" t="str">
            <v>4.20.50.10.065.020.00.000</v>
          </cell>
          <cell r="C1317" t="str">
            <v>420501006502000000</v>
          </cell>
          <cell r="K1317" t="str">
            <v>Sangue ed emocomponenti acquistati Extraregione</v>
          </cell>
          <cell r="L1317" t="str">
            <v>€.</v>
          </cell>
          <cell r="M1317">
            <v>0</v>
          </cell>
          <cell r="N1317">
            <v>0</v>
          </cell>
          <cell r="O1317">
            <v>0</v>
          </cell>
        </row>
        <row r="1318">
          <cell r="B1318" t="str">
            <v>4.20.50.10.080.010.00.000</v>
          </cell>
          <cell r="C1318" t="str">
            <v>420501008001000000</v>
          </cell>
          <cell r="K1318" t="str">
            <v>Altri beni e prodotti sanitari (PRODOTTI SENZA REPERTORIO E/O CND)</v>
          </cell>
          <cell r="L1318" t="str">
            <v>€.</v>
          </cell>
          <cell r="M1318">
            <v>0</v>
          </cell>
          <cell r="N1318">
            <v>0</v>
          </cell>
          <cell r="O1318">
            <v>0</v>
          </cell>
        </row>
        <row r="1320">
          <cell r="B1320" t="str">
            <v>4.20.50.20.000.000.00.000</v>
          </cell>
          <cell r="C1320" t="str">
            <v>420502000000000000</v>
          </cell>
          <cell r="K1320" t="str">
            <v>B.14.B Variazione rimanenze non sanitarie - Totale</v>
          </cell>
          <cell r="L1320" t="str">
            <v>€.</v>
          </cell>
          <cell r="M1320">
            <v>0</v>
          </cell>
          <cell r="N1320">
            <v>0</v>
          </cell>
          <cell r="O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V1320">
            <v>0</v>
          </cell>
          <cell r="W1320">
            <v>0</v>
          </cell>
          <cell r="Y1320">
            <v>0</v>
          </cell>
          <cell r="Z1320">
            <v>0</v>
          </cell>
        </row>
        <row r="1322">
          <cell r="B1322" t="str">
            <v>COD_COGE_NI</v>
          </cell>
          <cell r="C1322" t="str">
            <v>COD_COGE</v>
          </cell>
          <cell r="K1322" t="str">
            <v>Descrizione</v>
          </cell>
          <cell r="M1322" t="str">
            <v>Preconsuntivo al  31/12/2016</v>
          </cell>
          <cell r="N1322" t="str">
            <v>Preventivo al  31/12/2017</v>
          </cell>
          <cell r="O1322" t="str">
            <v>Variazione</v>
          </cell>
          <cell r="Q1322" t="str">
            <v>Budget primo trimestre 2017</v>
          </cell>
          <cell r="R1322" t="str">
            <v>Budget secondo trimestre 2017</v>
          </cell>
          <cell r="S1322" t="str">
            <v>Budget terzo trimestre 2017</v>
          </cell>
          <cell r="T1322" t="str">
            <v>Budget quarto trimestre 2017</v>
          </cell>
          <cell r="V1322" t="str">
            <v>Costi da utilizzo contributi</v>
          </cell>
          <cell r="W1322" t="str">
            <v>Costi da utilizzo contributi DI CUI SOCIO-SAN</v>
          </cell>
          <cell r="Y1322" t="str">
            <v>Costi da contributi</v>
          </cell>
          <cell r="Z1322" t="str">
            <v>Costi da contributi DI CUI SOCIO-SAN</v>
          </cell>
        </row>
        <row r="1323">
          <cell r="B1323" t="str">
            <v>4.20.50.20.005.010.00.000</v>
          </cell>
          <cell r="C1323" t="str">
            <v>420502000501000000</v>
          </cell>
          <cell r="K1323" t="str">
            <v>Prodotti alimentari</v>
          </cell>
          <cell r="L1323" t="str">
            <v>€.</v>
          </cell>
          <cell r="M1323">
            <v>0</v>
          </cell>
          <cell r="N1323">
            <v>0</v>
          </cell>
          <cell r="O1323">
            <v>0</v>
          </cell>
        </row>
        <row r="1324">
          <cell r="B1324" t="str">
            <v>4.20.50.20.010.010.00.000</v>
          </cell>
          <cell r="C1324" t="str">
            <v>420502001001000000</v>
          </cell>
          <cell r="K1324" t="str">
            <v>Materiale di guardaroba, di pulizia e di convivenza in genere</v>
          </cell>
          <cell r="L1324" t="str">
            <v>€.</v>
          </cell>
          <cell r="M1324">
            <v>0</v>
          </cell>
          <cell r="N1324">
            <v>0</v>
          </cell>
          <cell r="O1324">
            <v>0</v>
          </cell>
        </row>
        <row r="1325">
          <cell r="B1325" t="str">
            <v>4.20.50.20.015.010.00.000</v>
          </cell>
          <cell r="C1325" t="str">
            <v>420502001501000000</v>
          </cell>
          <cell r="K1325" t="str">
            <v>Carburante</v>
          </cell>
          <cell r="L1325" t="str">
            <v>€.</v>
          </cell>
          <cell r="M1325">
            <v>0</v>
          </cell>
          <cell r="N1325">
            <v>0</v>
          </cell>
          <cell r="O1325">
            <v>0</v>
          </cell>
        </row>
        <row r="1326">
          <cell r="B1326" t="str">
            <v>4.20.50.20.015.020.00.000</v>
          </cell>
          <cell r="C1326" t="str">
            <v>420502001502000000</v>
          </cell>
          <cell r="K1326" t="str">
            <v>Combustibili</v>
          </cell>
          <cell r="L1326" t="str">
            <v>€.</v>
          </cell>
          <cell r="M1326">
            <v>0</v>
          </cell>
          <cell r="N1326">
            <v>0</v>
          </cell>
          <cell r="O1326">
            <v>0</v>
          </cell>
        </row>
        <row r="1327">
          <cell r="B1327" t="str">
            <v>4.20.50.20.020.010.00.000</v>
          </cell>
          <cell r="C1327" t="str">
            <v>420502002001000000</v>
          </cell>
          <cell r="K1327" t="str">
            <v>Cancelleria e stampati</v>
          </cell>
          <cell r="L1327" t="str">
            <v>€.</v>
          </cell>
          <cell r="M1327">
            <v>0</v>
          </cell>
          <cell r="N1327">
            <v>0</v>
          </cell>
          <cell r="O1327">
            <v>0</v>
          </cell>
        </row>
        <row r="1328">
          <cell r="B1328" t="str">
            <v>4.20.50.20.025.010.00.000</v>
          </cell>
          <cell r="C1328" t="str">
            <v>420502002501000000</v>
          </cell>
          <cell r="K1328" t="str">
            <v>Materiale per EDP</v>
          </cell>
          <cell r="L1328" t="str">
            <v>€.</v>
          </cell>
          <cell r="M1328">
            <v>0</v>
          </cell>
          <cell r="N1328">
            <v>0</v>
          </cell>
          <cell r="O1328">
            <v>0</v>
          </cell>
        </row>
        <row r="1329">
          <cell r="B1329" t="str">
            <v>4.20.50.20.030.010.00.000</v>
          </cell>
          <cell r="C1329" t="str">
            <v>420502003001000000</v>
          </cell>
          <cell r="K1329" t="str">
            <v>Materiale per manutenzioni e riparazioni immobili</v>
          </cell>
          <cell r="L1329" t="str">
            <v>€.</v>
          </cell>
          <cell r="M1329">
            <v>0</v>
          </cell>
          <cell r="N1329">
            <v>0</v>
          </cell>
          <cell r="O1329">
            <v>0</v>
          </cell>
        </row>
        <row r="1330">
          <cell r="B1330" t="str">
            <v>4.20.50.20.030.020.00.000</v>
          </cell>
          <cell r="C1330" t="str">
            <v>420502003002000000</v>
          </cell>
          <cell r="K1330" t="str">
            <v>Materiale per manutenzioni e riparazioni mobili e macchine</v>
          </cell>
          <cell r="L1330" t="str">
            <v>€.</v>
          </cell>
          <cell r="M1330">
            <v>0</v>
          </cell>
          <cell r="N1330">
            <v>0</v>
          </cell>
          <cell r="O1330">
            <v>0</v>
          </cell>
        </row>
        <row r="1331">
          <cell r="B1331" t="str">
            <v>4.20.50.20.030.030.00.000</v>
          </cell>
          <cell r="C1331" t="str">
            <v>420502003003000000</v>
          </cell>
          <cell r="K1331" t="str">
            <v>Materiale per manutenzioni e riparazioni attrez. Tecnico economali</v>
          </cell>
          <cell r="L1331" t="str">
            <v>€.</v>
          </cell>
          <cell r="M1331">
            <v>0</v>
          </cell>
          <cell r="N1331">
            <v>0</v>
          </cell>
          <cell r="O1331">
            <v>0</v>
          </cell>
        </row>
        <row r="1332">
          <cell r="B1332" t="str">
            <v>4.20.50.20.030.040.00.000</v>
          </cell>
          <cell r="C1332" t="str">
            <v>420502003004000000</v>
          </cell>
          <cell r="K1332" t="str">
            <v>Materiale per manutenzioni e riparazioni automezzi (tutti)</v>
          </cell>
          <cell r="L1332" t="str">
            <v>€.</v>
          </cell>
          <cell r="M1332">
            <v>0</v>
          </cell>
          <cell r="N1332">
            <v>0</v>
          </cell>
          <cell r="O1332">
            <v>0</v>
          </cell>
        </row>
        <row r="1333">
          <cell r="B1333" t="str">
            <v>4.20.50.20.030.080.00.000</v>
          </cell>
          <cell r="C1333" t="str">
            <v>420502003008000000</v>
          </cell>
          <cell r="K1333" t="str">
            <v xml:space="preserve">Altro materiale per manutenzioni e riparazioni </v>
          </cell>
          <cell r="L1333" t="str">
            <v>€.</v>
          </cell>
          <cell r="M1333">
            <v>0</v>
          </cell>
          <cell r="N1333">
            <v>0</v>
          </cell>
          <cell r="O1333">
            <v>0</v>
          </cell>
        </row>
        <row r="1334">
          <cell r="B1334" t="str">
            <v>4.20.50.20.080.010.00.000</v>
          </cell>
          <cell r="C1334" t="str">
            <v>420502008001000000</v>
          </cell>
          <cell r="K1334" t="str">
            <v>Altri beni non sanitari</v>
          </cell>
          <cell r="L1334" t="str">
            <v>€.</v>
          </cell>
          <cell r="M1334">
            <v>0</v>
          </cell>
          <cell r="N1334">
            <v>0</v>
          </cell>
          <cell r="O1334">
            <v>0</v>
          </cell>
        </row>
        <row r="1337">
          <cell r="B1337" t="str">
            <v>4.20.60.00.000.000.00.000</v>
          </cell>
          <cell r="C1337" t="str">
            <v>420600000000000000</v>
          </cell>
          <cell r="K1337" t="str">
            <v>B.15 Accantonamenti tipici dell’esercizio - Totale</v>
          </cell>
          <cell r="L1337" t="str">
            <v>€.</v>
          </cell>
          <cell r="M1337">
            <v>0</v>
          </cell>
          <cell r="N1337">
            <v>0</v>
          </cell>
          <cell r="O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V1337">
            <v>0</v>
          </cell>
          <cell r="W1337">
            <v>0</v>
          </cell>
          <cell r="Y1337">
            <v>0</v>
          </cell>
          <cell r="Z1337">
            <v>0</v>
          </cell>
        </row>
        <row r="1339">
          <cell r="B1339" t="str">
            <v>COD_COGE_NI</v>
          </cell>
          <cell r="C1339" t="str">
            <v>COD_COGE</v>
          </cell>
          <cell r="K1339" t="str">
            <v xml:space="preserve">Descrizione </v>
          </cell>
          <cell r="M1339" t="str">
            <v>Preconsuntivo al  31/12/2016</v>
          </cell>
          <cell r="N1339" t="str">
            <v>Preventivo al  31/12/2017</v>
          </cell>
          <cell r="O1339" t="str">
            <v>Variazione</v>
          </cell>
          <cell r="Q1339" t="str">
            <v>Budget primo trimestre 2017</v>
          </cell>
          <cell r="R1339" t="str">
            <v>Budget secondo trimestre 2017</v>
          </cell>
          <cell r="S1339" t="str">
            <v>Budget terzo trimestre 2017</v>
          </cell>
          <cell r="T1339" t="str">
            <v>Budget quarto trimestre 2017</v>
          </cell>
          <cell r="V1339" t="str">
            <v>Costi da utilizzo contributi</v>
          </cell>
          <cell r="W1339" t="str">
            <v>Costi da utilizzo contributi DI CUI SOCIO-SAN</v>
          </cell>
          <cell r="Y1339" t="str">
            <v>Costi da contributi</v>
          </cell>
          <cell r="Z1339" t="str">
            <v>Costi da contributi DI CUI SOCIO-SAN</v>
          </cell>
        </row>
        <row r="1340">
          <cell r="B1340" t="str">
            <v>4.20.60.10.010.000.00.000</v>
          </cell>
          <cell r="C1340" t="str">
            <v>420601001000000000</v>
          </cell>
          <cell r="K1340" t="str">
            <v>Accantonamenti per cause civili ed oneri processuali</v>
          </cell>
          <cell r="L1340" t="str">
            <v>€.</v>
          </cell>
          <cell r="M1340">
            <v>0</v>
          </cell>
          <cell r="N1340">
            <v>0</v>
          </cell>
          <cell r="O1340">
            <v>0</v>
          </cell>
        </row>
        <row r="1341">
          <cell r="B1341" t="str">
            <v>4.20.60.10.020.000.00.000</v>
          </cell>
          <cell r="C1341" t="str">
            <v>420601002000000000</v>
          </cell>
          <cell r="K1341" t="str">
            <v>Accantonamenti per contenzioso personale dipendente</v>
          </cell>
          <cell r="L1341" t="str">
            <v>€.</v>
          </cell>
          <cell r="M1341">
            <v>0</v>
          </cell>
          <cell r="N1341">
            <v>0</v>
          </cell>
          <cell r="O1341">
            <v>0</v>
          </cell>
        </row>
        <row r="1342">
          <cell r="B1342" t="str">
            <v>4.20.60.10.030.000.00.000</v>
          </cell>
          <cell r="C1342" t="str">
            <v>420601003000000000</v>
          </cell>
          <cell r="K1342" t="str">
            <v>Accantonamenti per rischi connessi all'acquisto di prestazioni sanitarie da privato</v>
          </cell>
          <cell r="L1342" t="str">
            <v>€.</v>
          </cell>
          <cell r="M1342">
            <v>0</v>
          </cell>
          <cell r="N1342">
            <v>0</v>
          </cell>
          <cell r="O1342">
            <v>0</v>
          </cell>
        </row>
        <row r="1343">
          <cell r="B1343" t="str">
            <v>4.20.60.10.040.000.00.000</v>
          </cell>
          <cell r="C1343" t="str">
            <v>420601004000000000</v>
          </cell>
          <cell r="K1343" t="str">
            <v>Accantonamenti per copertura diretta dei rischi (autoassicurazione)</v>
          </cell>
          <cell r="L1343" t="str">
            <v>€.</v>
          </cell>
          <cell r="M1343">
            <v>0</v>
          </cell>
          <cell r="N1343">
            <v>0</v>
          </cell>
          <cell r="O1343">
            <v>0</v>
          </cell>
        </row>
        <row r="1344">
          <cell r="B1344" t="str">
            <v>4.20.60.10.080.000.00.000</v>
          </cell>
          <cell r="C1344" t="str">
            <v>420601008000000000</v>
          </cell>
          <cell r="K1344" t="str">
            <v>Altri accantonamenti per rischi</v>
          </cell>
          <cell r="L1344" t="str">
            <v>€.</v>
          </cell>
          <cell r="M1344">
            <v>0</v>
          </cell>
          <cell r="N1344">
            <v>0</v>
          </cell>
          <cell r="O1344">
            <v>0</v>
          </cell>
        </row>
        <row r="1345">
          <cell r="B1345" t="str">
            <v>4.20.60.20.010.000.00.000</v>
          </cell>
          <cell r="C1345" t="str">
            <v>420602001000000000</v>
          </cell>
          <cell r="K1345" t="str">
            <v>Accantonamento al fondo premio per operosità medici SUMAI</v>
          </cell>
          <cell r="L1345" t="str">
            <v>€.</v>
          </cell>
          <cell r="M1345">
            <v>0</v>
          </cell>
          <cell r="N1345">
            <v>0</v>
          </cell>
          <cell r="O1345">
            <v>0</v>
          </cell>
        </row>
        <row r="1346">
          <cell r="B1346" t="str">
            <v>4.20.60.30.010.000.00.000</v>
          </cell>
          <cell r="C1346" t="str">
            <v>420603001000000000</v>
          </cell>
          <cell r="K1346" t="str">
            <v>Accantonamenti per interessi di mora</v>
          </cell>
          <cell r="L1346" t="str">
            <v>€.</v>
          </cell>
          <cell r="N1346">
            <v>0</v>
          </cell>
        </row>
        <row r="1347">
          <cell r="B1347" t="str">
            <v>4.20.60.40.010.000.00.000</v>
          </cell>
          <cell r="C1347" t="str">
            <v>420604001000000000</v>
          </cell>
          <cell r="K1347" t="str">
            <v>Acc. Rinnovi convenzioni MMG/Pls/MCA ed altri</v>
          </cell>
          <cell r="L1347" t="str">
            <v>€.</v>
          </cell>
          <cell r="M1347">
            <v>0</v>
          </cell>
          <cell r="N1347">
            <v>0</v>
          </cell>
          <cell r="O1347">
            <v>0</v>
          </cell>
        </row>
        <row r="1348">
          <cell r="B1348" t="str">
            <v>4.20.60.40.020.000.00.000</v>
          </cell>
          <cell r="C1348" t="str">
            <v>420604002000000000</v>
          </cell>
          <cell r="K1348" t="str">
            <v>Acc. Rinnovi contratt. - dirigenza medica</v>
          </cell>
          <cell r="L1348" t="str">
            <v>€.</v>
          </cell>
          <cell r="M1348">
            <v>0</v>
          </cell>
          <cell r="N1348">
            <v>0</v>
          </cell>
          <cell r="O1348">
            <v>0</v>
          </cell>
        </row>
        <row r="1349">
          <cell r="B1349" t="str">
            <v>4.20.60.40.030.000.00.000</v>
          </cell>
          <cell r="C1349" t="str">
            <v>420604003000000000</v>
          </cell>
          <cell r="K1349" t="str">
            <v>Acc. Rinnovi contratt.- dirigenza non medica</v>
          </cell>
          <cell r="L1349" t="str">
            <v>€.</v>
          </cell>
          <cell r="M1349">
            <v>0</v>
          </cell>
          <cell r="N1349">
            <v>0</v>
          </cell>
          <cell r="O1349">
            <v>0</v>
          </cell>
        </row>
        <row r="1350">
          <cell r="B1350" t="str">
            <v>4.20.60.40.040.000.00.000</v>
          </cell>
          <cell r="C1350" t="str">
            <v>420604004000000000</v>
          </cell>
          <cell r="K1350" t="str">
            <v>Acc. Rinnovi contratt.: - comparto</v>
          </cell>
          <cell r="L1350" t="str">
            <v>€.</v>
          </cell>
          <cell r="M1350">
            <v>0</v>
          </cell>
          <cell r="N1350">
            <v>0</v>
          </cell>
          <cell r="O1350">
            <v>0</v>
          </cell>
        </row>
        <row r="1351">
          <cell r="B1351" t="str">
            <v>4.20.60.40.050.000.00.000</v>
          </cell>
          <cell r="C1351" t="str">
            <v>420604005000000000</v>
          </cell>
          <cell r="K1351" t="str">
            <v>Acc. Rinnovi contratt.: medici SUMAI</v>
          </cell>
          <cell r="L1351" t="str">
            <v>€.</v>
          </cell>
          <cell r="M1351">
            <v>0</v>
          </cell>
          <cell r="N1351">
            <v>0</v>
          </cell>
          <cell r="O1351">
            <v>0</v>
          </cell>
        </row>
        <row r="1352">
          <cell r="B1352" t="str">
            <v>4.20.60.50.010.000.00.000</v>
          </cell>
          <cell r="C1352" t="str">
            <v>420605001000000000</v>
          </cell>
          <cell r="K1352" t="str">
            <v>Accantonamenti per quote inutilizzate contributi vincolati dell'esercizio da Regione per quota FSR Vincolato</v>
          </cell>
          <cell r="L1352" t="str">
            <v>€.</v>
          </cell>
          <cell r="M1352">
            <v>0</v>
          </cell>
          <cell r="N1352">
            <v>0</v>
          </cell>
          <cell r="O1352">
            <v>0</v>
          </cell>
        </row>
        <row r="1353">
          <cell r="B1353" t="str">
            <v>4.20.60.50.012.000.00.000</v>
          </cell>
          <cell r="C1353" t="str">
            <v>420605001200000000</v>
          </cell>
          <cell r="K1353" t="str">
            <v>Accantonamenti per quote inutilizzate contributi dell'esercizio da Regione per quota FSR Indistinto</v>
          </cell>
          <cell r="L1353" t="str">
            <v>€.</v>
          </cell>
          <cell r="M1353">
            <v>0</v>
          </cell>
          <cell r="N1353">
            <v>0</v>
          </cell>
          <cell r="O1353">
            <v>0</v>
          </cell>
        </row>
        <row r="1354">
          <cell r="B1354" t="str">
            <v>4.20.60.50.014.000.00.000</v>
          </cell>
          <cell r="C1354" t="str">
            <v>420605001400000000</v>
          </cell>
          <cell r="K1354" t="str">
            <v>Accantonamenti per quote inutilizzate per finanziamento di parte corrente per servizi sociosanitari (ASSI) da contributi dell'esercizio da Regione - quota FSR Indistinto</v>
          </cell>
          <cell r="L1354" t="str">
            <v>€.</v>
          </cell>
          <cell r="N1354">
            <v>0</v>
          </cell>
        </row>
        <row r="1355">
          <cell r="B1355" t="str">
            <v>4.20.60.50.020.000.00.000</v>
          </cell>
          <cell r="C1355" t="str">
            <v>420605002000000000</v>
          </cell>
          <cell r="K1355" t="str">
            <v>Accantonamenti per quote inutilizzate contributi vincolati dell'esercizio da ATS/ASST/Fondazioni per quota FSR Vincolato</v>
          </cell>
          <cell r="L1355" t="str">
            <v>€.</v>
          </cell>
          <cell r="M1355">
            <v>0</v>
          </cell>
          <cell r="N1355">
            <v>0</v>
          </cell>
          <cell r="O1355">
            <v>0</v>
          </cell>
        </row>
        <row r="1356">
          <cell r="B1356" t="str">
            <v>4.20.60.50.022.000.00.000</v>
          </cell>
          <cell r="C1356" t="str">
            <v>420605002200000000</v>
          </cell>
          <cell r="K1356" t="str">
            <v>Accantonamenti per quote inutilizzate contributi dell'esercizio da ATS/ASST/Fondazioni per quota FSR Indistinto</v>
          </cell>
          <cell r="L1356" t="str">
            <v>€.</v>
          </cell>
          <cell r="M1356">
            <v>0</v>
          </cell>
          <cell r="N1356">
            <v>0</v>
          </cell>
          <cell r="O1356">
            <v>0</v>
          </cell>
        </row>
        <row r="1357">
          <cell r="B1357" t="str">
            <v>4.20.60.50.030.000.00.000</v>
          </cell>
          <cell r="C1357" t="str">
            <v>420605003000000000</v>
          </cell>
          <cell r="K1357" t="str">
            <v>Accantonamenti per quote inutilizzate contributi vincolati dell'esercizio da soggetti pubblici (extra fondo) Vincolati</v>
          </cell>
          <cell r="L1357" t="str">
            <v>€.</v>
          </cell>
          <cell r="M1357">
            <v>0</v>
          </cell>
          <cell r="N1357">
            <v>0</v>
          </cell>
          <cell r="O1357">
            <v>0</v>
          </cell>
        </row>
        <row r="1358">
          <cell r="B1358" t="str">
            <v>4.20.60.50.040.000.00.000</v>
          </cell>
          <cell r="C1358" t="str">
            <v>420605004000000000</v>
          </cell>
          <cell r="K1358" t="str">
            <v>Accantonamenti per quote inutilizzate contributi vincolati dell'esercizio  per ricerca da Ministero</v>
          </cell>
          <cell r="L1358" t="str">
            <v>€.</v>
          </cell>
          <cell r="N1358">
            <v>0</v>
          </cell>
        </row>
        <row r="1359">
          <cell r="B1359" t="str">
            <v>4.20.60.50.050.000.00.000</v>
          </cell>
          <cell r="C1359" t="str">
            <v>420605005000000000</v>
          </cell>
          <cell r="K1359" t="str">
            <v>Accantonamenti per quote inutilizzate contributi vincolati dell'esercizio  per ricerca da Regione</v>
          </cell>
          <cell r="L1359" t="str">
            <v>€.</v>
          </cell>
          <cell r="N1359">
            <v>0</v>
          </cell>
        </row>
        <row r="1360">
          <cell r="B1360" t="str">
            <v>4.20.60.50.060.000.00.000</v>
          </cell>
          <cell r="C1360" t="str">
            <v>420605006000000000</v>
          </cell>
          <cell r="K1360" t="str">
            <v>Accantonamenti per quote inutilizzate contributi vincolati dell'esercizio  per ricerca da ATS/ASST/Fondazioni</v>
          </cell>
          <cell r="L1360" t="str">
            <v>€.</v>
          </cell>
          <cell r="N1360">
            <v>0</v>
          </cell>
        </row>
        <row r="1361">
          <cell r="B1361" t="str">
            <v>4.20.60.50.070.000.00.000</v>
          </cell>
          <cell r="C1361" t="str">
            <v>420605007000000000</v>
          </cell>
          <cell r="K1361" t="str">
            <v>Accantonamenti per quote inutilizzate contributi vincolati dell'esercizio  per ricerca da altri Enti Pubblici</v>
          </cell>
          <cell r="L1361" t="str">
            <v>€.</v>
          </cell>
          <cell r="N1361">
            <v>0</v>
          </cell>
        </row>
        <row r="1362">
          <cell r="B1362" t="str">
            <v>4.20.60.50.080.000.00.000</v>
          </cell>
          <cell r="C1362" t="str">
            <v>420605008000000000</v>
          </cell>
          <cell r="K1362" t="str">
            <v>Accantonamenti per quote inutilizzate contributi vincolati dell'esercizio  da privati (altro)</v>
          </cell>
          <cell r="L1362" t="str">
            <v>€.</v>
          </cell>
          <cell r="M1362">
            <v>0</v>
          </cell>
          <cell r="N1362">
            <v>0</v>
          </cell>
          <cell r="O1362">
            <v>0</v>
          </cell>
        </row>
        <row r="1363">
          <cell r="B1363" t="str">
            <v>4.20.60.50.085.000.00.000</v>
          </cell>
          <cell r="C1363" t="str">
            <v>420605008500000000</v>
          </cell>
          <cell r="K1363" t="str">
            <v>Accantonamenti per quote inutilizzate contributi vincolati dell'esercizio  per ricerca da privati</v>
          </cell>
          <cell r="L1363" t="str">
            <v>€.</v>
          </cell>
          <cell r="N1363">
            <v>0</v>
          </cell>
        </row>
        <row r="1364">
          <cell r="B1364" t="str">
            <v>4.20.60.80.010.000.00.000</v>
          </cell>
          <cell r="C1364" t="str">
            <v>420608001000000000</v>
          </cell>
          <cell r="K1364" t="str">
            <v>Altri accantonamenti</v>
          </cell>
          <cell r="L1364" t="str">
            <v>€.</v>
          </cell>
          <cell r="M1364">
            <v>0</v>
          </cell>
          <cell r="N1364">
            <v>0</v>
          </cell>
          <cell r="O1364">
            <v>0</v>
          </cell>
        </row>
        <row r="1365">
          <cell r="B1365" t="str">
            <v>4.20.60.80.015.000.00.000</v>
          </cell>
          <cell r="C1365" t="str">
            <v>420608001500000000</v>
          </cell>
          <cell r="K1365" t="str">
            <v>Altri accantonamenti (ASSI)</v>
          </cell>
          <cell r="L1365" t="str">
            <v>€.</v>
          </cell>
        </row>
        <row r="1366">
          <cell r="K1366" t="str">
            <v>Si ricorda che l'accantonamento al TFR va indicato nelle rispettive tabelle del personale;</v>
          </cell>
        </row>
        <row r="1367">
          <cell r="K1367" t="str">
            <v>che l'accantonamento al Fondo trattamento di fine mandato va indicato nella voce "costi per prestazioni di servizi"</v>
          </cell>
        </row>
        <row r="1368">
          <cell r="K1368" t="str">
            <v>accesa alle collaborazioni coordinate e continuative.</v>
          </cell>
        </row>
        <row r="1371">
          <cell r="M1371" t="str">
            <v>Preconsuntivo al  31/12/2016</v>
          </cell>
          <cell r="N1371" t="str">
            <v>Preventivo al  31/12/2017</v>
          </cell>
          <cell r="O1371" t="str">
            <v>Variazione</v>
          </cell>
          <cell r="Q1371" t="str">
            <v>Budget primo trimestre 2017</v>
          </cell>
          <cell r="R1371" t="str">
            <v>Budget secondo trimestre 2017</v>
          </cell>
          <cell r="S1371" t="str">
            <v>Budget terzo trimestre 2017</v>
          </cell>
          <cell r="T1371" t="str">
            <v>Budget quarto trimestre 2017</v>
          </cell>
        </row>
        <row r="1372">
          <cell r="B1372" t="str">
            <v>5.00.00.00.000.000.00.000</v>
          </cell>
          <cell r="C1372" t="str">
            <v>500000000000000000</v>
          </cell>
          <cell r="K1372" t="str">
            <v>C) PROVENTI ED ONERI FINANZIARI</v>
          </cell>
          <cell r="L1372" t="str">
            <v>€.</v>
          </cell>
          <cell r="M1372">
            <v>0</v>
          </cell>
          <cell r="N1372">
            <v>0</v>
          </cell>
          <cell r="O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</row>
        <row r="1375">
          <cell r="M1375" t="str">
            <v>Preconsuntivo al  31/12/2016</v>
          </cell>
          <cell r="N1375" t="str">
            <v>Preventivo al  31/12/2017</v>
          </cell>
          <cell r="O1375" t="str">
            <v>Variazione</v>
          </cell>
          <cell r="Q1375" t="str">
            <v>Budget primo trimestre 2017</v>
          </cell>
          <cell r="R1375" t="str">
            <v>Budget secondo trimestre 2017</v>
          </cell>
          <cell r="S1375" t="str">
            <v>Budget terzo trimestre 2017</v>
          </cell>
          <cell r="T1375" t="str">
            <v>Budget quarto trimestre 2017</v>
          </cell>
        </row>
        <row r="1376">
          <cell r="B1376" t="str">
            <v>5.10.00.00.000.000.00.000</v>
          </cell>
          <cell r="C1376" t="str">
            <v>510000000000000000</v>
          </cell>
          <cell r="K1376" t="str">
            <v>C) PROVENTI FINANZIARI (Parziale)</v>
          </cell>
          <cell r="L1376" t="str">
            <v>€.</v>
          </cell>
          <cell r="M1376">
            <v>0</v>
          </cell>
          <cell r="N1376">
            <v>0</v>
          </cell>
          <cell r="O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8">
          <cell r="B1378" t="str">
            <v>5.10.10.00.000.000.00.000</v>
          </cell>
          <cell r="C1378" t="str">
            <v>510100000000000000</v>
          </cell>
          <cell r="K1378" t="str">
            <v>C.1 Interessi attivi - Totale</v>
          </cell>
          <cell r="L1378" t="str">
            <v>€.</v>
          </cell>
          <cell r="M1378">
            <v>0</v>
          </cell>
          <cell r="N1378">
            <v>0</v>
          </cell>
          <cell r="O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</row>
        <row r="1380">
          <cell r="B1380" t="str">
            <v>COD_COGE_NI</v>
          </cell>
          <cell r="C1380" t="str">
            <v>COD_COGE</v>
          </cell>
          <cell r="K1380" t="str">
            <v xml:space="preserve">Descrizione </v>
          </cell>
          <cell r="M1380" t="str">
            <v>Preconsuntivo al  31/12/2016</v>
          </cell>
          <cell r="N1380" t="str">
            <v>Preventivo al  31/12/2017</v>
          </cell>
          <cell r="O1380" t="str">
            <v>Variazione</v>
          </cell>
          <cell r="Q1380" t="str">
            <v>Budget primo trimestre 2017</v>
          </cell>
          <cell r="R1380" t="str">
            <v>Budget secondo trimestre 2017</v>
          </cell>
          <cell r="S1380" t="str">
            <v>Budget terzo trimestre 2017</v>
          </cell>
          <cell r="T1380" t="str">
            <v>Budget quarto trimestre 2017</v>
          </cell>
        </row>
        <row r="1381">
          <cell r="B1381" t="str">
            <v>5.10.10.10.010.000.00.000</v>
          </cell>
          <cell r="C1381" t="str">
            <v>510101001000000000</v>
          </cell>
          <cell r="K1381" t="str">
            <v>Interessi attivi su c/tesoreria</v>
          </cell>
          <cell r="L1381" t="str">
            <v>€.</v>
          </cell>
          <cell r="M1381">
            <v>0</v>
          </cell>
          <cell r="N1381">
            <v>0</v>
          </cell>
          <cell r="O1381">
            <v>0</v>
          </cell>
        </row>
        <row r="1382">
          <cell r="B1382" t="str">
            <v>5.10.10.20.010.000.00.000</v>
          </cell>
          <cell r="C1382" t="str">
            <v>510102001000000000</v>
          </cell>
          <cell r="K1382" t="str">
            <v>Interessi attivi su c/c bancari</v>
          </cell>
          <cell r="L1382" t="str">
            <v>€.</v>
          </cell>
          <cell r="M1382">
            <v>0</v>
          </cell>
          <cell r="N1382">
            <v>0</v>
          </cell>
          <cell r="O1382">
            <v>0</v>
          </cell>
        </row>
        <row r="1383">
          <cell r="B1383" t="str">
            <v>5.10.10.20.020.000.00.000</v>
          </cell>
          <cell r="C1383" t="str">
            <v>510102002000000000</v>
          </cell>
          <cell r="K1383" t="str">
            <v>Interessi attivi su c/c postali</v>
          </cell>
          <cell r="L1383" t="str">
            <v>€.</v>
          </cell>
          <cell r="M1383">
            <v>0</v>
          </cell>
          <cell r="N1383">
            <v>0</v>
          </cell>
          <cell r="O1383">
            <v>0</v>
          </cell>
        </row>
        <row r="1384">
          <cell r="B1384" t="str">
            <v>5.10.10.30.010.000.00.000</v>
          </cell>
          <cell r="C1384" t="str">
            <v>510103001000000000</v>
          </cell>
          <cell r="K1384" t="str">
            <v>Interessi attivi su titoli</v>
          </cell>
          <cell r="L1384" t="str">
            <v>€.</v>
          </cell>
          <cell r="M1384">
            <v>0</v>
          </cell>
          <cell r="N1384">
            <v>0</v>
          </cell>
          <cell r="O1384">
            <v>0</v>
          </cell>
        </row>
        <row r="1385">
          <cell r="B1385" t="str">
            <v>5.10.10.30.020.000.00.000</v>
          </cell>
          <cell r="C1385" t="str">
            <v>510103002000000000</v>
          </cell>
          <cell r="K1385" t="str">
            <v>Interessi attivi su crediti commerciali</v>
          </cell>
          <cell r="L1385" t="str">
            <v>€.</v>
          </cell>
          <cell r="M1385">
            <v>0</v>
          </cell>
          <cell r="N1385">
            <v>0</v>
          </cell>
          <cell r="O1385">
            <v>0</v>
          </cell>
        </row>
        <row r="1386">
          <cell r="B1386" t="str">
            <v>5.10.10.30.080.000.00.000</v>
          </cell>
          <cell r="C1386" t="str">
            <v>510103008000000000</v>
          </cell>
          <cell r="K1386" t="str">
            <v>Altri interessi attivi</v>
          </cell>
          <cell r="L1386" t="str">
            <v>€.</v>
          </cell>
          <cell r="M1386">
            <v>0</v>
          </cell>
          <cell r="N1386">
            <v>0</v>
          </cell>
          <cell r="O1386">
            <v>0</v>
          </cell>
        </row>
        <row r="1387">
          <cell r="B1387" t="str">
            <v>5.10.10.30.090.000.00.000</v>
          </cell>
          <cell r="C1387" t="str">
            <v>510103009000000000</v>
          </cell>
          <cell r="K1387" t="str">
            <v>Interessi attivi verso ATS-ASST-Fondazioni della Regione</v>
          </cell>
          <cell r="L1387" t="str">
            <v>€.</v>
          </cell>
          <cell r="M1387">
            <v>0</v>
          </cell>
          <cell r="N1387">
            <v>0</v>
          </cell>
          <cell r="O1387">
            <v>0</v>
          </cell>
        </row>
        <row r="1388">
          <cell r="K1388" t="str">
            <v>Gli interessi attivi sono indicati al netto di eventuali ritenute erariali se sono relativi a conti utilizzati nell'attività istituzionale.</v>
          </cell>
        </row>
        <row r="1389">
          <cell r="K1389" t="str">
            <v>Nel caso siano relativi a conti utilizzati nell'attività commerciale, gli interessi attivi sono stati rilevati al lordo della ritenuta d'acconto.</v>
          </cell>
        </row>
        <row r="1391">
          <cell r="B1391" t="str">
            <v>5.10.20.00.000.000.00.000</v>
          </cell>
          <cell r="C1391" t="str">
            <v>510200000000000000</v>
          </cell>
          <cell r="K1391" t="str">
            <v>C.2 Altri proventi finanziari - Totale</v>
          </cell>
          <cell r="L1391" t="str">
            <v>€.</v>
          </cell>
          <cell r="M1391">
            <v>0</v>
          </cell>
          <cell r="N1391">
            <v>0</v>
          </cell>
          <cell r="O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3">
          <cell r="B1393" t="str">
            <v>COD_COGE_NI</v>
          </cell>
          <cell r="C1393" t="str">
            <v>COD_COGE</v>
          </cell>
          <cell r="K1393" t="str">
            <v xml:space="preserve">Descrizione </v>
          </cell>
          <cell r="M1393" t="str">
            <v>Preconsuntivo al  31/12/2016</v>
          </cell>
          <cell r="N1393" t="str">
            <v>Preventivo al  31/12/2017</v>
          </cell>
          <cell r="O1393" t="str">
            <v>Variazione</v>
          </cell>
          <cell r="Q1393" t="str">
            <v>Budget primo trimestre 2017</v>
          </cell>
          <cell r="R1393" t="str">
            <v>Budget secondo trimestre 2017</v>
          </cell>
          <cell r="S1393" t="str">
            <v>Budget terzo trimestre 2017</v>
          </cell>
          <cell r="T1393" t="str">
            <v>Budget quarto trimestre 2017</v>
          </cell>
        </row>
        <row r="1394">
          <cell r="B1394" t="str">
            <v>5.10.20.10.000.000.00.000</v>
          </cell>
          <cell r="C1394" t="str">
            <v>510201000000000000</v>
          </cell>
          <cell r="K1394" t="str">
            <v>Proventi da partecipazioni</v>
          </cell>
          <cell r="L1394" t="str">
            <v>€.</v>
          </cell>
          <cell r="M1394">
            <v>0</v>
          </cell>
          <cell r="N1394">
            <v>0</v>
          </cell>
          <cell r="O1394">
            <v>0</v>
          </cell>
        </row>
        <row r="1395">
          <cell r="B1395" t="str">
            <v>5.10.20.20.000.000.00.000</v>
          </cell>
          <cell r="C1395" t="str">
            <v>510202000000000000</v>
          </cell>
          <cell r="K1395" t="str">
            <v>Proventi finanziari da crediti iscritti nelle immobilizzazioni</v>
          </cell>
          <cell r="L1395" t="str">
            <v>€.</v>
          </cell>
          <cell r="N1395">
            <v>0</v>
          </cell>
        </row>
        <row r="1396">
          <cell r="B1396" t="str">
            <v>5.10.20.30.000.000.00.000</v>
          </cell>
          <cell r="C1396" t="str">
            <v>510203000000000000</v>
          </cell>
          <cell r="K1396" t="str">
            <v>Proventi finanziari da titoli iscritti nelle immobilizzazioni</v>
          </cell>
          <cell r="L1396" t="str">
            <v>€.</v>
          </cell>
          <cell r="M1396">
            <v>0</v>
          </cell>
          <cell r="N1396">
            <v>0</v>
          </cell>
          <cell r="O1396">
            <v>0</v>
          </cell>
        </row>
        <row r="1397">
          <cell r="B1397" t="str">
            <v>5.10.20.40.000.000.00.000</v>
          </cell>
          <cell r="C1397" t="str">
            <v>510204000000000000</v>
          </cell>
          <cell r="K1397" t="str">
            <v>Altri proventi finanziari diversi dai precedenti</v>
          </cell>
          <cell r="L1397" t="str">
            <v>€.</v>
          </cell>
          <cell r="M1397">
            <v>0</v>
          </cell>
          <cell r="N1397">
            <v>0</v>
          </cell>
          <cell r="O1397">
            <v>0</v>
          </cell>
        </row>
        <row r="1398">
          <cell r="B1398" t="str">
            <v>5.10.20.50.000.000.00.000</v>
          </cell>
          <cell r="C1398" t="str">
            <v>510205000000000000</v>
          </cell>
          <cell r="K1398" t="str">
            <v>Utili su cambi</v>
          </cell>
          <cell r="L1398" t="str">
            <v>€.</v>
          </cell>
        </row>
        <row r="1399">
          <cell r="K1399" t="str">
            <v>I dividendi sono stati indicati al netto della eventuale ritenuta d'acconto.</v>
          </cell>
        </row>
        <row r="1402">
          <cell r="M1402" t="str">
            <v>Preconsuntivo al  31/12/2016</v>
          </cell>
          <cell r="N1402" t="str">
            <v>Preventivo al  31/12/2017</v>
          </cell>
          <cell r="O1402" t="str">
            <v>Variazione</v>
          </cell>
          <cell r="Q1402" t="str">
            <v>Budget primo trimestre 2017</v>
          </cell>
          <cell r="R1402" t="str">
            <v>Budget secondo trimestre 2017</v>
          </cell>
          <cell r="S1402" t="str">
            <v>Budget terzo trimestre 2017</v>
          </cell>
          <cell r="T1402" t="str">
            <v>Budget quarto trimestre 2017</v>
          </cell>
          <cell r="V1402" t="str">
            <v>Costi da utilizzo contributi</v>
          </cell>
          <cell r="W1402" t="str">
            <v>Costi da utilizzo contributi DI CUI SOCIO-SAN</v>
          </cell>
          <cell r="Y1402" t="str">
            <v>Costi da contributi</v>
          </cell>
          <cell r="Z1402" t="str">
            <v>Costi da contributi DI CUI SOCIO-SAN</v>
          </cell>
        </row>
        <row r="1403">
          <cell r="B1403" t="str">
            <v>5.20.00.00.000.000.00.000</v>
          </cell>
          <cell r="C1403" t="str">
            <v>520000000000000000</v>
          </cell>
          <cell r="K1403" t="str">
            <v xml:space="preserve">C) ONERI FINANZIARI (Parziale) </v>
          </cell>
          <cell r="L1403" t="str">
            <v>€.</v>
          </cell>
          <cell r="M1403">
            <v>0</v>
          </cell>
          <cell r="N1403">
            <v>0</v>
          </cell>
          <cell r="O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V1403">
            <v>0</v>
          </cell>
          <cell r="W1403">
            <v>0</v>
          </cell>
          <cell r="Y1403">
            <v>0</v>
          </cell>
          <cell r="Z1403">
            <v>0</v>
          </cell>
        </row>
        <row r="1405">
          <cell r="B1405" t="str">
            <v>5.20.10.00.000.000.00.000</v>
          </cell>
          <cell r="C1405" t="str">
            <v>520100000000000000</v>
          </cell>
          <cell r="K1405" t="str">
            <v>C.3 Interessi passivi - Totale</v>
          </cell>
          <cell r="L1405" t="str">
            <v>€.</v>
          </cell>
          <cell r="M1405">
            <v>0</v>
          </cell>
          <cell r="N1405">
            <v>0</v>
          </cell>
          <cell r="O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V1405">
            <v>0</v>
          </cell>
          <cell r="W1405">
            <v>0</v>
          </cell>
          <cell r="Y1405">
            <v>0</v>
          </cell>
          <cell r="Z1405">
            <v>0</v>
          </cell>
        </row>
        <row r="1407">
          <cell r="B1407" t="str">
            <v>COD_COGE_NI</v>
          </cell>
          <cell r="C1407" t="str">
            <v>COD_COGE</v>
          </cell>
          <cell r="K1407" t="str">
            <v xml:space="preserve">Descrizione </v>
          </cell>
          <cell r="M1407" t="str">
            <v>Preconsuntivo al  31/12/2016</v>
          </cell>
          <cell r="N1407" t="str">
            <v>Preventivo al  31/12/2017</v>
          </cell>
          <cell r="O1407" t="str">
            <v>Variazione</v>
          </cell>
          <cell r="Q1407" t="str">
            <v>Budget primo trimestre 2017</v>
          </cell>
          <cell r="R1407" t="str">
            <v>Budget secondo trimestre 2017</v>
          </cell>
          <cell r="S1407" t="str">
            <v>Budget terzo trimestre 2017</v>
          </cell>
          <cell r="T1407" t="str">
            <v>Budget quarto trimestre 2017</v>
          </cell>
          <cell r="V1407" t="str">
            <v>Costi da utilizzo contributi</v>
          </cell>
          <cell r="W1407" t="str">
            <v>Costi da utilizzo contributi DI CUI SOCIO-SAN</v>
          </cell>
          <cell r="Y1407" t="str">
            <v>Costi da contributi</v>
          </cell>
          <cell r="Z1407" t="str">
            <v>Costi da contributi DI CUI SOCIO-SAN</v>
          </cell>
        </row>
        <row r="1408">
          <cell r="B1408" t="str">
            <v>5.20.10.10.010.000.00.000</v>
          </cell>
          <cell r="C1408" t="str">
            <v>520101001000000000</v>
          </cell>
          <cell r="K1408" t="str">
            <v>Interessi passivi su c/c tesoreria</v>
          </cell>
          <cell r="L1408" t="str">
            <v>€.</v>
          </cell>
          <cell r="M1408">
            <v>0</v>
          </cell>
          <cell r="N1408">
            <v>0</v>
          </cell>
          <cell r="O1408">
            <v>0</v>
          </cell>
        </row>
        <row r="1409">
          <cell r="B1409" t="str">
            <v>5.20.10.20.010.000.00.000</v>
          </cell>
          <cell r="C1409" t="str">
            <v>520102001000000000</v>
          </cell>
          <cell r="K1409" t="str">
            <v>Interessi passivi su mutui</v>
          </cell>
          <cell r="L1409" t="str">
            <v>€.</v>
          </cell>
          <cell r="M1409">
            <v>0</v>
          </cell>
          <cell r="N1409">
            <v>0</v>
          </cell>
          <cell r="O1409">
            <v>0</v>
          </cell>
        </row>
        <row r="1410">
          <cell r="B1410" t="str">
            <v>5.20.10.20.020.000.00.000</v>
          </cell>
          <cell r="C1410" t="str">
            <v>520102002000000000</v>
          </cell>
          <cell r="K1410" t="str">
            <v>Commissioni su fidejussioni</v>
          </cell>
          <cell r="L1410" t="str">
            <v>€.</v>
          </cell>
          <cell r="M1410">
            <v>0</v>
          </cell>
          <cell r="N1410">
            <v>0</v>
          </cell>
          <cell r="O1410">
            <v>0</v>
          </cell>
        </row>
        <row r="1411">
          <cell r="B1411" t="str">
            <v>5.20.10.30.010.000.00.000</v>
          </cell>
          <cell r="C1411" t="str">
            <v>520103001000000000</v>
          </cell>
          <cell r="K1411" t="str">
            <v>Interessi passivi verso fornitori</v>
          </cell>
          <cell r="L1411" t="str">
            <v>€.</v>
          </cell>
          <cell r="M1411">
            <v>0</v>
          </cell>
          <cell r="N1411">
            <v>0</v>
          </cell>
          <cell r="O1411">
            <v>0</v>
          </cell>
        </row>
        <row r="1412">
          <cell r="B1412" t="str">
            <v>5.20.10.30.020.000.00.000</v>
          </cell>
          <cell r="C1412" t="str">
            <v>520103002000000000</v>
          </cell>
          <cell r="K1412" t="str">
            <v>Interessi passivi di mora</v>
          </cell>
          <cell r="L1412" t="str">
            <v>€.</v>
          </cell>
          <cell r="M1412">
            <v>0</v>
          </cell>
          <cell r="N1412">
            <v>0</v>
          </cell>
          <cell r="O1412">
            <v>0</v>
          </cell>
        </row>
        <row r="1413">
          <cell r="B1413" t="str">
            <v>5.20.10.30.030.000.00.000</v>
          </cell>
          <cell r="C1413" t="str">
            <v>520103003000000000</v>
          </cell>
          <cell r="K1413" t="str">
            <v>Interessi passivi canoni di leasing</v>
          </cell>
          <cell r="L1413" t="str">
            <v>€.</v>
          </cell>
          <cell r="M1413">
            <v>0</v>
          </cell>
          <cell r="N1413">
            <v>0</v>
          </cell>
          <cell r="O1413">
            <v>0</v>
          </cell>
        </row>
        <row r="1414">
          <cell r="B1414" t="str">
            <v>5.20.10.30.070.000.00.000</v>
          </cell>
          <cell r="C1414" t="str">
            <v>520103007000000000</v>
          </cell>
          <cell r="K1414" t="str">
            <v>Altri interessi passivi</v>
          </cell>
          <cell r="L1414" t="str">
            <v>€.</v>
          </cell>
          <cell r="M1414">
            <v>0</v>
          </cell>
          <cell r="N1414">
            <v>0</v>
          </cell>
          <cell r="O1414">
            <v>0</v>
          </cell>
        </row>
        <row r="1415">
          <cell r="B1415" t="str">
            <v>5.20.10.30.080.000.00.000</v>
          </cell>
          <cell r="C1415" t="str">
            <v>520103008000000000</v>
          </cell>
          <cell r="K1415" t="str">
            <v>Interessi passivi verso ATS-ASST-Fondazioni della Regione</v>
          </cell>
          <cell r="L1415" t="str">
            <v>€.</v>
          </cell>
          <cell r="M1415">
            <v>0</v>
          </cell>
          <cell r="N1415">
            <v>0</v>
          </cell>
          <cell r="O1415">
            <v>0</v>
          </cell>
        </row>
        <row r="1417">
          <cell r="B1417" t="str">
            <v>5.20.20.00.000.000.00.000</v>
          </cell>
          <cell r="C1417" t="str">
            <v>520200000000000000</v>
          </cell>
          <cell r="K1417" t="str">
            <v>C.4 Altri oneri finanziari - Totale</v>
          </cell>
          <cell r="L1417" t="str">
            <v>€.</v>
          </cell>
          <cell r="M1417">
            <v>0</v>
          </cell>
          <cell r="N1417">
            <v>0</v>
          </cell>
          <cell r="O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V1417">
            <v>0</v>
          </cell>
          <cell r="W1417">
            <v>0</v>
          </cell>
          <cell r="Y1417">
            <v>0</v>
          </cell>
          <cell r="Z1417">
            <v>0</v>
          </cell>
        </row>
        <row r="1419">
          <cell r="B1419" t="str">
            <v>COD_COGE_NI</v>
          </cell>
          <cell r="C1419" t="str">
            <v>COD_COGE</v>
          </cell>
          <cell r="K1419" t="str">
            <v xml:space="preserve">Descrizione </v>
          </cell>
          <cell r="M1419" t="str">
            <v>Preconsuntivo al  31/12/2016</v>
          </cell>
          <cell r="N1419" t="str">
            <v>Preventivo al  31/12/2017</v>
          </cell>
          <cell r="O1419" t="str">
            <v>Variazione</v>
          </cell>
          <cell r="Q1419" t="str">
            <v>Budget primo trimestre 2017</v>
          </cell>
          <cell r="R1419" t="str">
            <v>Budget secondo trimestre 2017</v>
          </cell>
          <cell r="S1419" t="str">
            <v>Budget terzo trimestre 2017</v>
          </cell>
          <cell r="T1419" t="str">
            <v>Budget quarto trimestre 2017</v>
          </cell>
          <cell r="V1419" t="str">
            <v>Costi da utilizzo contributi</v>
          </cell>
          <cell r="W1419" t="str">
            <v>Costi da utilizzo contributi DI CUI SOCIO-SAN</v>
          </cell>
          <cell r="Y1419" t="str">
            <v>Costi da contributi</v>
          </cell>
          <cell r="Z1419" t="str">
            <v>Costi da contributi DI CUI SOCIO-SAN</v>
          </cell>
        </row>
        <row r="1420">
          <cell r="B1420" t="str">
            <v>5.20.20.10.000.000.00.000</v>
          </cell>
          <cell r="C1420" t="str">
            <v>520201000000000000</v>
          </cell>
          <cell r="K1420" t="str">
            <v>Altri oneri finanziari</v>
          </cell>
          <cell r="L1420" t="str">
            <v>€.</v>
          </cell>
          <cell r="M1420">
            <v>0</v>
          </cell>
          <cell r="N1420">
            <v>0</v>
          </cell>
          <cell r="O1420">
            <v>0</v>
          </cell>
        </row>
        <row r="1421">
          <cell r="B1421" t="str">
            <v>5.20.20.20.000.000.00.000</v>
          </cell>
          <cell r="C1421" t="str">
            <v>520202000000000000</v>
          </cell>
          <cell r="K1421" t="str">
            <v>Perdite su cambi</v>
          </cell>
          <cell r="L1421" t="str">
            <v>€.</v>
          </cell>
          <cell r="M1421">
            <v>0</v>
          </cell>
          <cell r="N1421">
            <v>0</v>
          </cell>
          <cell r="O1421">
            <v>0</v>
          </cell>
        </row>
        <row r="1424">
          <cell r="M1424" t="str">
            <v>Preconsuntivo al  31/12/2016</v>
          </cell>
          <cell r="N1424" t="str">
            <v>Preventivo al  31/12/2017</v>
          </cell>
          <cell r="O1424" t="str">
            <v>Variazione</v>
          </cell>
          <cell r="Q1424" t="str">
            <v>Budget primo trimestre 2017</v>
          </cell>
          <cell r="R1424" t="str">
            <v>Budget secondo trimestre 2017</v>
          </cell>
          <cell r="S1424" t="str">
            <v>Budget terzo trimestre 2017</v>
          </cell>
          <cell r="T1424" t="str">
            <v>Budget quarto trimestre 2017</v>
          </cell>
        </row>
        <row r="1425">
          <cell r="B1425" t="str">
            <v>6.00.00.00.000.000.00.000</v>
          </cell>
          <cell r="C1425" t="str">
            <v>600000000000000000</v>
          </cell>
          <cell r="K1425" t="str">
            <v>D) RETTIFICHE DI VALORE DI ATTIVITA’ FINANZIARIE</v>
          </cell>
          <cell r="L1425" t="str">
            <v>€.</v>
          </cell>
          <cell r="M1425">
            <v>0</v>
          </cell>
          <cell r="N1425">
            <v>0</v>
          </cell>
          <cell r="O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7">
          <cell r="B1427" t="str">
            <v>6.10.00.00.000.000.00.000</v>
          </cell>
          <cell r="C1427" t="str">
            <v>610000000000000000</v>
          </cell>
          <cell r="K1427" t="str">
            <v>D.1 Rivalutazioni - Totale</v>
          </cell>
          <cell r="L1427" t="str">
            <v>€.</v>
          </cell>
          <cell r="M1427">
            <v>0</v>
          </cell>
          <cell r="N1427">
            <v>0</v>
          </cell>
          <cell r="O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</row>
        <row r="1429">
          <cell r="B1429" t="str">
            <v>COD_COGE_NI</v>
          </cell>
          <cell r="C1429" t="str">
            <v>COD_COGE</v>
          </cell>
          <cell r="K1429" t="str">
            <v xml:space="preserve">Descrizione </v>
          </cell>
          <cell r="M1429" t="str">
            <v>Preconsuntivo al  31/12/2016</v>
          </cell>
          <cell r="N1429" t="str">
            <v>Preventivo al  31/12/2017</v>
          </cell>
          <cell r="O1429" t="str">
            <v>Variazione</v>
          </cell>
          <cell r="Q1429" t="str">
            <v>Budget primo trimestre 2017</v>
          </cell>
          <cell r="R1429" t="str">
            <v>Budget secondo trimestre 2017</v>
          </cell>
          <cell r="S1429" t="str">
            <v>Budget terzo trimestre 2017</v>
          </cell>
          <cell r="T1429" t="str">
            <v>Budget quarto trimestre 2017</v>
          </cell>
        </row>
        <row r="1430">
          <cell r="B1430" t="str">
            <v>6.10.10.00.000.000.00.000</v>
          </cell>
          <cell r="C1430" t="str">
            <v>610100000000000000</v>
          </cell>
          <cell r="K1430" t="str">
            <v>Di partecipazioni</v>
          </cell>
          <cell r="L1430" t="str">
            <v>€.</v>
          </cell>
        </row>
        <row r="1431">
          <cell r="B1431" t="str">
            <v>6.10.20.00.000.000.00.000</v>
          </cell>
          <cell r="C1431" t="str">
            <v>610200000000000000</v>
          </cell>
          <cell r="K1431" t="str">
            <v>Di immobilizzazioni finanziarie che non costituiscono immobilizzazioni</v>
          </cell>
          <cell r="L1431" t="str">
            <v>€.</v>
          </cell>
        </row>
        <row r="1432">
          <cell r="B1432" t="str">
            <v>6.10.80.00.000.000.00.000</v>
          </cell>
          <cell r="C1432" t="str">
            <v>610800000000000000</v>
          </cell>
          <cell r="K1432" t="str">
            <v xml:space="preserve">Altro </v>
          </cell>
          <cell r="L1432" t="str">
            <v>€.</v>
          </cell>
          <cell r="M1432">
            <v>0</v>
          </cell>
          <cell r="N1432">
            <v>0</v>
          </cell>
          <cell r="O1432">
            <v>0</v>
          </cell>
        </row>
        <row r="1433">
          <cell r="N1433">
            <v>0</v>
          </cell>
        </row>
        <row r="1434">
          <cell r="B1434" t="str">
            <v>6.20.00.00.000.000.00.000</v>
          </cell>
          <cell r="C1434" t="str">
            <v>620000000000000000</v>
          </cell>
          <cell r="K1434" t="str">
            <v>D.2 Svalutazioni - Totale</v>
          </cell>
          <cell r="L1434" t="str">
            <v>€.</v>
          </cell>
          <cell r="M1434">
            <v>0</v>
          </cell>
          <cell r="N1434">
            <v>0</v>
          </cell>
          <cell r="O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V1434">
            <v>0</v>
          </cell>
          <cell r="W1434">
            <v>0</v>
          </cell>
          <cell r="Y1434">
            <v>0</v>
          </cell>
          <cell r="Z1434">
            <v>0</v>
          </cell>
        </row>
        <row r="1436">
          <cell r="B1436" t="str">
            <v>COD_COGE_NI</v>
          </cell>
          <cell r="C1436" t="str">
            <v>COD_COGE</v>
          </cell>
          <cell r="K1436" t="str">
            <v xml:space="preserve">Descrizione </v>
          </cell>
          <cell r="M1436" t="str">
            <v>Preconsuntivo al  31/12/2016</v>
          </cell>
          <cell r="N1436" t="str">
            <v>Preventivo al  31/12/2017</v>
          </cell>
          <cell r="O1436" t="str">
            <v>Variazione</v>
          </cell>
          <cell r="Q1436" t="str">
            <v>Budget primo trimestre 2017</v>
          </cell>
          <cell r="R1436" t="str">
            <v>Budget secondo trimestre 2017</v>
          </cell>
          <cell r="S1436" t="str">
            <v>Budget terzo trimestre 2017</v>
          </cell>
          <cell r="T1436" t="str">
            <v>Budget quarto trimestre 2017</v>
          </cell>
          <cell r="V1436" t="str">
            <v>Costi da utilizzo contributi</v>
          </cell>
          <cell r="W1436" t="str">
            <v>Costi da utilizzo contributi DI CUI SOCIO-SAN</v>
          </cell>
          <cell r="Y1436" t="str">
            <v>Costi da contributi</v>
          </cell>
          <cell r="Z1436" t="str">
            <v>Costi da contributi DI CUI SOCIO-SAN</v>
          </cell>
        </row>
        <row r="1437">
          <cell r="B1437" t="str">
            <v>6.20.10.00.000.000.00.000</v>
          </cell>
          <cell r="C1437" t="str">
            <v>620100000000000000</v>
          </cell>
          <cell r="K1437" t="str">
            <v>Di partecipazioni</v>
          </cell>
          <cell r="L1437" t="str">
            <v>€.</v>
          </cell>
          <cell r="M1437">
            <v>0</v>
          </cell>
          <cell r="N1437">
            <v>0</v>
          </cell>
          <cell r="O1437">
            <v>0</v>
          </cell>
        </row>
        <row r="1438">
          <cell r="B1438" t="str">
            <v>6.20.20.00.000.000.00.000</v>
          </cell>
          <cell r="C1438" t="str">
            <v>620200000000000000</v>
          </cell>
          <cell r="K1438" t="str">
            <v>Di immobilizzazioni finanziarie che non costituiscono immobilizzazioni</v>
          </cell>
          <cell r="L1438" t="str">
            <v>€.</v>
          </cell>
        </row>
        <row r="1439">
          <cell r="B1439" t="str">
            <v>6.20.80.00.000.000.00.000</v>
          </cell>
          <cell r="C1439" t="str">
            <v>620800000000000000</v>
          </cell>
          <cell r="K1439" t="str">
            <v xml:space="preserve">Altro </v>
          </cell>
          <cell r="L1439" t="str">
            <v>€.</v>
          </cell>
        </row>
        <row r="1442">
          <cell r="M1442" t="str">
            <v>Preconsuntivo al  31/12/2016</v>
          </cell>
          <cell r="N1442" t="str">
            <v>Preventivo al  31/12/2017</v>
          </cell>
          <cell r="O1442" t="str">
            <v>Variazione</v>
          </cell>
          <cell r="Q1442" t="str">
            <v>Budget primo trimestre 2017</v>
          </cell>
          <cell r="R1442" t="str">
            <v>Budget secondo trimestre 2017</v>
          </cell>
          <cell r="S1442" t="str">
            <v>Budget terzo trimestre 2017</v>
          </cell>
          <cell r="T1442" t="str">
            <v>Budget quarto trimestre 2017</v>
          </cell>
        </row>
        <row r="1443">
          <cell r="B1443" t="str">
            <v>7.00.00.00.000.000.00.000</v>
          </cell>
          <cell r="C1443" t="str">
            <v>700000000000000000</v>
          </cell>
          <cell r="K1443" t="str">
            <v>E) PROVENTI E ONERI Straordinari</v>
          </cell>
          <cell r="L1443" t="str">
            <v>€.</v>
          </cell>
          <cell r="M1443">
            <v>0</v>
          </cell>
          <cell r="N1443">
            <v>0</v>
          </cell>
          <cell r="O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</row>
        <row r="1445">
          <cell r="B1445" t="str">
            <v>7.10.00.00.000.000.00.000</v>
          </cell>
          <cell r="C1445" t="str">
            <v>710000000000000000</v>
          </cell>
          <cell r="K1445" t="str">
            <v>E.1) Proventi Straordinari - Totale</v>
          </cell>
          <cell r="L1445" t="str">
            <v>€.</v>
          </cell>
          <cell r="M1445">
            <v>0</v>
          </cell>
          <cell r="N1445">
            <v>0</v>
          </cell>
          <cell r="O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</row>
        <row r="1447">
          <cell r="B1447" t="str">
            <v>COD_COGE_NI</v>
          </cell>
          <cell r="C1447" t="str">
            <v>COD_COGE</v>
          </cell>
          <cell r="K1447" t="str">
            <v xml:space="preserve">Descrizione </v>
          </cell>
          <cell r="M1447" t="str">
            <v>Preconsuntivo al  31/12/2016</v>
          </cell>
          <cell r="N1447" t="str">
            <v>Preventivo al  31/12/2017</v>
          </cell>
          <cell r="O1447" t="str">
            <v>Variazione</v>
          </cell>
          <cell r="Q1447" t="str">
            <v>Budget primo trimestre 2017</v>
          </cell>
          <cell r="R1447" t="str">
            <v>Budget secondo trimestre 2017</v>
          </cell>
          <cell r="S1447" t="str">
            <v>Budget terzo trimestre 2017</v>
          </cell>
          <cell r="T1447" t="str">
            <v>Budget quarto trimestre 2017</v>
          </cell>
        </row>
        <row r="1448">
          <cell r="B1448" t="str">
            <v>7.10.10.10.000.000.00.000</v>
          </cell>
          <cell r="C1448" t="str">
            <v>710101000000000000</v>
          </cell>
          <cell r="K1448" t="str">
            <v>Plusvalenze da cessione di beni</v>
          </cell>
          <cell r="L1448" t="str">
            <v>€.</v>
          </cell>
          <cell r="M1448">
            <v>0</v>
          </cell>
          <cell r="N1448">
            <v>0</v>
          </cell>
          <cell r="O1448">
            <v>0</v>
          </cell>
        </row>
        <row r="1449">
          <cell r="B1449" t="str">
            <v>7.10.10.20.000.000.00.000</v>
          </cell>
          <cell r="C1449" t="str">
            <v>710102000000000000</v>
          </cell>
          <cell r="K1449" t="str">
            <v>Plusvalenze da ATS-ASST-Fondazioni della Regione</v>
          </cell>
          <cell r="L1449" t="str">
            <v>€.</v>
          </cell>
          <cell r="M1449">
            <v>0</v>
          </cell>
          <cell r="N1449">
            <v>0</v>
          </cell>
          <cell r="O1449">
            <v>0</v>
          </cell>
        </row>
        <row r="1450">
          <cell r="B1450" t="str">
            <v>7.10.10.80.000.000.00.000</v>
          </cell>
          <cell r="C1450" t="str">
            <v>710108000000000000</v>
          </cell>
          <cell r="K1450" t="str">
            <v>Altre plusvalenze</v>
          </cell>
          <cell r="L1450" t="str">
            <v>€.</v>
          </cell>
          <cell r="M1450">
            <v>0</v>
          </cell>
          <cell r="N1450">
            <v>0</v>
          </cell>
          <cell r="O1450">
            <v>0</v>
          </cell>
        </row>
        <row r="1451">
          <cell r="B1451" t="str">
            <v>7.10.20.10.000.000.00.000</v>
          </cell>
          <cell r="C1451" t="str">
            <v>710201000000000000</v>
          </cell>
          <cell r="K1451" t="str">
            <v>Proventi da donazioni e liberalità diverse</v>
          </cell>
          <cell r="L1451" t="str">
            <v>€.</v>
          </cell>
          <cell r="M1451">
            <v>0</v>
          </cell>
          <cell r="N1451">
            <v>0</v>
          </cell>
          <cell r="O1451">
            <v>0</v>
          </cell>
        </row>
        <row r="1452">
          <cell r="B1452" t="str">
            <v>7.10.30.10.000.000.00.000</v>
          </cell>
          <cell r="C1452" t="str">
            <v>710301000000000000</v>
          </cell>
          <cell r="K1452" t="str">
            <v>Sopravvenienze e insussistenze attive verso ATS/ASST/Fondazioni della Regione</v>
          </cell>
          <cell r="L1452" t="str">
            <v>€.</v>
          </cell>
          <cell r="M1452">
            <v>0</v>
          </cell>
          <cell r="N1452">
            <v>0</v>
          </cell>
          <cell r="O1452">
            <v>0</v>
          </cell>
        </row>
        <row r="1453">
          <cell r="B1453" t="str">
            <v>7.10.30.20.000.000.00.000</v>
          </cell>
          <cell r="C1453" t="str">
            <v>710302000000000000</v>
          </cell>
          <cell r="K1453" t="str">
            <v>Sopravvenienze e insussistenze attive v/terzi relative alla mobilità extraregionale</v>
          </cell>
          <cell r="L1453" t="str">
            <v>€.</v>
          </cell>
          <cell r="N1453">
            <v>0</v>
          </cell>
        </row>
        <row r="1454">
          <cell r="B1454" t="str">
            <v>7.10.30.30.000.000.00.000</v>
          </cell>
          <cell r="C1454" t="str">
            <v>710303000000000000</v>
          </cell>
          <cell r="K1454" t="str">
            <v>Sopravvenienze e insussistenze attive v/terzi relative al personale</v>
          </cell>
          <cell r="L1454" t="str">
            <v>€.</v>
          </cell>
          <cell r="M1454">
            <v>0</v>
          </cell>
          <cell r="N1454">
            <v>0</v>
          </cell>
          <cell r="O1454">
            <v>0</v>
          </cell>
        </row>
        <row r="1455">
          <cell r="B1455" t="str">
            <v>7.10.30.40.000.000.00.000</v>
          </cell>
          <cell r="C1455" t="str">
            <v>710304000000000000</v>
          </cell>
          <cell r="K1455" t="str">
            <v>Sopravvenienze e insussistenze attive v/terzi relative alle convenzioni con medici di base</v>
          </cell>
          <cell r="L1455" t="str">
            <v>€.</v>
          </cell>
          <cell r="M1455">
            <v>0</v>
          </cell>
          <cell r="N1455">
            <v>0</v>
          </cell>
          <cell r="O1455">
            <v>0</v>
          </cell>
        </row>
        <row r="1456">
          <cell r="B1456" t="str">
            <v>7.10.30.50.000.000.00.000</v>
          </cell>
          <cell r="C1456" t="str">
            <v>710305000000000000</v>
          </cell>
          <cell r="K1456" t="str">
            <v>Sopravvenienze e insussistenze attive v/terzi relative alle convenzioni per la specialistica</v>
          </cell>
          <cell r="L1456" t="str">
            <v>€.</v>
          </cell>
          <cell r="M1456">
            <v>0</v>
          </cell>
          <cell r="N1456">
            <v>0</v>
          </cell>
          <cell r="O1456">
            <v>0</v>
          </cell>
        </row>
        <row r="1457">
          <cell r="B1457" t="str">
            <v>7.10.30.60.000.000.00.000</v>
          </cell>
          <cell r="C1457" t="str">
            <v>710306000000000000</v>
          </cell>
          <cell r="K1457" t="str">
            <v>Sopravvenienze e insussistenze attive v/terzi relative all'acquisto prestaz. Sanitarie da operatori accreditati</v>
          </cell>
          <cell r="L1457" t="str">
            <v>€.</v>
          </cell>
          <cell r="M1457">
            <v>0</v>
          </cell>
          <cell r="N1457">
            <v>0</v>
          </cell>
          <cell r="O1457">
            <v>0</v>
          </cell>
        </row>
        <row r="1458">
          <cell r="B1458" t="str">
            <v>7.10.30.70.000.000.00.000</v>
          </cell>
          <cell r="C1458" t="str">
            <v>710307000000000000</v>
          </cell>
          <cell r="K1458" t="str">
            <v>Sopravvenienze e insussistenze attive v/terzi relative all'acquisto di beni e servizi</v>
          </cell>
          <cell r="L1458" t="str">
            <v>€.</v>
          </cell>
          <cell r="M1458">
            <v>0</v>
          </cell>
          <cell r="N1458">
            <v>0</v>
          </cell>
          <cell r="O1458">
            <v>0</v>
          </cell>
        </row>
        <row r="1459">
          <cell r="B1459" t="str">
            <v>7.10.30.80.000.000.00.000</v>
          </cell>
          <cell r="C1459" t="str">
            <v>710308000000000000</v>
          </cell>
          <cell r="K1459" t="str">
            <v>Altre sopravvenienze e insussistenze attive v/terzi</v>
          </cell>
          <cell r="L1459" t="str">
            <v>€.</v>
          </cell>
          <cell r="M1459">
            <v>0</v>
          </cell>
          <cell r="N1459">
            <v>0</v>
          </cell>
          <cell r="O1459">
            <v>0</v>
          </cell>
        </row>
        <row r="1460">
          <cell r="B1460" t="str">
            <v>7.10.50.10.000.000.00.000</v>
          </cell>
          <cell r="C1460" t="str">
            <v>710501000000000000</v>
          </cell>
          <cell r="K1460" t="str">
            <v>Rivalutazioni economiche</v>
          </cell>
          <cell r="L1460" t="str">
            <v>€.</v>
          </cell>
          <cell r="N1460">
            <v>0</v>
          </cell>
        </row>
        <row r="1461">
          <cell r="B1461" t="str">
            <v>7.10.80.10.000.000.00.000</v>
          </cell>
          <cell r="C1461" t="str">
            <v>710801000000000000</v>
          </cell>
          <cell r="K1461" t="str">
            <v>Altri proventi Straordinari</v>
          </cell>
          <cell r="L1461" t="str">
            <v>€.</v>
          </cell>
          <cell r="M1461">
            <v>0</v>
          </cell>
          <cell r="N1461">
            <v>0</v>
          </cell>
          <cell r="O1461">
            <v>0</v>
          </cell>
        </row>
        <row r="1463">
          <cell r="B1463" t="str">
            <v>7.20.00.00.000.000.00.000</v>
          </cell>
          <cell r="C1463" t="str">
            <v>720000000000000000</v>
          </cell>
          <cell r="K1463" t="str">
            <v>E.2) Oneri Straordinari - Totale</v>
          </cell>
          <cell r="L1463" t="str">
            <v>€.</v>
          </cell>
          <cell r="M1463">
            <v>0</v>
          </cell>
          <cell r="N1463">
            <v>0</v>
          </cell>
          <cell r="O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V1463">
            <v>0</v>
          </cell>
          <cell r="W1463">
            <v>0</v>
          </cell>
          <cell r="Y1463">
            <v>0</v>
          </cell>
          <cell r="Z1463">
            <v>0</v>
          </cell>
        </row>
        <row r="1465">
          <cell r="B1465" t="str">
            <v>COD_COGE_NI</v>
          </cell>
          <cell r="C1465" t="str">
            <v>COD_COGE</v>
          </cell>
          <cell r="K1465" t="str">
            <v xml:space="preserve">Descrizione </v>
          </cell>
          <cell r="M1465" t="str">
            <v>Preconsuntivo al  31/12/2016</v>
          </cell>
          <cell r="N1465" t="str">
            <v>Preventivo al  31/12/2017</v>
          </cell>
          <cell r="O1465" t="str">
            <v>Variazione</v>
          </cell>
          <cell r="Q1465" t="str">
            <v>Budget primo trimestre 2017</v>
          </cell>
          <cell r="R1465" t="str">
            <v>Budget secondo trimestre 2017</v>
          </cell>
          <cell r="S1465" t="str">
            <v>Budget terzo trimestre 2017</v>
          </cell>
          <cell r="T1465" t="str">
            <v>Budget quarto trimestre 2017</v>
          </cell>
          <cell r="V1465" t="str">
            <v>Costi da utilizzo contributi</v>
          </cell>
          <cell r="W1465" t="str">
            <v>Costi da utilizzo contributi DI CUI SOCIO-SAN</v>
          </cell>
          <cell r="Y1465" t="str">
            <v>Costi da contributi</v>
          </cell>
          <cell r="Z1465" t="str">
            <v>Costi da contributi DI CUI SOCIO-SAN</v>
          </cell>
        </row>
        <row r="1466">
          <cell r="B1466" t="str">
            <v>7.20.10.10.000.000.00.000</v>
          </cell>
          <cell r="C1466" t="str">
            <v>720101000000000000</v>
          </cell>
          <cell r="K1466" t="str">
            <v>Minusvalenze</v>
          </cell>
          <cell r="L1466" t="str">
            <v>€.</v>
          </cell>
          <cell r="M1466">
            <v>0</v>
          </cell>
          <cell r="N1466">
            <v>0</v>
          </cell>
          <cell r="O1466">
            <v>0</v>
          </cell>
        </row>
        <row r="1467">
          <cell r="B1467" t="str">
            <v>7.20.10.20.000.000.00.000</v>
          </cell>
          <cell r="C1467" t="str">
            <v>720102000000000000</v>
          </cell>
          <cell r="K1467" t="str">
            <v>Minusvalenze da ATS-ASST-Fondazioni della Regione</v>
          </cell>
          <cell r="L1467" t="str">
            <v>€.</v>
          </cell>
          <cell r="N1467">
            <v>0</v>
          </cell>
        </row>
        <row r="1468">
          <cell r="B1468" t="str">
            <v>7.20.20.10.000.000.00.000</v>
          </cell>
          <cell r="C1468" t="str">
            <v>720201000000000000</v>
          </cell>
          <cell r="K1468" t="str">
            <v>Oneri tributari da esercizi precedenti</v>
          </cell>
          <cell r="L1468" t="str">
            <v>€.</v>
          </cell>
          <cell r="M1468">
            <v>0</v>
          </cell>
          <cell r="N1468">
            <v>0</v>
          </cell>
          <cell r="O1468">
            <v>0</v>
          </cell>
        </row>
        <row r="1469">
          <cell r="B1469" t="str">
            <v>7.20.30.10.000.000.00.000</v>
          </cell>
          <cell r="C1469" t="str">
            <v>720301000000000000</v>
          </cell>
          <cell r="K1469" t="str">
            <v>Oneri da cause civili</v>
          </cell>
          <cell r="L1469" t="str">
            <v>€.</v>
          </cell>
          <cell r="M1469">
            <v>0</v>
          </cell>
          <cell r="N1469">
            <v>0</v>
          </cell>
          <cell r="O1469">
            <v>0</v>
          </cell>
        </row>
        <row r="1470">
          <cell r="B1470" t="str">
            <v>7.20.40.10.000.000.00.000</v>
          </cell>
          <cell r="C1470" t="str">
            <v>720401000000000000</v>
          </cell>
          <cell r="K1470" t="str">
            <v>Sopravvenienze e insussistenze passive verso ATS/ASST/Fondazioni della Regione relative alla mobilità intraregionale</v>
          </cell>
          <cell r="L1470" t="str">
            <v>€.</v>
          </cell>
          <cell r="M1470">
            <v>0</v>
          </cell>
          <cell r="N1470">
            <v>0</v>
          </cell>
          <cell r="O1470">
            <v>0</v>
          </cell>
        </row>
        <row r="1471">
          <cell r="B1471" t="str">
            <v>7.20.40.15.000.000.00.000</v>
          </cell>
          <cell r="C1471" t="str">
            <v>720401500000000000</v>
          </cell>
          <cell r="K1471" t="str">
            <v>Altre sopravvenienze e insussistenze passive verso ATS/ASST/Fondazioni della Regione</v>
          </cell>
          <cell r="L1471" t="str">
            <v>€.</v>
          </cell>
          <cell r="M1471">
            <v>0</v>
          </cell>
          <cell r="N1471">
            <v>0</v>
          </cell>
          <cell r="O1471">
            <v>0</v>
          </cell>
        </row>
        <row r="1472">
          <cell r="B1472" t="str">
            <v>7.20.40.20.000.000.00.000</v>
          </cell>
          <cell r="C1472" t="str">
            <v>720402000000000000</v>
          </cell>
          <cell r="K1472" t="str">
            <v>Sopravvenienze e insussistenze passive v/terzi relative alla mobilità extraregionale</v>
          </cell>
          <cell r="L1472" t="str">
            <v>€.</v>
          </cell>
          <cell r="N1472">
            <v>0</v>
          </cell>
        </row>
        <row r="1473">
          <cell r="B1473" t="str">
            <v>7.20.40.25.000.000.00.000</v>
          </cell>
          <cell r="C1473" t="str">
            <v>720402500000000000</v>
          </cell>
          <cell r="K1473" t="str">
            <v>Sopravvenienze e insussistenze passive v/terzi relative al personale - dirigenza medica</v>
          </cell>
          <cell r="L1473" t="str">
            <v>€.</v>
          </cell>
          <cell r="M1473">
            <v>0</v>
          </cell>
          <cell r="N1473">
            <v>0</v>
          </cell>
          <cell r="O1473">
            <v>0</v>
          </cell>
        </row>
        <row r="1474">
          <cell r="B1474" t="str">
            <v>7.20.40.30.000.000.00.000</v>
          </cell>
          <cell r="C1474" t="str">
            <v>720403000000000000</v>
          </cell>
          <cell r="K1474" t="str">
            <v>Sopravvenienze e insussistenze passive v/terzi relative al personale - dirigenza non medica</v>
          </cell>
          <cell r="L1474" t="str">
            <v>€.</v>
          </cell>
          <cell r="M1474">
            <v>0</v>
          </cell>
          <cell r="N1474">
            <v>0</v>
          </cell>
          <cell r="O1474">
            <v>0</v>
          </cell>
        </row>
        <row r="1475">
          <cell r="B1475" t="str">
            <v>7.20.40.35.000.000.00.000</v>
          </cell>
          <cell r="C1475" t="str">
            <v>720403500000000000</v>
          </cell>
          <cell r="K1475" t="str">
            <v>Sopravvenienze e insussistenze passive v/terzi relative al personale - comparto</v>
          </cell>
          <cell r="L1475" t="str">
            <v>€.</v>
          </cell>
          <cell r="M1475">
            <v>0</v>
          </cell>
          <cell r="N1475">
            <v>0</v>
          </cell>
          <cell r="O1475">
            <v>0</v>
          </cell>
        </row>
        <row r="1476">
          <cell r="B1476" t="str">
            <v>7.20.40.40.000.000.00.000</v>
          </cell>
          <cell r="C1476" t="str">
            <v>720404000000000000</v>
          </cell>
          <cell r="K1476" t="str">
            <v>Sopravvenienze e insussistenze passive v/terzi relative alle convenzioni con medici di base</v>
          </cell>
          <cell r="L1476" t="str">
            <v>€.</v>
          </cell>
          <cell r="M1476">
            <v>0</v>
          </cell>
          <cell r="N1476">
            <v>0</v>
          </cell>
          <cell r="O1476">
            <v>0</v>
          </cell>
        </row>
        <row r="1477">
          <cell r="B1477" t="str">
            <v>7.20.40.45.000.000.00.000</v>
          </cell>
          <cell r="C1477" t="str">
            <v>720404500000000000</v>
          </cell>
          <cell r="K1477" t="str">
            <v>Sopravvenienze e insussistenze passive v/terzi relative alle convenzioni per la specialistica</v>
          </cell>
          <cell r="L1477" t="str">
            <v>€.</v>
          </cell>
          <cell r="M1477">
            <v>0</v>
          </cell>
          <cell r="N1477">
            <v>0</v>
          </cell>
          <cell r="O1477">
            <v>0</v>
          </cell>
        </row>
        <row r="1478">
          <cell r="B1478" t="str">
            <v>7.20.40.50.000.000.00.000</v>
          </cell>
          <cell r="C1478" t="str">
            <v>720405000000000000</v>
          </cell>
          <cell r="K1478" t="str">
            <v>Sopravvenienze e insussistenze passive v/terzi relative all'acquisto prestaz. sanitarie da operatori accreditati</v>
          </cell>
          <cell r="L1478" t="str">
            <v>€.</v>
          </cell>
          <cell r="M1478">
            <v>0</v>
          </cell>
          <cell r="N1478">
            <v>0</v>
          </cell>
          <cell r="O1478">
            <v>0</v>
          </cell>
        </row>
        <row r="1479">
          <cell r="B1479" t="str">
            <v>7.20.40.60.000.000.00.000</v>
          </cell>
          <cell r="C1479" t="str">
            <v>720406000000000000</v>
          </cell>
          <cell r="K1479" t="str">
            <v>Sopravvenienze e insussistenze passive v/terzi relative all'acquisto di beni e servizi</v>
          </cell>
          <cell r="L1479" t="str">
            <v>€.</v>
          </cell>
          <cell r="M1479">
            <v>0</v>
          </cell>
          <cell r="N1479">
            <v>0</v>
          </cell>
          <cell r="O1479">
            <v>0</v>
          </cell>
        </row>
        <row r="1480">
          <cell r="B1480" t="str">
            <v>7.20.40.80.000.000.00.000</v>
          </cell>
          <cell r="C1480" t="str">
            <v>720408000000000000</v>
          </cell>
          <cell r="K1480" t="str">
            <v>Altre sopravvenienze e insussistenze passive v/terzi</v>
          </cell>
          <cell r="L1480" t="str">
            <v>€.</v>
          </cell>
          <cell r="M1480">
            <v>0</v>
          </cell>
          <cell r="N1480">
            <v>0</v>
          </cell>
          <cell r="O1480">
            <v>0</v>
          </cell>
        </row>
        <row r="1481">
          <cell r="B1481" t="str">
            <v>7.20.80.10.000.000.00.000</v>
          </cell>
          <cell r="C1481" t="str">
            <v>720801000000000000</v>
          </cell>
          <cell r="K1481" t="str">
            <v>Altri oneri Straordinari</v>
          </cell>
          <cell r="L1481" t="str">
            <v>€.</v>
          </cell>
          <cell r="M1481">
            <v>0</v>
          </cell>
          <cell r="N1481">
            <v>0</v>
          </cell>
          <cell r="O1481">
            <v>0</v>
          </cell>
        </row>
        <row r="1484">
          <cell r="M1484" t="str">
            <v>Preconsuntivo al  31/12/2016</v>
          </cell>
          <cell r="N1484" t="str">
            <v>Preventivo al  31/12/2017</v>
          </cell>
          <cell r="O1484" t="str">
            <v>Variazione</v>
          </cell>
          <cell r="Q1484" t="str">
            <v>Budget primo trimestre 2017</v>
          </cell>
          <cell r="R1484" t="str">
            <v>Budget secondo trimestre 2017</v>
          </cell>
          <cell r="S1484" t="str">
            <v>Budget terzo trimestre 2017</v>
          </cell>
          <cell r="T1484" t="str">
            <v>Budget quarto trimestre 2017</v>
          </cell>
          <cell r="V1484" t="str">
            <v>Costi da utilizzo contributi</v>
          </cell>
          <cell r="W1484" t="str">
            <v>Costi da utilizzo contributi DI CUI SOCIO-SAN</v>
          </cell>
          <cell r="Y1484" t="str">
            <v>Costi da contributi</v>
          </cell>
          <cell r="Z1484" t="str">
            <v>Costi da contributi DI CUI SOCIO-SAN</v>
          </cell>
        </row>
        <row r="1485">
          <cell r="B1485" t="str">
            <v>8.20.00.00.000.000.00.000</v>
          </cell>
          <cell r="C1485" t="str">
            <v>820000000000000000</v>
          </cell>
          <cell r="K1485" t="str">
            <v>Y. IMPOSTE E TASSE</v>
          </cell>
          <cell r="L1485" t="str">
            <v>€.</v>
          </cell>
          <cell r="M1485">
            <v>55</v>
          </cell>
          <cell r="N1485">
            <v>60</v>
          </cell>
          <cell r="O1485">
            <v>5</v>
          </cell>
          <cell r="Q1485">
            <v>15</v>
          </cell>
          <cell r="R1485">
            <v>15</v>
          </cell>
          <cell r="S1485">
            <v>15</v>
          </cell>
          <cell r="T1485">
            <v>15</v>
          </cell>
          <cell r="V1485">
            <v>0</v>
          </cell>
          <cell r="W1485">
            <v>0</v>
          </cell>
          <cell r="Y1485">
            <v>60</v>
          </cell>
          <cell r="Z1485">
            <v>0</v>
          </cell>
        </row>
        <row r="1487">
          <cell r="B1487" t="str">
            <v>COD_COGE_NI</v>
          </cell>
          <cell r="C1487" t="str">
            <v>COD_COGE</v>
          </cell>
          <cell r="K1487" t="str">
            <v xml:space="preserve">Descrizione </v>
          </cell>
          <cell r="M1487" t="str">
            <v>Preconsuntivo al  31/12/2016</v>
          </cell>
          <cell r="N1487" t="str">
            <v>Preventivo al  31/12/2017</v>
          </cell>
          <cell r="O1487" t="str">
            <v>Variazione</v>
          </cell>
          <cell r="Q1487" t="str">
            <v>Budget primo trimestre 2017</v>
          </cell>
          <cell r="R1487" t="str">
            <v>Budget secondo trimestre 2017</v>
          </cell>
          <cell r="S1487" t="str">
            <v>Budget terzo trimestre 2017</v>
          </cell>
          <cell r="T1487" t="str">
            <v>Budget quarto trimestre 2017</v>
          </cell>
          <cell r="V1487" t="str">
            <v>Costi da utilizzo contributi</v>
          </cell>
          <cell r="W1487" t="str">
            <v>Costi da utilizzo contributi DI CUI SOCIO-SAN</v>
          </cell>
          <cell r="Y1487" t="str">
            <v>Costi da contributi</v>
          </cell>
          <cell r="Z1487" t="str">
            <v>Costi da contributi DI CUI SOCIO-SAN</v>
          </cell>
        </row>
        <row r="1488">
          <cell r="B1488" t="str">
            <v>8.20.10.10.000.000.00.000</v>
          </cell>
          <cell r="C1488" t="str">
            <v>820101000000000000</v>
          </cell>
          <cell r="K1488" t="str">
            <v>IRAP relativa a personale dipendente</v>
          </cell>
          <cell r="L1488" t="str">
            <v>€.</v>
          </cell>
          <cell r="M1488">
            <v>55</v>
          </cell>
          <cell r="N1488">
            <v>60</v>
          </cell>
          <cell r="O1488">
            <v>5</v>
          </cell>
          <cell r="Q1488">
            <v>15</v>
          </cell>
          <cell r="R1488">
            <v>15</v>
          </cell>
          <cell r="S1488">
            <v>15</v>
          </cell>
          <cell r="T1488">
            <v>15</v>
          </cell>
          <cell r="Y1488">
            <v>60</v>
          </cell>
        </row>
        <row r="1489">
          <cell r="B1489" t="str">
            <v>8.20.10.20.000.000.00.000</v>
          </cell>
          <cell r="C1489" t="str">
            <v>820102000000000000</v>
          </cell>
          <cell r="K1489" t="str">
            <v>IRAP relativa a collaboratori e personale assimilato a lavoro dipendente</v>
          </cell>
          <cell r="L1489" t="str">
            <v>€.</v>
          </cell>
          <cell r="M1489">
            <v>0</v>
          </cell>
          <cell r="N1489">
            <v>0</v>
          </cell>
          <cell r="O1489">
            <v>0</v>
          </cell>
        </row>
        <row r="1490">
          <cell r="B1490" t="str">
            <v>8.20.10.30.000.000.00.000</v>
          </cell>
          <cell r="C1490" t="str">
            <v>820103000000000000</v>
          </cell>
          <cell r="K1490" t="str">
            <v>IRAP relativa ad attività di libera professione (intramoenia)</v>
          </cell>
          <cell r="L1490" t="str">
            <v>€.</v>
          </cell>
          <cell r="M1490">
            <v>0</v>
          </cell>
          <cell r="N1490">
            <v>0</v>
          </cell>
          <cell r="O1490">
            <v>0</v>
          </cell>
        </row>
        <row r="1491">
          <cell r="B1491" t="str">
            <v>8.20.10.40.000.000.00.000</v>
          </cell>
          <cell r="C1491" t="str">
            <v>820104000000000000</v>
          </cell>
          <cell r="K1491" t="str">
            <v>IRAP relativa ad attività commerciali</v>
          </cell>
          <cell r="L1491" t="str">
            <v>€.</v>
          </cell>
          <cell r="M1491">
            <v>0</v>
          </cell>
          <cell r="N1491">
            <v>0</v>
          </cell>
          <cell r="O1491">
            <v>0</v>
          </cell>
        </row>
        <row r="1492">
          <cell r="B1492" t="str">
            <v>8.20.20.10.000.000.00.000</v>
          </cell>
          <cell r="C1492" t="str">
            <v>820201000000000000</v>
          </cell>
          <cell r="K1492" t="str">
            <v>IRES su attività istituzionale</v>
          </cell>
          <cell r="L1492" t="str">
            <v>€.</v>
          </cell>
          <cell r="M1492">
            <v>0</v>
          </cell>
          <cell r="N1492">
            <v>0</v>
          </cell>
          <cell r="O1492">
            <v>0</v>
          </cell>
        </row>
        <row r="1493">
          <cell r="B1493" t="str">
            <v>8.20.20.20.000.000.00.000</v>
          </cell>
          <cell r="C1493" t="str">
            <v>820202000000000000</v>
          </cell>
          <cell r="K1493" t="str">
            <v>IRES su attività commerciale</v>
          </cell>
          <cell r="L1493" t="str">
            <v>€.</v>
          </cell>
          <cell r="M1493">
            <v>0</v>
          </cell>
          <cell r="N1493">
            <v>0</v>
          </cell>
          <cell r="O1493">
            <v>0</v>
          </cell>
        </row>
        <row r="1494">
          <cell r="B1494" t="str">
            <v>8.20.30.10.000.000.00.000</v>
          </cell>
          <cell r="C1494" t="str">
            <v>820301000000000000</v>
          </cell>
          <cell r="K1494" t="str">
            <v>Accantonamento a F.do Imposte (Accertamenti, condoni, ecc.)</v>
          </cell>
          <cell r="L1494" t="str">
            <v>€.</v>
          </cell>
          <cell r="M1494">
            <v>0</v>
          </cell>
          <cell r="N1494">
            <v>0</v>
          </cell>
          <cell r="O1494">
            <v>0</v>
          </cell>
        </row>
        <row r="1497">
          <cell r="K1497" t="str">
            <v>TOTALE RICAVI</v>
          </cell>
          <cell r="L1497" t="str">
            <v>€.</v>
          </cell>
          <cell r="M1497">
            <v>946</v>
          </cell>
          <cell r="N1497">
            <v>969</v>
          </cell>
          <cell r="O1497">
            <v>23</v>
          </cell>
          <cell r="Q1497">
            <v>242</v>
          </cell>
          <cell r="R1497">
            <v>242</v>
          </cell>
          <cell r="S1497">
            <v>242</v>
          </cell>
          <cell r="T1497">
            <v>243</v>
          </cell>
        </row>
        <row r="1498">
          <cell r="K1498" t="str">
            <v>- Costi capitalizzati</v>
          </cell>
          <cell r="L1498" t="str">
            <v>€.</v>
          </cell>
          <cell r="M1498">
            <v>0</v>
          </cell>
          <cell r="N1498">
            <v>0</v>
          </cell>
          <cell r="O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K1499" t="str">
            <v>TOTALE RICAVI (al netto dei Costi capitalizzati)</v>
          </cell>
          <cell r="L1499" t="str">
            <v>€.</v>
          </cell>
          <cell r="M1499">
            <v>946</v>
          </cell>
          <cell r="N1499">
            <v>969</v>
          </cell>
          <cell r="O1499">
            <v>23</v>
          </cell>
          <cell r="Q1499">
            <v>242</v>
          </cell>
          <cell r="R1499">
            <v>242</v>
          </cell>
          <cell r="S1499">
            <v>242</v>
          </cell>
          <cell r="T1499">
            <v>243</v>
          </cell>
        </row>
        <row r="1500">
          <cell r="K1500" t="str">
            <v>TOTALE COSTI</v>
          </cell>
          <cell r="L1500" t="str">
            <v>€.</v>
          </cell>
          <cell r="M1500">
            <v>946</v>
          </cell>
          <cell r="N1500">
            <v>969</v>
          </cell>
          <cell r="O1500">
            <v>23</v>
          </cell>
          <cell r="Q1500">
            <v>242</v>
          </cell>
          <cell r="R1500">
            <v>242</v>
          </cell>
          <cell r="S1500">
            <v>242</v>
          </cell>
          <cell r="T1500">
            <v>243</v>
          </cell>
          <cell r="V1500">
            <v>0</v>
          </cell>
          <cell r="W1500">
            <v>0</v>
          </cell>
          <cell r="Y1500">
            <v>969</v>
          </cell>
          <cell r="Z1500">
            <v>0</v>
          </cell>
        </row>
        <row r="1501">
          <cell r="K1501" t="str">
            <v>- Costi capitalizzati</v>
          </cell>
          <cell r="L1501" t="str">
            <v>€.</v>
          </cell>
          <cell r="M1501">
            <v>0</v>
          </cell>
          <cell r="N1501">
            <v>0</v>
          </cell>
          <cell r="O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</row>
        <row r="1502">
          <cell r="K1502" t="str">
            <v>TOTALE COSTI (al netto dei Costi capitalizzati)</v>
          </cell>
          <cell r="L1502" t="str">
            <v>€.</v>
          </cell>
          <cell r="M1502">
            <v>946</v>
          </cell>
          <cell r="N1502">
            <v>969</v>
          </cell>
          <cell r="O1502">
            <v>23</v>
          </cell>
          <cell r="Q1502">
            <v>242</v>
          </cell>
          <cell r="R1502">
            <v>242</v>
          </cell>
          <cell r="S1502">
            <v>242</v>
          </cell>
          <cell r="T1502">
            <v>243</v>
          </cell>
        </row>
        <row r="1503">
          <cell r="B1503" t="str">
            <v>9.99.99.99.999.999.99.999</v>
          </cell>
          <cell r="C1503" t="str">
            <v>999999999999999999</v>
          </cell>
          <cell r="K1503" t="str">
            <v>RISULTATO ECONOMICO</v>
          </cell>
          <cell r="L1503" t="str">
            <v>€.</v>
          </cell>
          <cell r="M1503">
            <v>0</v>
          </cell>
          <cell r="N1503">
            <v>0</v>
          </cell>
          <cell r="O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tabSelected="1" workbookViewId="0"/>
  </sheetViews>
  <sheetFormatPr defaultRowHeight="13.5"/>
  <cols>
    <col min="1" max="1" width="11.28515625" style="2" bestFit="1" customWidth="1"/>
    <col min="2" max="2" width="30.28515625" style="2" bestFit="1" customWidth="1"/>
    <col min="3" max="3" width="10.140625" style="3" bestFit="1" customWidth="1"/>
    <col min="4" max="5" width="11.28515625" style="2" bestFit="1" customWidth="1"/>
    <col min="6" max="6" width="16.42578125" style="2" customWidth="1"/>
    <col min="7" max="7" width="63.7109375" style="8" customWidth="1"/>
    <col min="8" max="9" width="10.140625" style="4" bestFit="1" customWidth="1"/>
    <col min="10" max="10" width="14.85546875" style="2" bestFit="1" customWidth="1"/>
    <col min="11" max="14" width="18.42578125" style="2" bestFit="1" customWidth="1"/>
    <col min="15" max="16" width="9.140625" style="2" customWidth="1"/>
    <col min="17" max="21" width="9.140625" style="2"/>
    <col min="22" max="22" width="23.42578125" style="2" customWidth="1"/>
    <col min="23" max="246" width="9.140625" style="2"/>
    <col min="247" max="249" width="2.7109375" style="2" customWidth="1"/>
    <col min="250" max="250" width="32.5703125" style="2" customWidth="1"/>
    <col min="251" max="251" width="6.140625" style="2" customWidth="1"/>
    <col min="252" max="252" width="14.140625" style="2" customWidth="1"/>
    <col min="253" max="253" width="2.85546875" style="2" customWidth="1"/>
    <col min="254" max="254" width="14.28515625" style="2" customWidth="1"/>
    <col min="255" max="255" width="10.5703125" style="2" customWidth="1"/>
    <col min="256" max="257" width="13" style="2" customWidth="1"/>
    <col min="258" max="258" width="11" style="2" customWidth="1"/>
    <col min="259" max="259" width="13.28515625" style="2" customWidth="1"/>
    <col min="260" max="260" width="88.42578125" style="2" customWidth="1"/>
    <col min="261" max="264" width="10.7109375" style="2" customWidth="1"/>
    <col min="265" max="265" width="20.42578125" style="2" customWidth="1"/>
    <col min="266" max="266" width="24.7109375" style="2" customWidth="1"/>
    <col min="267" max="267" width="25.85546875" style="2" customWidth="1"/>
    <col min="268" max="268" width="25.140625" style="2" customWidth="1"/>
    <col min="269" max="269" width="23" style="2" customWidth="1"/>
    <col min="270" max="270" width="24.85546875" style="2" customWidth="1"/>
    <col min="271" max="272" width="9.140625" style="2" customWidth="1"/>
    <col min="273" max="277" width="9.140625" style="2"/>
    <col min="278" max="278" width="23.42578125" style="2" customWidth="1"/>
    <col min="279" max="502" width="9.140625" style="2"/>
    <col min="503" max="505" width="2.7109375" style="2" customWidth="1"/>
    <col min="506" max="506" width="32.5703125" style="2" customWidth="1"/>
    <col min="507" max="507" width="6.140625" style="2" customWidth="1"/>
    <col min="508" max="508" width="14.140625" style="2" customWidth="1"/>
    <col min="509" max="509" width="2.85546875" style="2" customWidth="1"/>
    <col min="510" max="510" width="14.28515625" style="2" customWidth="1"/>
    <col min="511" max="511" width="10.5703125" style="2" customWidth="1"/>
    <col min="512" max="513" width="13" style="2" customWidth="1"/>
    <col min="514" max="514" width="11" style="2" customWidth="1"/>
    <col min="515" max="515" width="13.28515625" style="2" customWidth="1"/>
    <col min="516" max="516" width="88.42578125" style="2" customWidth="1"/>
    <col min="517" max="520" width="10.7109375" style="2" customWidth="1"/>
    <col min="521" max="521" width="20.42578125" style="2" customWidth="1"/>
    <col min="522" max="522" width="24.7109375" style="2" customWidth="1"/>
    <col min="523" max="523" width="25.85546875" style="2" customWidth="1"/>
    <col min="524" max="524" width="25.140625" style="2" customWidth="1"/>
    <col min="525" max="525" width="23" style="2" customWidth="1"/>
    <col min="526" max="526" width="24.85546875" style="2" customWidth="1"/>
    <col min="527" max="528" width="9.140625" style="2" customWidth="1"/>
    <col min="529" max="533" width="9.140625" style="2"/>
    <col min="534" max="534" width="23.42578125" style="2" customWidth="1"/>
    <col min="535" max="758" width="9.140625" style="2"/>
    <col min="759" max="761" width="2.7109375" style="2" customWidth="1"/>
    <col min="762" max="762" width="32.5703125" style="2" customWidth="1"/>
    <col min="763" max="763" width="6.140625" style="2" customWidth="1"/>
    <col min="764" max="764" width="14.140625" style="2" customWidth="1"/>
    <col min="765" max="765" width="2.85546875" style="2" customWidth="1"/>
    <col min="766" max="766" width="14.28515625" style="2" customWidth="1"/>
    <col min="767" max="767" width="10.5703125" style="2" customWidth="1"/>
    <col min="768" max="769" width="13" style="2" customWidth="1"/>
    <col min="770" max="770" width="11" style="2" customWidth="1"/>
    <col min="771" max="771" width="13.28515625" style="2" customWidth="1"/>
    <col min="772" max="772" width="88.42578125" style="2" customWidth="1"/>
    <col min="773" max="776" width="10.7109375" style="2" customWidth="1"/>
    <col min="777" max="777" width="20.42578125" style="2" customWidth="1"/>
    <col min="778" max="778" width="24.7109375" style="2" customWidth="1"/>
    <col min="779" max="779" width="25.85546875" style="2" customWidth="1"/>
    <col min="780" max="780" width="25.140625" style="2" customWidth="1"/>
    <col min="781" max="781" width="23" style="2" customWidth="1"/>
    <col min="782" max="782" width="24.85546875" style="2" customWidth="1"/>
    <col min="783" max="784" width="9.140625" style="2" customWidth="1"/>
    <col min="785" max="789" width="9.140625" style="2"/>
    <col min="790" max="790" width="23.42578125" style="2" customWidth="1"/>
    <col min="791" max="1014" width="9.140625" style="2"/>
    <col min="1015" max="1017" width="2.7109375" style="2" customWidth="1"/>
    <col min="1018" max="1018" width="32.5703125" style="2" customWidth="1"/>
    <col min="1019" max="1019" width="6.140625" style="2" customWidth="1"/>
    <col min="1020" max="1020" width="14.140625" style="2" customWidth="1"/>
    <col min="1021" max="1021" width="2.85546875" style="2" customWidth="1"/>
    <col min="1022" max="1022" width="14.28515625" style="2" customWidth="1"/>
    <col min="1023" max="1023" width="10.5703125" style="2" customWidth="1"/>
    <col min="1024" max="1025" width="13" style="2" customWidth="1"/>
    <col min="1026" max="1026" width="11" style="2" customWidth="1"/>
    <col min="1027" max="1027" width="13.28515625" style="2" customWidth="1"/>
    <col min="1028" max="1028" width="88.42578125" style="2" customWidth="1"/>
    <col min="1029" max="1032" width="10.7109375" style="2" customWidth="1"/>
    <col min="1033" max="1033" width="20.42578125" style="2" customWidth="1"/>
    <col min="1034" max="1034" width="24.7109375" style="2" customWidth="1"/>
    <col min="1035" max="1035" width="25.85546875" style="2" customWidth="1"/>
    <col min="1036" max="1036" width="25.140625" style="2" customWidth="1"/>
    <col min="1037" max="1037" width="23" style="2" customWidth="1"/>
    <col min="1038" max="1038" width="24.85546875" style="2" customWidth="1"/>
    <col min="1039" max="1040" width="9.140625" style="2" customWidth="1"/>
    <col min="1041" max="1045" width="9.140625" style="2"/>
    <col min="1046" max="1046" width="23.42578125" style="2" customWidth="1"/>
    <col min="1047" max="1270" width="9.140625" style="2"/>
    <col min="1271" max="1273" width="2.7109375" style="2" customWidth="1"/>
    <col min="1274" max="1274" width="32.5703125" style="2" customWidth="1"/>
    <col min="1275" max="1275" width="6.140625" style="2" customWidth="1"/>
    <col min="1276" max="1276" width="14.140625" style="2" customWidth="1"/>
    <col min="1277" max="1277" width="2.85546875" style="2" customWidth="1"/>
    <col min="1278" max="1278" width="14.28515625" style="2" customWidth="1"/>
    <col min="1279" max="1279" width="10.5703125" style="2" customWidth="1"/>
    <col min="1280" max="1281" width="13" style="2" customWidth="1"/>
    <col min="1282" max="1282" width="11" style="2" customWidth="1"/>
    <col min="1283" max="1283" width="13.28515625" style="2" customWidth="1"/>
    <col min="1284" max="1284" width="88.42578125" style="2" customWidth="1"/>
    <col min="1285" max="1288" width="10.7109375" style="2" customWidth="1"/>
    <col min="1289" max="1289" width="20.42578125" style="2" customWidth="1"/>
    <col min="1290" max="1290" width="24.7109375" style="2" customWidth="1"/>
    <col min="1291" max="1291" width="25.85546875" style="2" customWidth="1"/>
    <col min="1292" max="1292" width="25.140625" style="2" customWidth="1"/>
    <col min="1293" max="1293" width="23" style="2" customWidth="1"/>
    <col min="1294" max="1294" width="24.85546875" style="2" customWidth="1"/>
    <col min="1295" max="1296" width="9.140625" style="2" customWidth="1"/>
    <col min="1297" max="1301" width="9.140625" style="2"/>
    <col min="1302" max="1302" width="23.42578125" style="2" customWidth="1"/>
    <col min="1303" max="1526" width="9.140625" style="2"/>
    <col min="1527" max="1529" width="2.7109375" style="2" customWidth="1"/>
    <col min="1530" max="1530" width="32.5703125" style="2" customWidth="1"/>
    <col min="1531" max="1531" width="6.140625" style="2" customWidth="1"/>
    <col min="1532" max="1532" width="14.140625" style="2" customWidth="1"/>
    <col min="1533" max="1533" width="2.85546875" style="2" customWidth="1"/>
    <col min="1534" max="1534" width="14.28515625" style="2" customWidth="1"/>
    <col min="1535" max="1535" width="10.5703125" style="2" customWidth="1"/>
    <col min="1536" max="1537" width="13" style="2" customWidth="1"/>
    <col min="1538" max="1538" width="11" style="2" customWidth="1"/>
    <col min="1539" max="1539" width="13.28515625" style="2" customWidth="1"/>
    <col min="1540" max="1540" width="88.42578125" style="2" customWidth="1"/>
    <col min="1541" max="1544" width="10.7109375" style="2" customWidth="1"/>
    <col min="1545" max="1545" width="20.42578125" style="2" customWidth="1"/>
    <col min="1546" max="1546" width="24.7109375" style="2" customWidth="1"/>
    <col min="1547" max="1547" width="25.85546875" style="2" customWidth="1"/>
    <col min="1548" max="1548" width="25.140625" style="2" customWidth="1"/>
    <col min="1549" max="1549" width="23" style="2" customWidth="1"/>
    <col min="1550" max="1550" width="24.85546875" style="2" customWidth="1"/>
    <col min="1551" max="1552" width="9.140625" style="2" customWidth="1"/>
    <col min="1553" max="1557" width="9.140625" style="2"/>
    <col min="1558" max="1558" width="23.42578125" style="2" customWidth="1"/>
    <col min="1559" max="1782" width="9.140625" style="2"/>
    <col min="1783" max="1785" width="2.7109375" style="2" customWidth="1"/>
    <col min="1786" max="1786" width="32.5703125" style="2" customWidth="1"/>
    <col min="1787" max="1787" width="6.140625" style="2" customWidth="1"/>
    <col min="1788" max="1788" width="14.140625" style="2" customWidth="1"/>
    <col min="1789" max="1789" width="2.85546875" style="2" customWidth="1"/>
    <col min="1790" max="1790" width="14.28515625" style="2" customWidth="1"/>
    <col min="1791" max="1791" width="10.5703125" style="2" customWidth="1"/>
    <col min="1792" max="1793" width="13" style="2" customWidth="1"/>
    <col min="1794" max="1794" width="11" style="2" customWidth="1"/>
    <col min="1795" max="1795" width="13.28515625" style="2" customWidth="1"/>
    <col min="1796" max="1796" width="88.42578125" style="2" customWidth="1"/>
    <col min="1797" max="1800" width="10.7109375" style="2" customWidth="1"/>
    <col min="1801" max="1801" width="20.42578125" style="2" customWidth="1"/>
    <col min="1802" max="1802" width="24.7109375" style="2" customWidth="1"/>
    <col min="1803" max="1803" width="25.85546875" style="2" customWidth="1"/>
    <col min="1804" max="1804" width="25.140625" style="2" customWidth="1"/>
    <col min="1805" max="1805" width="23" style="2" customWidth="1"/>
    <col min="1806" max="1806" width="24.85546875" style="2" customWidth="1"/>
    <col min="1807" max="1808" width="9.140625" style="2" customWidth="1"/>
    <col min="1809" max="1813" width="9.140625" style="2"/>
    <col min="1814" max="1814" width="23.42578125" style="2" customWidth="1"/>
    <col min="1815" max="2038" width="9.140625" style="2"/>
    <col min="2039" max="2041" width="2.7109375" style="2" customWidth="1"/>
    <col min="2042" max="2042" width="32.5703125" style="2" customWidth="1"/>
    <col min="2043" max="2043" width="6.140625" style="2" customWidth="1"/>
    <col min="2044" max="2044" width="14.140625" style="2" customWidth="1"/>
    <col min="2045" max="2045" width="2.85546875" style="2" customWidth="1"/>
    <col min="2046" max="2046" width="14.28515625" style="2" customWidth="1"/>
    <col min="2047" max="2047" width="10.5703125" style="2" customWidth="1"/>
    <col min="2048" max="2049" width="13" style="2" customWidth="1"/>
    <col min="2050" max="2050" width="11" style="2" customWidth="1"/>
    <col min="2051" max="2051" width="13.28515625" style="2" customWidth="1"/>
    <col min="2052" max="2052" width="88.42578125" style="2" customWidth="1"/>
    <col min="2053" max="2056" width="10.7109375" style="2" customWidth="1"/>
    <col min="2057" max="2057" width="20.42578125" style="2" customWidth="1"/>
    <col min="2058" max="2058" width="24.7109375" style="2" customWidth="1"/>
    <col min="2059" max="2059" width="25.85546875" style="2" customWidth="1"/>
    <col min="2060" max="2060" width="25.140625" style="2" customWidth="1"/>
    <col min="2061" max="2061" width="23" style="2" customWidth="1"/>
    <col min="2062" max="2062" width="24.85546875" style="2" customWidth="1"/>
    <col min="2063" max="2064" width="9.140625" style="2" customWidth="1"/>
    <col min="2065" max="2069" width="9.140625" style="2"/>
    <col min="2070" max="2070" width="23.42578125" style="2" customWidth="1"/>
    <col min="2071" max="2294" width="9.140625" style="2"/>
    <col min="2295" max="2297" width="2.7109375" style="2" customWidth="1"/>
    <col min="2298" max="2298" width="32.5703125" style="2" customWidth="1"/>
    <col min="2299" max="2299" width="6.140625" style="2" customWidth="1"/>
    <col min="2300" max="2300" width="14.140625" style="2" customWidth="1"/>
    <col min="2301" max="2301" width="2.85546875" style="2" customWidth="1"/>
    <col min="2302" max="2302" width="14.28515625" style="2" customWidth="1"/>
    <col min="2303" max="2303" width="10.5703125" style="2" customWidth="1"/>
    <col min="2304" max="2305" width="13" style="2" customWidth="1"/>
    <col min="2306" max="2306" width="11" style="2" customWidth="1"/>
    <col min="2307" max="2307" width="13.28515625" style="2" customWidth="1"/>
    <col min="2308" max="2308" width="88.42578125" style="2" customWidth="1"/>
    <col min="2309" max="2312" width="10.7109375" style="2" customWidth="1"/>
    <col min="2313" max="2313" width="20.42578125" style="2" customWidth="1"/>
    <col min="2314" max="2314" width="24.7109375" style="2" customWidth="1"/>
    <col min="2315" max="2315" width="25.85546875" style="2" customWidth="1"/>
    <col min="2316" max="2316" width="25.140625" style="2" customWidth="1"/>
    <col min="2317" max="2317" width="23" style="2" customWidth="1"/>
    <col min="2318" max="2318" width="24.85546875" style="2" customWidth="1"/>
    <col min="2319" max="2320" width="9.140625" style="2" customWidth="1"/>
    <col min="2321" max="2325" width="9.140625" style="2"/>
    <col min="2326" max="2326" width="23.42578125" style="2" customWidth="1"/>
    <col min="2327" max="2550" width="9.140625" style="2"/>
    <col min="2551" max="2553" width="2.7109375" style="2" customWidth="1"/>
    <col min="2554" max="2554" width="32.5703125" style="2" customWidth="1"/>
    <col min="2555" max="2555" width="6.140625" style="2" customWidth="1"/>
    <col min="2556" max="2556" width="14.140625" style="2" customWidth="1"/>
    <col min="2557" max="2557" width="2.85546875" style="2" customWidth="1"/>
    <col min="2558" max="2558" width="14.28515625" style="2" customWidth="1"/>
    <col min="2559" max="2559" width="10.5703125" style="2" customWidth="1"/>
    <col min="2560" max="2561" width="13" style="2" customWidth="1"/>
    <col min="2562" max="2562" width="11" style="2" customWidth="1"/>
    <col min="2563" max="2563" width="13.28515625" style="2" customWidth="1"/>
    <col min="2564" max="2564" width="88.42578125" style="2" customWidth="1"/>
    <col min="2565" max="2568" width="10.7109375" style="2" customWidth="1"/>
    <col min="2569" max="2569" width="20.42578125" style="2" customWidth="1"/>
    <col min="2570" max="2570" width="24.7109375" style="2" customWidth="1"/>
    <col min="2571" max="2571" width="25.85546875" style="2" customWidth="1"/>
    <col min="2572" max="2572" width="25.140625" style="2" customWidth="1"/>
    <col min="2573" max="2573" width="23" style="2" customWidth="1"/>
    <col min="2574" max="2574" width="24.85546875" style="2" customWidth="1"/>
    <col min="2575" max="2576" width="9.140625" style="2" customWidth="1"/>
    <col min="2577" max="2581" width="9.140625" style="2"/>
    <col min="2582" max="2582" width="23.42578125" style="2" customWidth="1"/>
    <col min="2583" max="2806" width="9.140625" style="2"/>
    <col min="2807" max="2809" width="2.7109375" style="2" customWidth="1"/>
    <col min="2810" max="2810" width="32.5703125" style="2" customWidth="1"/>
    <col min="2811" max="2811" width="6.140625" style="2" customWidth="1"/>
    <col min="2812" max="2812" width="14.140625" style="2" customWidth="1"/>
    <col min="2813" max="2813" width="2.85546875" style="2" customWidth="1"/>
    <col min="2814" max="2814" width="14.28515625" style="2" customWidth="1"/>
    <col min="2815" max="2815" width="10.5703125" style="2" customWidth="1"/>
    <col min="2816" max="2817" width="13" style="2" customWidth="1"/>
    <col min="2818" max="2818" width="11" style="2" customWidth="1"/>
    <col min="2819" max="2819" width="13.28515625" style="2" customWidth="1"/>
    <col min="2820" max="2820" width="88.42578125" style="2" customWidth="1"/>
    <col min="2821" max="2824" width="10.7109375" style="2" customWidth="1"/>
    <col min="2825" max="2825" width="20.42578125" style="2" customWidth="1"/>
    <col min="2826" max="2826" width="24.7109375" style="2" customWidth="1"/>
    <col min="2827" max="2827" width="25.85546875" style="2" customWidth="1"/>
    <col min="2828" max="2828" width="25.140625" style="2" customWidth="1"/>
    <col min="2829" max="2829" width="23" style="2" customWidth="1"/>
    <col min="2830" max="2830" width="24.85546875" style="2" customWidth="1"/>
    <col min="2831" max="2832" width="9.140625" style="2" customWidth="1"/>
    <col min="2833" max="2837" width="9.140625" style="2"/>
    <col min="2838" max="2838" width="23.42578125" style="2" customWidth="1"/>
    <col min="2839" max="3062" width="9.140625" style="2"/>
    <col min="3063" max="3065" width="2.7109375" style="2" customWidth="1"/>
    <col min="3066" max="3066" width="32.5703125" style="2" customWidth="1"/>
    <col min="3067" max="3067" width="6.140625" style="2" customWidth="1"/>
    <col min="3068" max="3068" width="14.140625" style="2" customWidth="1"/>
    <col min="3069" max="3069" width="2.85546875" style="2" customWidth="1"/>
    <col min="3070" max="3070" width="14.28515625" style="2" customWidth="1"/>
    <col min="3071" max="3071" width="10.5703125" style="2" customWidth="1"/>
    <col min="3072" max="3073" width="13" style="2" customWidth="1"/>
    <col min="3074" max="3074" width="11" style="2" customWidth="1"/>
    <col min="3075" max="3075" width="13.28515625" style="2" customWidth="1"/>
    <col min="3076" max="3076" width="88.42578125" style="2" customWidth="1"/>
    <col min="3077" max="3080" width="10.7109375" style="2" customWidth="1"/>
    <col min="3081" max="3081" width="20.42578125" style="2" customWidth="1"/>
    <col min="3082" max="3082" width="24.7109375" style="2" customWidth="1"/>
    <col min="3083" max="3083" width="25.85546875" style="2" customWidth="1"/>
    <col min="3084" max="3084" width="25.140625" style="2" customWidth="1"/>
    <col min="3085" max="3085" width="23" style="2" customWidth="1"/>
    <col min="3086" max="3086" width="24.85546875" style="2" customWidth="1"/>
    <col min="3087" max="3088" width="9.140625" style="2" customWidth="1"/>
    <col min="3089" max="3093" width="9.140625" style="2"/>
    <col min="3094" max="3094" width="23.42578125" style="2" customWidth="1"/>
    <col min="3095" max="3318" width="9.140625" style="2"/>
    <col min="3319" max="3321" width="2.7109375" style="2" customWidth="1"/>
    <col min="3322" max="3322" width="32.5703125" style="2" customWidth="1"/>
    <col min="3323" max="3323" width="6.140625" style="2" customWidth="1"/>
    <col min="3324" max="3324" width="14.140625" style="2" customWidth="1"/>
    <col min="3325" max="3325" width="2.85546875" style="2" customWidth="1"/>
    <col min="3326" max="3326" width="14.28515625" style="2" customWidth="1"/>
    <col min="3327" max="3327" width="10.5703125" style="2" customWidth="1"/>
    <col min="3328" max="3329" width="13" style="2" customWidth="1"/>
    <col min="3330" max="3330" width="11" style="2" customWidth="1"/>
    <col min="3331" max="3331" width="13.28515625" style="2" customWidth="1"/>
    <col min="3332" max="3332" width="88.42578125" style="2" customWidth="1"/>
    <col min="3333" max="3336" width="10.7109375" style="2" customWidth="1"/>
    <col min="3337" max="3337" width="20.42578125" style="2" customWidth="1"/>
    <col min="3338" max="3338" width="24.7109375" style="2" customWidth="1"/>
    <col min="3339" max="3339" width="25.85546875" style="2" customWidth="1"/>
    <col min="3340" max="3340" width="25.140625" style="2" customWidth="1"/>
    <col min="3341" max="3341" width="23" style="2" customWidth="1"/>
    <col min="3342" max="3342" width="24.85546875" style="2" customWidth="1"/>
    <col min="3343" max="3344" width="9.140625" style="2" customWidth="1"/>
    <col min="3345" max="3349" width="9.140625" style="2"/>
    <col min="3350" max="3350" width="23.42578125" style="2" customWidth="1"/>
    <col min="3351" max="3574" width="9.140625" style="2"/>
    <col min="3575" max="3577" width="2.7109375" style="2" customWidth="1"/>
    <col min="3578" max="3578" width="32.5703125" style="2" customWidth="1"/>
    <col min="3579" max="3579" width="6.140625" style="2" customWidth="1"/>
    <col min="3580" max="3580" width="14.140625" style="2" customWidth="1"/>
    <col min="3581" max="3581" width="2.85546875" style="2" customWidth="1"/>
    <col min="3582" max="3582" width="14.28515625" style="2" customWidth="1"/>
    <col min="3583" max="3583" width="10.5703125" style="2" customWidth="1"/>
    <col min="3584" max="3585" width="13" style="2" customWidth="1"/>
    <col min="3586" max="3586" width="11" style="2" customWidth="1"/>
    <col min="3587" max="3587" width="13.28515625" style="2" customWidth="1"/>
    <col min="3588" max="3588" width="88.42578125" style="2" customWidth="1"/>
    <col min="3589" max="3592" width="10.7109375" style="2" customWidth="1"/>
    <col min="3593" max="3593" width="20.42578125" style="2" customWidth="1"/>
    <col min="3594" max="3594" width="24.7109375" style="2" customWidth="1"/>
    <col min="3595" max="3595" width="25.85546875" style="2" customWidth="1"/>
    <col min="3596" max="3596" width="25.140625" style="2" customWidth="1"/>
    <col min="3597" max="3597" width="23" style="2" customWidth="1"/>
    <col min="3598" max="3598" width="24.85546875" style="2" customWidth="1"/>
    <col min="3599" max="3600" width="9.140625" style="2" customWidth="1"/>
    <col min="3601" max="3605" width="9.140625" style="2"/>
    <col min="3606" max="3606" width="23.42578125" style="2" customWidth="1"/>
    <col min="3607" max="3830" width="9.140625" style="2"/>
    <col min="3831" max="3833" width="2.7109375" style="2" customWidth="1"/>
    <col min="3834" max="3834" width="32.5703125" style="2" customWidth="1"/>
    <col min="3835" max="3835" width="6.140625" style="2" customWidth="1"/>
    <col min="3836" max="3836" width="14.140625" style="2" customWidth="1"/>
    <col min="3837" max="3837" width="2.85546875" style="2" customWidth="1"/>
    <col min="3838" max="3838" width="14.28515625" style="2" customWidth="1"/>
    <col min="3839" max="3839" width="10.5703125" style="2" customWidth="1"/>
    <col min="3840" max="3841" width="13" style="2" customWidth="1"/>
    <col min="3842" max="3842" width="11" style="2" customWidth="1"/>
    <col min="3843" max="3843" width="13.28515625" style="2" customWidth="1"/>
    <col min="3844" max="3844" width="88.42578125" style="2" customWidth="1"/>
    <col min="3845" max="3848" width="10.7109375" style="2" customWidth="1"/>
    <col min="3849" max="3849" width="20.42578125" style="2" customWidth="1"/>
    <col min="3850" max="3850" width="24.7109375" style="2" customWidth="1"/>
    <col min="3851" max="3851" width="25.85546875" style="2" customWidth="1"/>
    <col min="3852" max="3852" width="25.140625" style="2" customWidth="1"/>
    <col min="3853" max="3853" width="23" style="2" customWidth="1"/>
    <col min="3854" max="3854" width="24.85546875" style="2" customWidth="1"/>
    <col min="3855" max="3856" width="9.140625" style="2" customWidth="1"/>
    <col min="3857" max="3861" width="9.140625" style="2"/>
    <col min="3862" max="3862" width="23.42578125" style="2" customWidth="1"/>
    <col min="3863" max="4086" width="9.140625" style="2"/>
    <col min="4087" max="4089" width="2.7109375" style="2" customWidth="1"/>
    <col min="4090" max="4090" width="32.5703125" style="2" customWidth="1"/>
    <col min="4091" max="4091" width="6.140625" style="2" customWidth="1"/>
    <col min="4092" max="4092" width="14.140625" style="2" customWidth="1"/>
    <col min="4093" max="4093" width="2.85546875" style="2" customWidth="1"/>
    <col min="4094" max="4094" width="14.28515625" style="2" customWidth="1"/>
    <col min="4095" max="4095" width="10.5703125" style="2" customWidth="1"/>
    <col min="4096" max="4097" width="13" style="2" customWidth="1"/>
    <col min="4098" max="4098" width="11" style="2" customWidth="1"/>
    <col min="4099" max="4099" width="13.28515625" style="2" customWidth="1"/>
    <col min="4100" max="4100" width="88.42578125" style="2" customWidth="1"/>
    <col min="4101" max="4104" width="10.7109375" style="2" customWidth="1"/>
    <col min="4105" max="4105" width="20.42578125" style="2" customWidth="1"/>
    <col min="4106" max="4106" width="24.7109375" style="2" customWidth="1"/>
    <col min="4107" max="4107" width="25.85546875" style="2" customWidth="1"/>
    <col min="4108" max="4108" width="25.140625" style="2" customWidth="1"/>
    <col min="4109" max="4109" width="23" style="2" customWidth="1"/>
    <col min="4110" max="4110" width="24.85546875" style="2" customWidth="1"/>
    <col min="4111" max="4112" width="9.140625" style="2" customWidth="1"/>
    <col min="4113" max="4117" width="9.140625" style="2"/>
    <col min="4118" max="4118" width="23.42578125" style="2" customWidth="1"/>
    <col min="4119" max="4342" width="9.140625" style="2"/>
    <col min="4343" max="4345" width="2.7109375" style="2" customWidth="1"/>
    <col min="4346" max="4346" width="32.5703125" style="2" customWidth="1"/>
    <col min="4347" max="4347" width="6.140625" style="2" customWidth="1"/>
    <col min="4348" max="4348" width="14.140625" style="2" customWidth="1"/>
    <col min="4349" max="4349" width="2.85546875" style="2" customWidth="1"/>
    <col min="4350" max="4350" width="14.28515625" style="2" customWidth="1"/>
    <col min="4351" max="4351" width="10.5703125" style="2" customWidth="1"/>
    <col min="4352" max="4353" width="13" style="2" customWidth="1"/>
    <col min="4354" max="4354" width="11" style="2" customWidth="1"/>
    <col min="4355" max="4355" width="13.28515625" style="2" customWidth="1"/>
    <col min="4356" max="4356" width="88.42578125" style="2" customWidth="1"/>
    <col min="4357" max="4360" width="10.7109375" style="2" customWidth="1"/>
    <col min="4361" max="4361" width="20.42578125" style="2" customWidth="1"/>
    <col min="4362" max="4362" width="24.7109375" style="2" customWidth="1"/>
    <col min="4363" max="4363" width="25.85546875" style="2" customWidth="1"/>
    <col min="4364" max="4364" width="25.140625" style="2" customWidth="1"/>
    <col min="4365" max="4365" width="23" style="2" customWidth="1"/>
    <col min="4366" max="4366" width="24.85546875" style="2" customWidth="1"/>
    <col min="4367" max="4368" width="9.140625" style="2" customWidth="1"/>
    <col min="4369" max="4373" width="9.140625" style="2"/>
    <col min="4374" max="4374" width="23.42578125" style="2" customWidth="1"/>
    <col min="4375" max="4598" width="9.140625" style="2"/>
    <col min="4599" max="4601" width="2.7109375" style="2" customWidth="1"/>
    <col min="4602" max="4602" width="32.5703125" style="2" customWidth="1"/>
    <col min="4603" max="4603" width="6.140625" style="2" customWidth="1"/>
    <col min="4604" max="4604" width="14.140625" style="2" customWidth="1"/>
    <col min="4605" max="4605" width="2.85546875" style="2" customWidth="1"/>
    <col min="4606" max="4606" width="14.28515625" style="2" customWidth="1"/>
    <col min="4607" max="4607" width="10.5703125" style="2" customWidth="1"/>
    <col min="4608" max="4609" width="13" style="2" customWidth="1"/>
    <col min="4610" max="4610" width="11" style="2" customWidth="1"/>
    <col min="4611" max="4611" width="13.28515625" style="2" customWidth="1"/>
    <col min="4612" max="4612" width="88.42578125" style="2" customWidth="1"/>
    <col min="4613" max="4616" width="10.7109375" style="2" customWidth="1"/>
    <col min="4617" max="4617" width="20.42578125" style="2" customWidth="1"/>
    <col min="4618" max="4618" width="24.7109375" style="2" customWidth="1"/>
    <col min="4619" max="4619" width="25.85546875" style="2" customWidth="1"/>
    <col min="4620" max="4620" width="25.140625" style="2" customWidth="1"/>
    <col min="4621" max="4621" width="23" style="2" customWidth="1"/>
    <col min="4622" max="4622" width="24.85546875" style="2" customWidth="1"/>
    <col min="4623" max="4624" width="9.140625" style="2" customWidth="1"/>
    <col min="4625" max="4629" width="9.140625" style="2"/>
    <col min="4630" max="4630" width="23.42578125" style="2" customWidth="1"/>
    <col min="4631" max="4854" width="9.140625" style="2"/>
    <col min="4855" max="4857" width="2.7109375" style="2" customWidth="1"/>
    <col min="4858" max="4858" width="32.5703125" style="2" customWidth="1"/>
    <col min="4859" max="4859" width="6.140625" style="2" customWidth="1"/>
    <col min="4860" max="4860" width="14.140625" style="2" customWidth="1"/>
    <col min="4861" max="4861" width="2.85546875" style="2" customWidth="1"/>
    <col min="4862" max="4862" width="14.28515625" style="2" customWidth="1"/>
    <col min="4863" max="4863" width="10.5703125" style="2" customWidth="1"/>
    <col min="4864" max="4865" width="13" style="2" customWidth="1"/>
    <col min="4866" max="4866" width="11" style="2" customWidth="1"/>
    <col min="4867" max="4867" width="13.28515625" style="2" customWidth="1"/>
    <col min="4868" max="4868" width="88.42578125" style="2" customWidth="1"/>
    <col min="4869" max="4872" width="10.7109375" style="2" customWidth="1"/>
    <col min="4873" max="4873" width="20.42578125" style="2" customWidth="1"/>
    <col min="4874" max="4874" width="24.7109375" style="2" customWidth="1"/>
    <col min="4875" max="4875" width="25.85546875" style="2" customWidth="1"/>
    <col min="4876" max="4876" width="25.140625" style="2" customWidth="1"/>
    <col min="4877" max="4877" width="23" style="2" customWidth="1"/>
    <col min="4878" max="4878" width="24.85546875" style="2" customWidth="1"/>
    <col min="4879" max="4880" width="9.140625" style="2" customWidth="1"/>
    <col min="4881" max="4885" width="9.140625" style="2"/>
    <col min="4886" max="4886" width="23.42578125" style="2" customWidth="1"/>
    <col min="4887" max="5110" width="9.140625" style="2"/>
    <col min="5111" max="5113" width="2.7109375" style="2" customWidth="1"/>
    <col min="5114" max="5114" width="32.5703125" style="2" customWidth="1"/>
    <col min="5115" max="5115" width="6.140625" style="2" customWidth="1"/>
    <col min="5116" max="5116" width="14.140625" style="2" customWidth="1"/>
    <col min="5117" max="5117" width="2.85546875" style="2" customWidth="1"/>
    <col min="5118" max="5118" width="14.28515625" style="2" customWidth="1"/>
    <col min="5119" max="5119" width="10.5703125" style="2" customWidth="1"/>
    <col min="5120" max="5121" width="13" style="2" customWidth="1"/>
    <col min="5122" max="5122" width="11" style="2" customWidth="1"/>
    <col min="5123" max="5123" width="13.28515625" style="2" customWidth="1"/>
    <col min="5124" max="5124" width="88.42578125" style="2" customWidth="1"/>
    <col min="5125" max="5128" width="10.7109375" style="2" customWidth="1"/>
    <col min="5129" max="5129" width="20.42578125" style="2" customWidth="1"/>
    <col min="5130" max="5130" width="24.7109375" style="2" customWidth="1"/>
    <col min="5131" max="5131" width="25.85546875" style="2" customWidth="1"/>
    <col min="5132" max="5132" width="25.140625" style="2" customWidth="1"/>
    <col min="5133" max="5133" width="23" style="2" customWidth="1"/>
    <col min="5134" max="5134" width="24.85546875" style="2" customWidth="1"/>
    <col min="5135" max="5136" width="9.140625" style="2" customWidth="1"/>
    <col min="5137" max="5141" width="9.140625" style="2"/>
    <col min="5142" max="5142" width="23.42578125" style="2" customWidth="1"/>
    <col min="5143" max="5366" width="9.140625" style="2"/>
    <col min="5367" max="5369" width="2.7109375" style="2" customWidth="1"/>
    <col min="5370" max="5370" width="32.5703125" style="2" customWidth="1"/>
    <col min="5371" max="5371" width="6.140625" style="2" customWidth="1"/>
    <col min="5372" max="5372" width="14.140625" style="2" customWidth="1"/>
    <col min="5373" max="5373" width="2.85546875" style="2" customWidth="1"/>
    <col min="5374" max="5374" width="14.28515625" style="2" customWidth="1"/>
    <col min="5375" max="5375" width="10.5703125" style="2" customWidth="1"/>
    <col min="5376" max="5377" width="13" style="2" customWidth="1"/>
    <col min="5378" max="5378" width="11" style="2" customWidth="1"/>
    <col min="5379" max="5379" width="13.28515625" style="2" customWidth="1"/>
    <col min="5380" max="5380" width="88.42578125" style="2" customWidth="1"/>
    <col min="5381" max="5384" width="10.7109375" style="2" customWidth="1"/>
    <col min="5385" max="5385" width="20.42578125" style="2" customWidth="1"/>
    <col min="5386" max="5386" width="24.7109375" style="2" customWidth="1"/>
    <col min="5387" max="5387" width="25.85546875" style="2" customWidth="1"/>
    <col min="5388" max="5388" width="25.140625" style="2" customWidth="1"/>
    <col min="5389" max="5389" width="23" style="2" customWidth="1"/>
    <col min="5390" max="5390" width="24.85546875" style="2" customWidth="1"/>
    <col min="5391" max="5392" width="9.140625" style="2" customWidth="1"/>
    <col min="5393" max="5397" width="9.140625" style="2"/>
    <col min="5398" max="5398" width="23.42578125" style="2" customWidth="1"/>
    <col min="5399" max="5622" width="9.140625" style="2"/>
    <col min="5623" max="5625" width="2.7109375" style="2" customWidth="1"/>
    <col min="5626" max="5626" width="32.5703125" style="2" customWidth="1"/>
    <col min="5627" max="5627" width="6.140625" style="2" customWidth="1"/>
    <col min="5628" max="5628" width="14.140625" style="2" customWidth="1"/>
    <col min="5629" max="5629" width="2.85546875" style="2" customWidth="1"/>
    <col min="5630" max="5630" width="14.28515625" style="2" customWidth="1"/>
    <col min="5631" max="5631" width="10.5703125" style="2" customWidth="1"/>
    <col min="5632" max="5633" width="13" style="2" customWidth="1"/>
    <col min="5634" max="5634" width="11" style="2" customWidth="1"/>
    <col min="5635" max="5635" width="13.28515625" style="2" customWidth="1"/>
    <col min="5636" max="5636" width="88.42578125" style="2" customWidth="1"/>
    <col min="5637" max="5640" width="10.7109375" style="2" customWidth="1"/>
    <col min="5641" max="5641" width="20.42578125" style="2" customWidth="1"/>
    <col min="5642" max="5642" width="24.7109375" style="2" customWidth="1"/>
    <col min="5643" max="5643" width="25.85546875" style="2" customWidth="1"/>
    <col min="5644" max="5644" width="25.140625" style="2" customWidth="1"/>
    <col min="5645" max="5645" width="23" style="2" customWidth="1"/>
    <col min="5646" max="5646" width="24.85546875" style="2" customWidth="1"/>
    <col min="5647" max="5648" width="9.140625" style="2" customWidth="1"/>
    <col min="5649" max="5653" width="9.140625" style="2"/>
    <col min="5654" max="5654" width="23.42578125" style="2" customWidth="1"/>
    <col min="5655" max="5878" width="9.140625" style="2"/>
    <col min="5879" max="5881" width="2.7109375" style="2" customWidth="1"/>
    <col min="5882" max="5882" width="32.5703125" style="2" customWidth="1"/>
    <col min="5883" max="5883" width="6.140625" style="2" customWidth="1"/>
    <col min="5884" max="5884" width="14.140625" style="2" customWidth="1"/>
    <col min="5885" max="5885" width="2.85546875" style="2" customWidth="1"/>
    <col min="5886" max="5886" width="14.28515625" style="2" customWidth="1"/>
    <col min="5887" max="5887" width="10.5703125" style="2" customWidth="1"/>
    <col min="5888" max="5889" width="13" style="2" customWidth="1"/>
    <col min="5890" max="5890" width="11" style="2" customWidth="1"/>
    <col min="5891" max="5891" width="13.28515625" style="2" customWidth="1"/>
    <col min="5892" max="5892" width="88.42578125" style="2" customWidth="1"/>
    <col min="5893" max="5896" width="10.7109375" style="2" customWidth="1"/>
    <col min="5897" max="5897" width="20.42578125" style="2" customWidth="1"/>
    <col min="5898" max="5898" width="24.7109375" style="2" customWidth="1"/>
    <col min="5899" max="5899" width="25.85546875" style="2" customWidth="1"/>
    <col min="5900" max="5900" width="25.140625" style="2" customWidth="1"/>
    <col min="5901" max="5901" width="23" style="2" customWidth="1"/>
    <col min="5902" max="5902" width="24.85546875" style="2" customWidth="1"/>
    <col min="5903" max="5904" width="9.140625" style="2" customWidth="1"/>
    <col min="5905" max="5909" width="9.140625" style="2"/>
    <col min="5910" max="5910" width="23.42578125" style="2" customWidth="1"/>
    <col min="5911" max="6134" width="9.140625" style="2"/>
    <col min="6135" max="6137" width="2.7109375" style="2" customWidth="1"/>
    <col min="6138" max="6138" width="32.5703125" style="2" customWidth="1"/>
    <col min="6139" max="6139" width="6.140625" style="2" customWidth="1"/>
    <col min="6140" max="6140" width="14.140625" style="2" customWidth="1"/>
    <col min="6141" max="6141" width="2.85546875" style="2" customWidth="1"/>
    <col min="6142" max="6142" width="14.28515625" style="2" customWidth="1"/>
    <col min="6143" max="6143" width="10.5703125" style="2" customWidth="1"/>
    <col min="6144" max="6145" width="13" style="2" customWidth="1"/>
    <col min="6146" max="6146" width="11" style="2" customWidth="1"/>
    <col min="6147" max="6147" width="13.28515625" style="2" customWidth="1"/>
    <col min="6148" max="6148" width="88.42578125" style="2" customWidth="1"/>
    <col min="6149" max="6152" width="10.7109375" style="2" customWidth="1"/>
    <col min="6153" max="6153" width="20.42578125" style="2" customWidth="1"/>
    <col min="6154" max="6154" width="24.7109375" style="2" customWidth="1"/>
    <col min="6155" max="6155" width="25.85546875" style="2" customWidth="1"/>
    <col min="6156" max="6156" width="25.140625" style="2" customWidth="1"/>
    <col min="6157" max="6157" width="23" style="2" customWidth="1"/>
    <col min="6158" max="6158" width="24.85546875" style="2" customWidth="1"/>
    <col min="6159" max="6160" width="9.140625" style="2" customWidth="1"/>
    <col min="6161" max="6165" width="9.140625" style="2"/>
    <col min="6166" max="6166" width="23.42578125" style="2" customWidth="1"/>
    <col min="6167" max="6390" width="9.140625" style="2"/>
    <col min="6391" max="6393" width="2.7109375" style="2" customWidth="1"/>
    <col min="6394" max="6394" width="32.5703125" style="2" customWidth="1"/>
    <col min="6395" max="6395" width="6.140625" style="2" customWidth="1"/>
    <col min="6396" max="6396" width="14.140625" style="2" customWidth="1"/>
    <col min="6397" max="6397" width="2.85546875" style="2" customWidth="1"/>
    <col min="6398" max="6398" width="14.28515625" style="2" customWidth="1"/>
    <col min="6399" max="6399" width="10.5703125" style="2" customWidth="1"/>
    <col min="6400" max="6401" width="13" style="2" customWidth="1"/>
    <col min="6402" max="6402" width="11" style="2" customWidth="1"/>
    <col min="6403" max="6403" width="13.28515625" style="2" customWidth="1"/>
    <col min="6404" max="6404" width="88.42578125" style="2" customWidth="1"/>
    <col min="6405" max="6408" width="10.7109375" style="2" customWidth="1"/>
    <col min="6409" max="6409" width="20.42578125" style="2" customWidth="1"/>
    <col min="6410" max="6410" width="24.7109375" style="2" customWidth="1"/>
    <col min="6411" max="6411" width="25.85546875" style="2" customWidth="1"/>
    <col min="6412" max="6412" width="25.140625" style="2" customWidth="1"/>
    <col min="6413" max="6413" width="23" style="2" customWidth="1"/>
    <col min="6414" max="6414" width="24.85546875" style="2" customWidth="1"/>
    <col min="6415" max="6416" width="9.140625" style="2" customWidth="1"/>
    <col min="6417" max="6421" width="9.140625" style="2"/>
    <col min="6422" max="6422" width="23.42578125" style="2" customWidth="1"/>
    <col min="6423" max="6646" width="9.140625" style="2"/>
    <col min="6647" max="6649" width="2.7109375" style="2" customWidth="1"/>
    <col min="6650" max="6650" width="32.5703125" style="2" customWidth="1"/>
    <col min="6651" max="6651" width="6.140625" style="2" customWidth="1"/>
    <col min="6652" max="6652" width="14.140625" style="2" customWidth="1"/>
    <col min="6653" max="6653" width="2.85546875" style="2" customWidth="1"/>
    <col min="6654" max="6654" width="14.28515625" style="2" customWidth="1"/>
    <col min="6655" max="6655" width="10.5703125" style="2" customWidth="1"/>
    <col min="6656" max="6657" width="13" style="2" customWidth="1"/>
    <col min="6658" max="6658" width="11" style="2" customWidth="1"/>
    <col min="6659" max="6659" width="13.28515625" style="2" customWidth="1"/>
    <col min="6660" max="6660" width="88.42578125" style="2" customWidth="1"/>
    <col min="6661" max="6664" width="10.7109375" style="2" customWidth="1"/>
    <col min="6665" max="6665" width="20.42578125" style="2" customWidth="1"/>
    <col min="6666" max="6666" width="24.7109375" style="2" customWidth="1"/>
    <col min="6667" max="6667" width="25.85546875" style="2" customWidth="1"/>
    <col min="6668" max="6668" width="25.140625" style="2" customWidth="1"/>
    <col min="6669" max="6669" width="23" style="2" customWidth="1"/>
    <col min="6670" max="6670" width="24.85546875" style="2" customWidth="1"/>
    <col min="6671" max="6672" width="9.140625" style="2" customWidth="1"/>
    <col min="6673" max="6677" width="9.140625" style="2"/>
    <col min="6678" max="6678" width="23.42578125" style="2" customWidth="1"/>
    <col min="6679" max="6902" width="9.140625" style="2"/>
    <col min="6903" max="6905" width="2.7109375" style="2" customWidth="1"/>
    <col min="6906" max="6906" width="32.5703125" style="2" customWidth="1"/>
    <col min="6907" max="6907" width="6.140625" style="2" customWidth="1"/>
    <col min="6908" max="6908" width="14.140625" style="2" customWidth="1"/>
    <col min="6909" max="6909" width="2.85546875" style="2" customWidth="1"/>
    <col min="6910" max="6910" width="14.28515625" style="2" customWidth="1"/>
    <col min="6911" max="6911" width="10.5703125" style="2" customWidth="1"/>
    <col min="6912" max="6913" width="13" style="2" customWidth="1"/>
    <col min="6914" max="6914" width="11" style="2" customWidth="1"/>
    <col min="6915" max="6915" width="13.28515625" style="2" customWidth="1"/>
    <col min="6916" max="6916" width="88.42578125" style="2" customWidth="1"/>
    <col min="6917" max="6920" width="10.7109375" style="2" customWidth="1"/>
    <col min="6921" max="6921" width="20.42578125" style="2" customWidth="1"/>
    <col min="6922" max="6922" width="24.7109375" style="2" customWidth="1"/>
    <col min="6923" max="6923" width="25.85546875" style="2" customWidth="1"/>
    <col min="6924" max="6924" width="25.140625" style="2" customWidth="1"/>
    <col min="6925" max="6925" width="23" style="2" customWidth="1"/>
    <col min="6926" max="6926" width="24.85546875" style="2" customWidth="1"/>
    <col min="6927" max="6928" width="9.140625" style="2" customWidth="1"/>
    <col min="6929" max="6933" width="9.140625" style="2"/>
    <col min="6934" max="6934" width="23.42578125" style="2" customWidth="1"/>
    <col min="6935" max="7158" width="9.140625" style="2"/>
    <col min="7159" max="7161" width="2.7109375" style="2" customWidth="1"/>
    <col min="7162" max="7162" width="32.5703125" style="2" customWidth="1"/>
    <col min="7163" max="7163" width="6.140625" style="2" customWidth="1"/>
    <col min="7164" max="7164" width="14.140625" style="2" customWidth="1"/>
    <col min="7165" max="7165" width="2.85546875" style="2" customWidth="1"/>
    <col min="7166" max="7166" width="14.28515625" style="2" customWidth="1"/>
    <col min="7167" max="7167" width="10.5703125" style="2" customWidth="1"/>
    <col min="7168" max="7169" width="13" style="2" customWidth="1"/>
    <col min="7170" max="7170" width="11" style="2" customWidth="1"/>
    <col min="7171" max="7171" width="13.28515625" style="2" customWidth="1"/>
    <col min="7172" max="7172" width="88.42578125" style="2" customWidth="1"/>
    <col min="7173" max="7176" width="10.7109375" style="2" customWidth="1"/>
    <col min="7177" max="7177" width="20.42578125" style="2" customWidth="1"/>
    <col min="7178" max="7178" width="24.7109375" style="2" customWidth="1"/>
    <col min="7179" max="7179" width="25.85546875" style="2" customWidth="1"/>
    <col min="7180" max="7180" width="25.140625" style="2" customWidth="1"/>
    <col min="7181" max="7181" width="23" style="2" customWidth="1"/>
    <col min="7182" max="7182" width="24.85546875" style="2" customWidth="1"/>
    <col min="7183" max="7184" width="9.140625" style="2" customWidth="1"/>
    <col min="7185" max="7189" width="9.140625" style="2"/>
    <col min="7190" max="7190" width="23.42578125" style="2" customWidth="1"/>
    <col min="7191" max="7414" width="9.140625" style="2"/>
    <col min="7415" max="7417" width="2.7109375" style="2" customWidth="1"/>
    <col min="7418" max="7418" width="32.5703125" style="2" customWidth="1"/>
    <col min="7419" max="7419" width="6.140625" style="2" customWidth="1"/>
    <col min="7420" max="7420" width="14.140625" style="2" customWidth="1"/>
    <col min="7421" max="7421" width="2.85546875" style="2" customWidth="1"/>
    <col min="7422" max="7422" width="14.28515625" style="2" customWidth="1"/>
    <col min="7423" max="7423" width="10.5703125" style="2" customWidth="1"/>
    <col min="7424" max="7425" width="13" style="2" customWidth="1"/>
    <col min="7426" max="7426" width="11" style="2" customWidth="1"/>
    <col min="7427" max="7427" width="13.28515625" style="2" customWidth="1"/>
    <col min="7428" max="7428" width="88.42578125" style="2" customWidth="1"/>
    <col min="7429" max="7432" width="10.7109375" style="2" customWidth="1"/>
    <col min="7433" max="7433" width="20.42578125" style="2" customWidth="1"/>
    <col min="7434" max="7434" width="24.7109375" style="2" customWidth="1"/>
    <col min="7435" max="7435" width="25.85546875" style="2" customWidth="1"/>
    <col min="7436" max="7436" width="25.140625" style="2" customWidth="1"/>
    <col min="7437" max="7437" width="23" style="2" customWidth="1"/>
    <col min="7438" max="7438" width="24.85546875" style="2" customWidth="1"/>
    <col min="7439" max="7440" width="9.140625" style="2" customWidth="1"/>
    <col min="7441" max="7445" width="9.140625" style="2"/>
    <col min="7446" max="7446" width="23.42578125" style="2" customWidth="1"/>
    <col min="7447" max="7670" width="9.140625" style="2"/>
    <col min="7671" max="7673" width="2.7109375" style="2" customWidth="1"/>
    <col min="7674" max="7674" width="32.5703125" style="2" customWidth="1"/>
    <col min="7675" max="7675" width="6.140625" style="2" customWidth="1"/>
    <col min="7676" max="7676" width="14.140625" style="2" customWidth="1"/>
    <col min="7677" max="7677" width="2.85546875" style="2" customWidth="1"/>
    <col min="7678" max="7678" width="14.28515625" style="2" customWidth="1"/>
    <col min="7679" max="7679" width="10.5703125" style="2" customWidth="1"/>
    <col min="7680" max="7681" width="13" style="2" customWidth="1"/>
    <col min="7682" max="7682" width="11" style="2" customWidth="1"/>
    <col min="7683" max="7683" width="13.28515625" style="2" customWidth="1"/>
    <col min="7684" max="7684" width="88.42578125" style="2" customWidth="1"/>
    <col min="7685" max="7688" width="10.7109375" style="2" customWidth="1"/>
    <col min="7689" max="7689" width="20.42578125" style="2" customWidth="1"/>
    <col min="7690" max="7690" width="24.7109375" style="2" customWidth="1"/>
    <col min="7691" max="7691" width="25.85546875" style="2" customWidth="1"/>
    <col min="7692" max="7692" width="25.140625" style="2" customWidth="1"/>
    <col min="7693" max="7693" width="23" style="2" customWidth="1"/>
    <col min="7694" max="7694" width="24.85546875" style="2" customWidth="1"/>
    <col min="7695" max="7696" width="9.140625" style="2" customWidth="1"/>
    <col min="7697" max="7701" width="9.140625" style="2"/>
    <col min="7702" max="7702" width="23.42578125" style="2" customWidth="1"/>
    <col min="7703" max="7926" width="9.140625" style="2"/>
    <col min="7927" max="7929" width="2.7109375" style="2" customWidth="1"/>
    <col min="7930" max="7930" width="32.5703125" style="2" customWidth="1"/>
    <col min="7931" max="7931" width="6.140625" style="2" customWidth="1"/>
    <col min="7932" max="7932" width="14.140625" style="2" customWidth="1"/>
    <col min="7933" max="7933" width="2.85546875" style="2" customWidth="1"/>
    <col min="7934" max="7934" width="14.28515625" style="2" customWidth="1"/>
    <col min="7935" max="7935" width="10.5703125" style="2" customWidth="1"/>
    <col min="7936" max="7937" width="13" style="2" customWidth="1"/>
    <col min="7938" max="7938" width="11" style="2" customWidth="1"/>
    <col min="7939" max="7939" width="13.28515625" style="2" customWidth="1"/>
    <col min="7940" max="7940" width="88.42578125" style="2" customWidth="1"/>
    <col min="7941" max="7944" width="10.7109375" style="2" customWidth="1"/>
    <col min="7945" max="7945" width="20.42578125" style="2" customWidth="1"/>
    <col min="7946" max="7946" width="24.7109375" style="2" customWidth="1"/>
    <col min="7947" max="7947" width="25.85546875" style="2" customWidth="1"/>
    <col min="7948" max="7948" width="25.140625" style="2" customWidth="1"/>
    <col min="7949" max="7949" width="23" style="2" customWidth="1"/>
    <col min="7950" max="7950" width="24.85546875" style="2" customWidth="1"/>
    <col min="7951" max="7952" width="9.140625" style="2" customWidth="1"/>
    <col min="7953" max="7957" width="9.140625" style="2"/>
    <col min="7958" max="7958" width="23.42578125" style="2" customWidth="1"/>
    <col min="7959" max="8182" width="9.140625" style="2"/>
    <col min="8183" max="8185" width="2.7109375" style="2" customWidth="1"/>
    <col min="8186" max="8186" width="32.5703125" style="2" customWidth="1"/>
    <col min="8187" max="8187" width="6.140625" style="2" customWidth="1"/>
    <col min="8188" max="8188" width="14.140625" style="2" customWidth="1"/>
    <col min="8189" max="8189" width="2.85546875" style="2" customWidth="1"/>
    <col min="8190" max="8190" width="14.28515625" style="2" customWidth="1"/>
    <col min="8191" max="8191" width="10.5703125" style="2" customWidth="1"/>
    <col min="8192" max="8193" width="13" style="2" customWidth="1"/>
    <col min="8194" max="8194" width="11" style="2" customWidth="1"/>
    <col min="8195" max="8195" width="13.28515625" style="2" customWidth="1"/>
    <col min="8196" max="8196" width="88.42578125" style="2" customWidth="1"/>
    <col min="8197" max="8200" width="10.7109375" style="2" customWidth="1"/>
    <col min="8201" max="8201" width="20.42578125" style="2" customWidth="1"/>
    <col min="8202" max="8202" width="24.7109375" style="2" customWidth="1"/>
    <col min="8203" max="8203" width="25.85546875" style="2" customWidth="1"/>
    <col min="8204" max="8204" width="25.140625" style="2" customWidth="1"/>
    <col min="8205" max="8205" width="23" style="2" customWidth="1"/>
    <col min="8206" max="8206" width="24.85546875" style="2" customWidth="1"/>
    <col min="8207" max="8208" width="9.140625" style="2" customWidth="1"/>
    <col min="8209" max="8213" width="9.140625" style="2"/>
    <col min="8214" max="8214" width="23.42578125" style="2" customWidth="1"/>
    <col min="8215" max="8438" width="9.140625" style="2"/>
    <col min="8439" max="8441" width="2.7109375" style="2" customWidth="1"/>
    <col min="8442" max="8442" width="32.5703125" style="2" customWidth="1"/>
    <col min="8443" max="8443" width="6.140625" style="2" customWidth="1"/>
    <col min="8444" max="8444" width="14.140625" style="2" customWidth="1"/>
    <col min="8445" max="8445" width="2.85546875" style="2" customWidth="1"/>
    <col min="8446" max="8446" width="14.28515625" style="2" customWidth="1"/>
    <col min="8447" max="8447" width="10.5703125" style="2" customWidth="1"/>
    <col min="8448" max="8449" width="13" style="2" customWidth="1"/>
    <col min="8450" max="8450" width="11" style="2" customWidth="1"/>
    <col min="8451" max="8451" width="13.28515625" style="2" customWidth="1"/>
    <col min="8452" max="8452" width="88.42578125" style="2" customWidth="1"/>
    <col min="8453" max="8456" width="10.7109375" style="2" customWidth="1"/>
    <col min="8457" max="8457" width="20.42578125" style="2" customWidth="1"/>
    <col min="8458" max="8458" width="24.7109375" style="2" customWidth="1"/>
    <col min="8459" max="8459" width="25.85546875" style="2" customWidth="1"/>
    <col min="8460" max="8460" width="25.140625" style="2" customWidth="1"/>
    <col min="8461" max="8461" width="23" style="2" customWidth="1"/>
    <col min="8462" max="8462" width="24.85546875" style="2" customWidth="1"/>
    <col min="8463" max="8464" width="9.140625" style="2" customWidth="1"/>
    <col min="8465" max="8469" width="9.140625" style="2"/>
    <col min="8470" max="8470" width="23.42578125" style="2" customWidth="1"/>
    <col min="8471" max="8694" width="9.140625" style="2"/>
    <col min="8695" max="8697" width="2.7109375" style="2" customWidth="1"/>
    <col min="8698" max="8698" width="32.5703125" style="2" customWidth="1"/>
    <col min="8699" max="8699" width="6.140625" style="2" customWidth="1"/>
    <col min="8700" max="8700" width="14.140625" style="2" customWidth="1"/>
    <col min="8701" max="8701" width="2.85546875" style="2" customWidth="1"/>
    <col min="8702" max="8702" width="14.28515625" style="2" customWidth="1"/>
    <col min="8703" max="8703" width="10.5703125" style="2" customWidth="1"/>
    <col min="8704" max="8705" width="13" style="2" customWidth="1"/>
    <col min="8706" max="8706" width="11" style="2" customWidth="1"/>
    <col min="8707" max="8707" width="13.28515625" style="2" customWidth="1"/>
    <col min="8708" max="8708" width="88.42578125" style="2" customWidth="1"/>
    <col min="8709" max="8712" width="10.7109375" style="2" customWidth="1"/>
    <col min="8713" max="8713" width="20.42578125" style="2" customWidth="1"/>
    <col min="8714" max="8714" width="24.7109375" style="2" customWidth="1"/>
    <col min="8715" max="8715" width="25.85546875" style="2" customWidth="1"/>
    <col min="8716" max="8716" width="25.140625" style="2" customWidth="1"/>
    <col min="8717" max="8717" width="23" style="2" customWidth="1"/>
    <col min="8718" max="8718" width="24.85546875" style="2" customWidth="1"/>
    <col min="8719" max="8720" width="9.140625" style="2" customWidth="1"/>
    <col min="8721" max="8725" width="9.140625" style="2"/>
    <col min="8726" max="8726" width="23.42578125" style="2" customWidth="1"/>
    <col min="8727" max="8950" width="9.140625" style="2"/>
    <col min="8951" max="8953" width="2.7109375" style="2" customWidth="1"/>
    <col min="8954" max="8954" width="32.5703125" style="2" customWidth="1"/>
    <col min="8955" max="8955" width="6.140625" style="2" customWidth="1"/>
    <col min="8956" max="8956" width="14.140625" style="2" customWidth="1"/>
    <col min="8957" max="8957" width="2.85546875" style="2" customWidth="1"/>
    <col min="8958" max="8958" width="14.28515625" style="2" customWidth="1"/>
    <col min="8959" max="8959" width="10.5703125" style="2" customWidth="1"/>
    <col min="8960" max="8961" width="13" style="2" customWidth="1"/>
    <col min="8962" max="8962" width="11" style="2" customWidth="1"/>
    <col min="8963" max="8963" width="13.28515625" style="2" customWidth="1"/>
    <col min="8964" max="8964" width="88.42578125" style="2" customWidth="1"/>
    <col min="8965" max="8968" width="10.7109375" style="2" customWidth="1"/>
    <col min="8969" max="8969" width="20.42578125" style="2" customWidth="1"/>
    <col min="8970" max="8970" width="24.7109375" style="2" customWidth="1"/>
    <col min="8971" max="8971" width="25.85546875" style="2" customWidth="1"/>
    <col min="8972" max="8972" width="25.140625" style="2" customWidth="1"/>
    <col min="8973" max="8973" width="23" style="2" customWidth="1"/>
    <col min="8974" max="8974" width="24.85546875" style="2" customWidth="1"/>
    <col min="8975" max="8976" width="9.140625" style="2" customWidth="1"/>
    <col min="8977" max="8981" width="9.140625" style="2"/>
    <col min="8982" max="8982" width="23.42578125" style="2" customWidth="1"/>
    <col min="8983" max="9206" width="9.140625" style="2"/>
    <col min="9207" max="9209" width="2.7109375" style="2" customWidth="1"/>
    <col min="9210" max="9210" width="32.5703125" style="2" customWidth="1"/>
    <col min="9211" max="9211" width="6.140625" style="2" customWidth="1"/>
    <col min="9212" max="9212" width="14.140625" style="2" customWidth="1"/>
    <col min="9213" max="9213" width="2.85546875" style="2" customWidth="1"/>
    <col min="9214" max="9214" width="14.28515625" style="2" customWidth="1"/>
    <col min="9215" max="9215" width="10.5703125" style="2" customWidth="1"/>
    <col min="9216" max="9217" width="13" style="2" customWidth="1"/>
    <col min="9218" max="9218" width="11" style="2" customWidth="1"/>
    <col min="9219" max="9219" width="13.28515625" style="2" customWidth="1"/>
    <col min="9220" max="9220" width="88.42578125" style="2" customWidth="1"/>
    <col min="9221" max="9224" width="10.7109375" style="2" customWidth="1"/>
    <col min="9225" max="9225" width="20.42578125" style="2" customWidth="1"/>
    <col min="9226" max="9226" width="24.7109375" style="2" customWidth="1"/>
    <col min="9227" max="9227" width="25.85546875" style="2" customWidth="1"/>
    <col min="9228" max="9228" width="25.140625" style="2" customWidth="1"/>
    <col min="9229" max="9229" width="23" style="2" customWidth="1"/>
    <col min="9230" max="9230" width="24.85546875" style="2" customWidth="1"/>
    <col min="9231" max="9232" width="9.140625" style="2" customWidth="1"/>
    <col min="9233" max="9237" width="9.140625" style="2"/>
    <col min="9238" max="9238" width="23.42578125" style="2" customWidth="1"/>
    <col min="9239" max="9462" width="9.140625" style="2"/>
    <col min="9463" max="9465" width="2.7109375" style="2" customWidth="1"/>
    <col min="9466" max="9466" width="32.5703125" style="2" customWidth="1"/>
    <col min="9467" max="9467" width="6.140625" style="2" customWidth="1"/>
    <col min="9468" max="9468" width="14.140625" style="2" customWidth="1"/>
    <col min="9469" max="9469" width="2.85546875" style="2" customWidth="1"/>
    <col min="9470" max="9470" width="14.28515625" style="2" customWidth="1"/>
    <col min="9471" max="9471" width="10.5703125" style="2" customWidth="1"/>
    <col min="9472" max="9473" width="13" style="2" customWidth="1"/>
    <col min="9474" max="9474" width="11" style="2" customWidth="1"/>
    <col min="9475" max="9475" width="13.28515625" style="2" customWidth="1"/>
    <col min="9476" max="9476" width="88.42578125" style="2" customWidth="1"/>
    <col min="9477" max="9480" width="10.7109375" style="2" customWidth="1"/>
    <col min="9481" max="9481" width="20.42578125" style="2" customWidth="1"/>
    <col min="9482" max="9482" width="24.7109375" style="2" customWidth="1"/>
    <col min="9483" max="9483" width="25.85546875" style="2" customWidth="1"/>
    <col min="9484" max="9484" width="25.140625" style="2" customWidth="1"/>
    <col min="9485" max="9485" width="23" style="2" customWidth="1"/>
    <col min="9486" max="9486" width="24.85546875" style="2" customWidth="1"/>
    <col min="9487" max="9488" width="9.140625" style="2" customWidth="1"/>
    <col min="9489" max="9493" width="9.140625" style="2"/>
    <col min="9494" max="9494" width="23.42578125" style="2" customWidth="1"/>
    <col min="9495" max="9718" width="9.140625" style="2"/>
    <col min="9719" max="9721" width="2.7109375" style="2" customWidth="1"/>
    <col min="9722" max="9722" width="32.5703125" style="2" customWidth="1"/>
    <col min="9723" max="9723" width="6.140625" style="2" customWidth="1"/>
    <col min="9724" max="9724" width="14.140625" style="2" customWidth="1"/>
    <col min="9725" max="9725" width="2.85546875" style="2" customWidth="1"/>
    <col min="9726" max="9726" width="14.28515625" style="2" customWidth="1"/>
    <col min="9727" max="9727" width="10.5703125" style="2" customWidth="1"/>
    <col min="9728" max="9729" width="13" style="2" customWidth="1"/>
    <col min="9730" max="9730" width="11" style="2" customWidth="1"/>
    <col min="9731" max="9731" width="13.28515625" style="2" customWidth="1"/>
    <col min="9732" max="9732" width="88.42578125" style="2" customWidth="1"/>
    <col min="9733" max="9736" width="10.7109375" style="2" customWidth="1"/>
    <col min="9737" max="9737" width="20.42578125" style="2" customWidth="1"/>
    <col min="9738" max="9738" width="24.7109375" style="2" customWidth="1"/>
    <col min="9739" max="9739" width="25.85546875" style="2" customWidth="1"/>
    <col min="9740" max="9740" width="25.140625" style="2" customWidth="1"/>
    <col min="9741" max="9741" width="23" style="2" customWidth="1"/>
    <col min="9742" max="9742" width="24.85546875" style="2" customWidth="1"/>
    <col min="9743" max="9744" width="9.140625" style="2" customWidth="1"/>
    <col min="9745" max="9749" width="9.140625" style="2"/>
    <col min="9750" max="9750" width="23.42578125" style="2" customWidth="1"/>
    <col min="9751" max="9974" width="9.140625" style="2"/>
    <col min="9975" max="9977" width="2.7109375" style="2" customWidth="1"/>
    <col min="9978" max="9978" width="32.5703125" style="2" customWidth="1"/>
    <col min="9979" max="9979" width="6.140625" style="2" customWidth="1"/>
    <col min="9980" max="9980" width="14.140625" style="2" customWidth="1"/>
    <col min="9981" max="9981" width="2.85546875" style="2" customWidth="1"/>
    <col min="9982" max="9982" width="14.28515625" style="2" customWidth="1"/>
    <col min="9983" max="9983" width="10.5703125" style="2" customWidth="1"/>
    <col min="9984" max="9985" width="13" style="2" customWidth="1"/>
    <col min="9986" max="9986" width="11" style="2" customWidth="1"/>
    <col min="9987" max="9987" width="13.28515625" style="2" customWidth="1"/>
    <col min="9988" max="9988" width="88.42578125" style="2" customWidth="1"/>
    <col min="9989" max="9992" width="10.7109375" style="2" customWidth="1"/>
    <col min="9993" max="9993" width="20.42578125" style="2" customWidth="1"/>
    <col min="9994" max="9994" width="24.7109375" style="2" customWidth="1"/>
    <col min="9995" max="9995" width="25.85546875" style="2" customWidth="1"/>
    <col min="9996" max="9996" width="25.140625" style="2" customWidth="1"/>
    <col min="9997" max="9997" width="23" style="2" customWidth="1"/>
    <col min="9998" max="9998" width="24.85546875" style="2" customWidth="1"/>
    <col min="9999" max="10000" width="9.140625" style="2" customWidth="1"/>
    <col min="10001" max="10005" width="9.140625" style="2"/>
    <col min="10006" max="10006" width="23.42578125" style="2" customWidth="1"/>
    <col min="10007" max="10230" width="9.140625" style="2"/>
    <col min="10231" max="10233" width="2.7109375" style="2" customWidth="1"/>
    <col min="10234" max="10234" width="32.5703125" style="2" customWidth="1"/>
    <col min="10235" max="10235" width="6.140625" style="2" customWidth="1"/>
    <col min="10236" max="10236" width="14.140625" style="2" customWidth="1"/>
    <col min="10237" max="10237" width="2.85546875" style="2" customWidth="1"/>
    <col min="10238" max="10238" width="14.28515625" style="2" customWidth="1"/>
    <col min="10239" max="10239" width="10.5703125" style="2" customWidth="1"/>
    <col min="10240" max="10241" width="13" style="2" customWidth="1"/>
    <col min="10242" max="10242" width="11" style="2" customWidth="1"/>
    <col min="10243" max="10243" width="13.28515625" style="2" customWidth="1"/>
    <col min="10244" max="10244" width="88.42578125" style="2" customWidth="1"/>
    <col min="10245" max="10248" width="10.7109375" style="2" customWidth="1"/>
    <col min="10249" max="10249" width="20.42578125" style="2" customWidth="1"/>
    <col min="10250" max="10250" width="24.7109375" style="2" customWidth="1"/>
    <col min="10251" max="10251" width="25.85546875" style="2" customWidth="1"/>
    <col min="10252" max="10252" width="25.140625" style="2" customWidth="1"/>
    <col min="10253" max="10253" width="23" style="2" customWidth="1"/>
    <col min="10254" max="10254" width="24.85546875" style="2" customWidth="1"/>
    <col min="10255" max="10256" width="9.140625" style="2" customWidth="1"/>
    <col min="10257" max="10261" width="9.140625" style="2"/>
    <col min="10262" max="10262" width="23.42578125" style="2" customWidth="1"/>
    <col min="10263" max="10486" width="9.140625" style="2"/>
    <col min="10487" max="10489" width="2.7109375" style="2" customWidth="1"/>
    <col min="10490" max="10490" width="32.5703125" style="2" customWidth="1"/>
    <col min="10491" max="10491" width="6.140625" style="2" customWidth="1"/>
    <col min="10492" max="10492" width="14.140625" style="2" customWidth="1"/>
    <col min="10493" max="10493" width="2.85546875" style="2" customWidth="1"/>
    <col min="10494" max="10494" width="14.28515625" style="2" customWidth="1"/>
    <col min="10495" max="10495" width="10.5703125" style="2" customWidth="1"/>
    <col min="10496" max="10497" width="13" style="2" customWidth="1"/>
    <col min="10498" max="10498" width="11" style="2" customWidth="1"/>
    <col min="10499" max="10499" width="13.28515625" style="2" customWidth="1"/>
    <col min="10500" max="10500" width="88.42578125" style="2" customWidth="1"/>
    <col min="10501" max="10504" width="10.7109375" style="2" customWidth="1"/>
    <col min="10505" max="10505" width="20.42578125" style="2" customWidth="1"/>
    <col min="10506" max="10506" width="24.7109375" style="2" customWidth="1"/>
    <col min="10507" max="10507" width="25.85546875" style="2" customWidth="1"/>
    <col min="10508" max="10508" width="25.140625" style="2" customWidth="1"/>
    <col min="10509" max="10509" width="23" style="2" customWidth="1"/>
    <col min="10510" max="10510" width="24.85546875" style="2" customWidth="1"/>
    <col min="10511" max="10512" width="9.140625" style="2" customWidth="1"/>
    <col min="10513" max="10517" width="9.140625" style="2"/>
    <col min="10518" max="10518" width="23.42578125" style="2" customWidth="1"/>
    <col min="10519" max="10742" width="9.140625" style="2"/>
    <col min="10743" max="10745" width="2.7109375" style="2" customWidth="1"/>
    <col min="10746" max="10746" width="32.5703125" style="2" customWidth="1"/>
    <col min="10747" max="10747" width="6.140625" style="2" customWidth="1"/>
    <col min="10748" max="10748" width="14.140625" style="2" customWidth="1"/>
    <col min="10749" max="10749" width="2.85546875" style="2" customWidth="1"/>
    <col min="10750" max="10750" width="14.28515625" style="2" customWidth="1"/>
    <col min="10751" max="10751" width="10.5703125" style="2" customWidth="1"/>
    <col min="10752" max="10753" width="13" style="2" customWidth="1"/>
    <col min="10754" max="10754" width="11" style="2" customWidth="1"/>
    <col min="10755" max="10755" width="13.28515625" style="2" customWidth="1"/>
    <col min="10756" max="10756" width="88.42578125" style="2" customWidth="1"/>
    <col min="10757" max="10760" width="10.7109375" style="2" customWidth="1"/>
    <col min="10761" max="10761" width="20.42578125" style="2" customWidth="1"/>
    <col min="10762" max="10762" width="24.7109375" style="2" customWidth="1"/>
    <col min="10763" max="10763" width="25.85546875" style="2" customWidth="1"/>
    <col min="10764" max="10764" width="25.140625" style="2" customWidth="1"/>
    <col min="10765" max="10765" width="23" style="2" customWidth="1"/>
    <col min="10766" max="10766" width="24.85546875" style="2" customWidth="1"/>
    <col min="10767" max="10768" width="9.140625" style="2" customWidth="1"/>
    <col min="10769" max="10773" width="9.140625" style="2"/>
    <col min="10774" max="10774" width="23.42578125" style="2" customWidth="1"/>
    <col min="10775" max="10998" width="9.140625" style="2"/>
    <col min="10999" max="11001" width="2.7109375" style="2" customWidth="1"/>
    <col min="11002" max="11002" width="32.5703125" style="2" customWidth="1"/>
    <col min="11003" max="11003" width="6.140625" style="2" customWidth="1"/>
    <col min="11004" max="11004" width="14.140625" style="2" customWidth="1"/>
    <col min="11005" max="11005" width="2.85546875" style="2" customWidth="1"/>
    <col min="11006" max="11006" width="14.28515625" style="2" customWidth="1"/>
    <col min="11007" max="11007" width="10.5703125" style="2" customWidth="1"/>
    <col min="11008" max="11009" width="13" style="2" customWidth="1"/>
    <col min="11010" max="11010" width="11" style="2" customWidth="1"/>
    <col min="11011" max="11011" width="13.28515625" style="2" customWidth="1"/>
    <col min="11012" max="11012" width="88.42578125" style="2" customWidth="1"/>
    <col min="11013" max="11016" width="10.7109375" style="2" customWidth="1"/>
    <col min="11017" max="11017" width="20.42578125" style="2" customWidth="1"/>
    <col min="11018" max="11018" width="24.7109375" style="2" customWidth="1"/>
    <col min="11019" max="11019" width="25.85546875" style="2" customWidth="1"/>
    <col min="11020" max="11020" width="25.140625" style="2" customWidth="1"/>
    <col min="11021" max="11021" width="23" style="2" customWidth="1"/>
    <col min="11022" max="11022" width="24.85546875" style="2" customWidth="1"/>
    <col min="11023" max="11024" width="9.140625" style="2" customWidth="1"/>
    <col min="11025" max="11029" width="9.140625" style="2"/>
    <col min="11030" max="11030" width="23.42578125" style="2" customWidth="1"/>
    <col min="11031" max="11254" width="9.140625" style="2"/>
    <col min="11255" max="11257" width="2.7109375" style="2" customWidth="1"/>
    <col min="11258" max="11258" width="32.5703125" style="2" customWidth="1"/>
    <col min="11259" max="11259" width="6.140625" style="2" customWidth="1"/>
    <col min="11260" max="11260" width="14.140625" style="2" customWidth="1"/>
    <col min="11261" max="11261" width="2.85546875" style="2" customWidth="1"/>
    <col min="11262" max="11262" width="14.28515625" style="2" customWidth="1"/>
    <col min="11263" max="11263" width="10.5703125" style="2" customWidth="1"/>
    <col min="11264" max="11265" width="13" style="2" customWidth="1"/>
    <col min="11266" max="11266" width="11" style="2" customWidth="1"/>
    <col min="11267" max="11267" width="13.28515625" style="2" customWidth="1"/>
    <col min="11268" max="11268" width="88.42578125" style="2" customWidth="1"/>
    <col min="11269" max="11272" width="10.7109375" style="2" customWidth="1"/>
    <col min="11273" max="11273" width="20.42578125" style="2" customWidth="1"/>
    <col min="11274" max="11274" width="24.7109375" style="2" customWidth="1"/>
    <col min="11275" max="11275" width="25.85546875" style="2" customWidth="1"/>
    <col min="11276" max="11276" width="25.140625" style="2" customWidth="1"/>
    <col min="11277" max="11277" width="23" style="2" customWidth="1"/>
    <col min="11278" max="11278" width="24.85546875" style="2" customWidth="1"/>
    <col min="11279" max="11280" width="9.140625" style="2" customWidth="1"/>
    <col min="11281" max="11285" width="9.140625" style="2"/>
    <col min="11286" max="11286" width="23.42578125" style="2" customWidth="1"/>
    <col min="11287" max="11510" width="9.140625" style="2"/>
    <col min="11511" max="11513" width="2.7109375" style="2" customWidth="1"/>
    <col min="11514" max="11514" width="32.5703125" style="2" customWidth="1"/>
    <col min="11515" max="11515" width="6.140625" style="2" customWidth="1"/>
    <col min="11516" max="11516" width="14.140625" style="2" customWidth="1"/>
    <col min="11517" max="11517" width="2.85546875" style="2" customWidth="1"/>
    <col min="11518" max="11518" width="14.28515625" style="2" customWidth="1"/>
    <col min="11519" max="11519" width="10.5703125" style="2" customWidth="1"/>
    <col min="11520" max="11521" width="13" style="2" customWidth="1"/>
    <col min="11522" max="11522" width="11" style="2" customWidth="1"/>
    <col min="11523" max="11523" width="13.28515625" style="2" customWidth="1"/>
    <col min="11524" max="11524" width="88.42578125" style="2" customWidth="1"/>
    <col min="11525" max="11528" width="10.7109375" style="2" customWidth="1"/>
    <col min="11529" max="11529" width="20.42578125" style="2" customWidth="1"/>
    <col min="11530" max="11530" width="24.7109375" style="2" customWidth="1"/>
    <col min="11531" max="11531" width="25.85546875" style="2" customWidth="1"/>
    <col min="11532" max="11532" width="25.140625" style="2" customWidth="1"/>
    <col min="11533" max="11533" width="23" style="2" customWidth="1"/>
    <col min="11534" max="11534" width="24.85546875" style="2" customWidth="1"/>
    <col min="11535" max="11536" width="9.140625" style="2" customWidth="1"/>
    <col min="11537" max="11541" width="9.140625" style="2"/>
    <col min="11542" max="11542" width="23.42578125" style="2" customWidth="1"/>
    <col min="11543" max="11766" width="9.140625" style="2"/>
    <col min="11767" max="11769" width="2.7109375" style="2" customWidth="1"/>
    <col min="11770" max="11770" width="32.5703125" style="2" customWidth="1"/>
    <col min="11771" max="11771" width="6.140625" style="2" customWidth="1"/>
    <col min="11772" max="11772" width="14.140625" style="2" customWidth="1"/>
    <col min="11773" max="11773" width="2.85546875" style="2" customWidth="1"/>
    <col min="11774" max="11774" width="14.28515625" style="2" customWidth="1"/>
    <col min="11775" max="11775" width="10.5703125" style="2" customWidth="1"/>
    <col min="11776" max="11777" width="13" style="2" customWidth="1"/>
    <col min="11778" max="11778" width="11" style="2" customWidth="1"/>
    <col min="11779" max="11779" width="13.28515625" style="2" customWidth="1"/>
    <col min="11780" max="11780" width="88.42578125" style="2" customWidth="1"/>
    <col min="11781" max="11784" width="10.7109375" style="2" customWidth="1"/>
    <col min="11785" max="11785" width="20.42578125" style="2" customWidth="1"/>
    <col min="11786" max="11786" width="24.7109375" style="2" customWidth="1"/>
    <col min="11787" max="11787" width="25.85546875" style="2" customWidth="1"/>
    <col min="11788" max="11788" width="25.140625" style="2" customWidth="1"/>
    <col min="11789" max="11789" width="23" style="2" customWidth="1"/>
    <col min="11790" max="11790" width="24.85546875" style="2" customWidth="1"/>
    <col min="11791" max="11792" width="9.140625" style="2" customWidth="1"/>
    <col min="11793" max="11797" width="9.140625" style="2"/>
    <col min="11798" max="11798" width="23.42578125" style="2" customWidth="1"/>
    <col min="11799" max="12022" width="9.140625" style="2"/>
    <col min="12023" max="12025" width="2.7109375" style="2" customWidth="1"/>
    <col min="12026" max="12026" width="32.5703125" style="2" customWidth="1"/>
    <col min="12027" max="12027" width="6.140625" style="2" customWidth="1"/>
    <col min="12028" max="12028" width="14.140625" style="2" customWidth="1"/>
    <col min="12029" max="12029" width="2.85546875" style="2" customWidth="1"/>
    <col min="12030" max="12030" width="14.28515625" style="2" customWidth="1"/>
    <col min="12031" max="12031" width="10.5703125" style="2" customWidth="1"/>
    <col min="12032" max="12033" width="13" style="2" customWidth="1"/>
    <col min="12034" max="12034" width="11" style="2" customWidth="1"/>
    <col min="12035" max="12035" width="13.28515625" style="2" customWidth="1"/>
    <col min="12036" max="12036" width="88.42578125" style="2" customWidth="1"/>
    <col min="12037" max="12040" width="10.7109375" style="2" customWidth="1"/>
    <col min="12041" max="12041" width="20.42578125" style="2" customWidth="1"/>
    <col min="12042" max="12042" width="24.7109375" style="2" customWidth="1"/>
    <col min="12043" max="12043" width="25.85546875" style="2" customWidth="1"/>
    <col min="12044" max="12044" width="25.140625" style="2" customWidth="1"/>
    <col min="12045" max="12045" width="23" style="2" customWidth="1"/>
    <col min="12046" max="12046" width="24.85546875" style="2" customWidth="1"/>
    <col min="12047" max="12048" width="9.140625" style="2" customWidth="1"/>
    <col min="12049" max="12053" width="9.140625" style="2"/>
    <col min="12054" max="12054" width="23.42578125" style="2" customWidth="1"/>
    <col min="12055" max="12278" width="9.140625" style="2"/>
    <col min="12279" max="12281" width="2.7109375" style="2" customWidth="1"/>
    <col min="12282" max="12282" width="32.5703125" style="2" customWidth="1"/>
    <col min="12283" max="12283" width="6.140625" style="2" customWidth="1"/>
    <col min="12284" max="12284" width="14.140625" style="2" customWidth="1"/>
    <col min="12285" max="12285" width="2.85546875" style="2" customWidth="1"/>
    <col min="12286" max="12286" width="14.28515625" style="2" customWidth="1"/>
    <col min="12287" max="12287" width="10.5703125" style="2" customWidth="1"/>
    <col min="12288" max="12289" width="13" style="2" customWidth="1"/>
    <col min="12290" max="12290" width="11" style="2" customWidth="1"/>
    <col min="12291" max="12291" width="13.28515625" style="2" customWidth="1"/>
    <col min="12292" max="12292" width="88.42578125" style="2" customWidth="1"/>
    <col min="12293" max="12296" width="10.7109375" style="2" customWidth="1"/>
    <col min="12297" max="12297" width="20.42578125" style="2" customWidth="1"/>
    <col min="12298" max="12298" width="24.7109375" style="2" customWidth="1"/>
    <col min="12299" max="12299" width="25.85546875" style="2" customWidth="1"/>
    <col min="12300" max="12300" width="25.140625" style="2" customWidth="1"/>
    <col min="12301" max="12301" width="23" style="2" customWidth="1"/>
    <col min="12302" max="12302" width="24.85546875" style="2" customWidth="1"/>
    <col min="12303" max="12304" width="9.140625" style="2" customWidth="1"/>
    <col min="12305" max="12309" width="9.140625" style="2"/>
    <col min="12310" max="12310" width="23.42578125" style="2" customWidth="1"/>
    <col min="12311" max="12534" width="9.140625" style="2"/>
    <col min="12535" max="12537" width="2.7109375" style="2" customWidth="1"/>
    <col min="12538" max="12538" width="32.5703125" style="2" customWidth="1"/>
    <col min="12539" max="12539" width="6.140625" style="2" customWidth="1"/>
    <col min="12540" max="12540" width="14.140625" style="2" customWidth="1"/>
    <col min="12541" max="12541" width="2.85546875" style="2" customWidth="1"/>
    <col min="12542" max="12542" width="14.28515625" style="2" customWidth="1"/>
    <col min="12543" max="12543" width="10.5703125" style="2" customWidth="1"/>
    <col min="12544" max="12545" width="13" style="2" customWidth="1"/>
    <col min="12546" max="12546" width="11" style="2" customWidth="1"/>
    <col min="12547" max="12547" width="13.28515625" style="2" customWidth="1"/>
    <col min="12548" max="12548" width="88.42578125" style="2" customWidth="1"/>
    <col min="12549" max="12552" width="10.7109375" style="2" customWidth="1"/>
    <col min="12553" max="12553" width="20.42578125" style="2" customWidth="1"/>
    <col min="12554" max="12554" width="24.7109375" style="2" customWidth="1"/>
    <col min="12555" max="12555" width="25.85546875" style="2" customWidth="1"/>
    <col min="12556" max="12556" width="25.140625" style="2" customWidth="1"/>
    <col min="12557" max="12557" width="23" style="2" customWidth="1"/>
    <col min="12558" max="12558" width="24.85546875" style="2" customWidth="1"/>
    <col min="12559" max="12560" width="9.140625" style="2" customWidth="1"/>
    <col min="12561" max="12565" width="9.140625" style="2"/>
    <col min="12566" max="12566" width="23.42578125" style="2" customWidth="1"/>
    <col min="12567" max="12790" width="9.140625" style="2"/>
    <col min="12791" max="12793" width="2.7109375" style="2" customWidth="1"/>
    <col min="12794" max="12794" width="32.5703125" style="2" customWidth="1"/>
    <col min="12795" max="12795" width="6.140625" style="2" customWidth="1"/>
    <col min="12796" max="12796" width="14.140625" style="2" customWidth="1"/>
    <col min="12797" max="12797" width="2.85546875" style="2" customWidth="1"/>
    <col min="12798" max="12798" width="14.28515625" style="2" customWidth="1"/>
    <col min="12799" max="12799" width="10.5703125" style="2" customWidth="1"/>
    <col min="12800" max="12801" width="13" style="2" customWidth="1"/>
    <col min="12802" max="12802" width="11" style="2" customWidth="1"/>
    <col min="12803" max="12803" width="13.28515625" style="2" customWidth="1"/>
    <col min="12804" max="12804" width="88.42578125" style="2" customWidth="1"/>
    <col min="12805" max="12808" width="10.7109375" style="2" customWidth="1"/>
    <col min="12809" max="12809" width="20.42578125" style="2" customWidth="1"/>
    <col min="12810" max="12810" width="24.7109375" style="2" customWidth="1"/>
    <col min="12811" max="12811" width="25.85546875" style="2" customWidth="1"/>
    <col min="12812" max="12812" width="25.140625" style="2" customWidth="1"/>
    <col min="12813" max="12813" width="23" style="2" customWidth="1"/>
    <col min="12814" max="12814" width="24.85546875" style="2" customWidth="1"/>
    <col min="12815" max="12816" width="9.140625" style="2" customWidth="1"/>
    <col min="12817" max="12821" width="9.140625" style="2"/>
    <col min="12822" max="12822" width="23.42578125" style="2" customWidth="1"/>
    <col min="12823" max="13046" width="9.140625" style="2"/>
    <col min="13047" max="13049" width="2.7109375" style="2" customWidth="1"/>
    <col min="13050" max="13050" width="32.5703125" style="2" customWidth="1"/>
    <col min="13051" max="13051" width="6.140625" style="2" customWidth="1"/>
    <col min="13052" max="13052" width="14.140625" style="2" customWidth="1"/>
    <col min="13053" max="13053" width="2.85546875" style="2" customWidth="1"/>
    <col min="13054" max="13054" width="14.28515625" style="2" customWidth="1"/>
    <col min="13055" max="13055" width="10.5703125" style="2" customWidth="1"/>
    <col min="13056" max="13057" width="13" style="2" customWidth="1"/>
    <col min="13058" max="13058" width="11" style="2" customWidth="1"/>
    <col min="13059" max="13059" width="13.28515625" style="2" customWidth="1"/>
    <col min="13060" max="13060" width="88.42578125" style="2" customWidth="1"/>
    <col min="13061" max="13064" width="10.7109375" style="2" customWidth="1"/>
    <col min="13065" max="13065" width="20.42578125" style="2" customWidth="1"/>
    <col min="13066" max="13066" width="24.7109375" style="2" customWidth="1"/>
    <col min="13067" max="13067" width="25.85546875" style="2" customWidth="1"/>
    <col min="13068" max="13068" width="25.140625" style="2" customWidth="1"/>
    <col min="13069" max="13069" width="23" style="2" customWidth="1"/>
    <col min="13070" max="13070" width="24.85546875" style="2" customWidth="1"/>
    <col min="13071" max="13072" width="9.140625" style="2" customWidth="1"/>
    <col min="13073" max="13077" width="9.140625" style="2"/>
    <col min="13078" max="13078" width="23.42578125" style="2" customWidth="1"/>
    <col min="13079" max="13302" width="9.140625" style="2"/>
    <col min="13303" max="13305" width="2.7109375" style="2" customWidth="1"/>
    <col min="13306" max="13306" width="32.5703125" style="2" customWidth="1"/>
    <col min="13307" max="13307" width="6.140625" style="2" customWidth="1"/>
    <col min="13308" max="13308" width="14.140625" style="2" customWidth="1"/>
    <col min="13309" max="13309" width="2.85546875" style="2" customWidth="1"/>
    <col min="13310" max="13310" width="14.28515625" style="2" customWidth="1"/>
    <col min="13311" max="13311" width="10.5703125" style="2" customWidth="1"/>
    <col min="13312" max="13313" width="13" style="2" customWidth="1"/>
    <col min="13314" max="13314" width="11" style="2" customWidth="1"/>
    <col min="13315" max="13315" width="13.28515625" style="2" customWidth="1"/>
    <col min="13316" max="13316" width="88.42578125" style="2" customWidth="1"/>
    <col min="13317" max="13320" width="10.7109375" style="2" customWidth="1"/>
    <col min="13321" max="13321" width="20.42578125" style="2" customWidth="1"/>
    <col min="13322" max="13322" width="24.7109375" style="2" customWidth="1"/>
    <col min="13323" max="13323" width="25.85546875" style="2" customWidth="1"/>
    <col min="13324" max="13324" width="25.140625" style="2" customWidth="1"/>
    <col min="13325" max="13325" width="23" style="2" customWidth="1"/>
    <col min="13326" max="13326" width="24.85546875" style="2" customWidth="1"/>
    <col min="13327" max="13328" width="9.140625" style="2" customWidth="1"/>
    <col min="13329" max="13333" width="9.140625" style="2"/>
    <col min="13334" max="13334" width="23.42578125" style="2" customWidth="1"/>
    <col min="13335" max="13558" width="9.140625" style="2"/>
    <col min="13559" max="13561" width="2.7109375" style="2" customWidth="1"/>
    <col min="13562" max="13562" width="32.5703125" style="2" customWidth="1"/>
    <col min="13563" max="13563" width="6.140625" style="2" customWidth="1"/>
    <col min="13564" max="13564" width="14.140625" style="2" customWidth="1"/>
    <col min="13565" max="13565" width="2.85546875" style="2" customWidth="1"/>
    <col min="13566" max="13566" width="14.28515625" style="2" customWidth="1"/>
    <col min="13567" max="13567" width="10.5703125" style="2" customWidth="1"/>
    <col min="13568" max="13569" width="13" style="2" customWidth="1"/>
    <col min="13570" max="13570" width="11" style="2" customWidth="1"/>
    <col min="13571" max="13571" width="13.28515625" style="2" customWidth="1"/>
    <col min="13572" max="13572" width="88.42578125" style="2" customWidth="1"/>
    <col min="13573" max="13576" width="10.7109375" style="2" customWidth="1"/>
    <col min="13577" max="13577" width="20.42578125" style="2" customWidth="1"/>
    <col min="13578" max="13578" width="24.7109375" style="2" customWidth="1"/>
    <col min="13579" max="13579" width="25.85546875" style="2" customWidth="1"/>
    <col min="13580" max="13580" width="25.140625" style="2" customWidth="1"/>
    <col min="13581" max="13581" width="23" style="2" customWidth="1"/>
    <col min="13582" max="13582" width="24.85546875" style="2" customWidth="1"/>
    <col min="13583" max="13584" width="9.140625" style="2" customWidth="1"/>
    <col min="13585" max="13589" width="9.140625" style="2"/>
    <col min="13590" max="13590" width="23.42578125" style="2" customWidth="1"/>
    <col min="13591" max="13814" width="9.140625" style="2"/>
    <col min="13815" max="13817" width="2.7109375" style="2" customWidth="1"/>
    <col min="13818" max="13818" width="32.5703125" style="2" customWidth="1"/>
    <col min="13819" max="13819" width="6.140625" style="2" customWidth="1"/>
    <col min="13820" max="13820" width="14.140625" style="2" customWidth="1"/>
    <col min="13821" max="13821" width="2.85546875" style="2" customWidth="1"/>
    <col min="13822" max="13822" width="14.28515625" style="2" customWidth="1"/>
    <col min="13823" max="13823" width="10.5703125" style="2" customWidth="1"/>
    <col min="13824" max="13825" width="13" style="2" customWidth="1"/>
    <col min="13826" max="13826" width="11" style="2" customWidth="1"/>
    <col min="13827" max="13827" width="13.28515625" style="2" customWidth="1"/>
    <col min="13828" max="13828" width="88.42578125" style="2" customWidth="1"/>
    <col min="13829" max="13832" width="10.7109375" style="2" customWidth="1"/>
    <col min="13833" max="13833" width="20.42578125" style="2" customWidth="1"/>
    <col min="13834" max="13834" width="24.7109375" style="2" customWidth="1"/>
    <col min="13835" max="13835" width="25.85546875" style="2" customWidth="1"/>
    <col min="13836" max="13836" width="25.140625" style="2" customWidth="1"/>
    <col min="13837" max="13837" width="23" style="2" customWidth="1"/>
    <col min="13838" max="13838" width="24.85546875" style="2" customWidth="1"/>
    <col min="13839" max="13840" width="9.140625" style="2" customWidth="1"/>
    <col min="13841" max="13845" width="9.140625" style="2"/>
    <col min="13846" max="13846" width="23.42578125" style="2" customWidth="1"/>
    <col min="13847" max="14070" width="9.140625" style="2"/>
    <col min="14071" max="14073" width="2.7109375" style="2" customWidth="1"/>
    <col min="14074" max="14074" width="32.5703125" style="2" customWidth="1"/>
    <col min="14075" max="14075" width="6.140625" style="2" customWidth="1"/>
    <col min="14076" max="14076" width="14.140625" style="2" customWidth="1"/>
    <col min="14077" max="14077" width="2.85546875" style="2" customWidth="1"/>
    <col min="14078" max="14078" width="14.28515625" style="2" customWidth="1"/>
    <col min="14079" max="14079" width="10.5703125" style="2" customWidth="1"/>
    <col min="14080" max="14081" width="13" style="2" customWidth="1"/>
    <col min="14082" max="14082" width="11" style="2" customWidth="1"/>
    <col min="14083" max="14083" width="13.28515625" style="2" customWidth="1"/>
    <col min="14084" max="14084" width="88.42578125" style="2" customWidth="1"/>
    <col min="14085" max="14088" width="10.7109375" style="2" customWidth="1"/>
    <col min="14089" max="14089" width="20.42578125" style="2" customWidth="1"/>
    <col min="14090" max="14090" width="24.7109375" style="2" customWidth="1"/>
    <col min="14091" max="14091" width="25.85546875" style="2" customWidth="1"/>
    <col min="14092" max="14092" width="25.140625" style="2" customWidth="1"/>
    <col min="14093" max="14093" width="23" style="2" customWidth="1"/>
    <col min="14094" max="14094" width="24.85546875" style="2" customWidth="1"/>
    <col min="14095" max="14096" width="9.140625" style="2" customWidth="1"/>
    <col min="14097" max="14101" width="9.140625" style="2"/>
    <col min="14102" max="14102" width="23.42578125" style="2" customWidth="1"/>
    <col min="14103" max="14326" width="9.140625" style="2"/>
    <col min="14327" max="14329" width="2.7109375" style="2" customWidth="1"/>
    <col min="14330" max="14330" width="32.5703125" style="2" customWidth="1"/>
    <col min="14331" max="14331" width="6.140625" style="2" customWidth="1"/>
    <col min="14332" max="14332" width="14.140625" style="2" customWidth="1"/>
    <col min="14333" max="14333" width="2.85546875" style="2" customWidth="1"/>
    <col min="14334" max="14334" width="14.28515625" style="2" customWidth="1"/>
    <col min="14335" max="14335" width="10.5703125" style="2" customWidth="1"/>
    <col min="14336" max="14337" width="13" style="2" customWidth="1"/>
    <col min="14338" max="14338" width="11" style="2" customWidth="1"/>
    <col min="14339" max="14339" width="13.28515625" style="2" customWidth="1"/>
    <col min="14340" max="14340" width="88.42578125" style="2" customWidth="1"/>
    <col min="14341" max="14344" width="10.7109375" style="2" customWidth="1"/>
    <col min="14345" max="14345" width="20.42578125" style="2" customWidth="1"/>
    <col min="14346" max="14346" width="24.7109375" style="2" customWidth="1"/>
    <col min="14347" max="14347" width="25.85546875" style="2" customWidth="1"/>
    <col min="14348" max="14348" width="25.140625" style="2" customWidth="1"/>
    <col min="14349" max="14349" width="23" style="2" customWidth="1"/>
    <col min="14350" max="14350" width="24.85546875" style="2" customWidth="1"/>
    <col min="14351" max="14352" width="9.140625" style="2" customWidth="1"/>
    <col min="14353" max="14357" width="9.140625" style="2"/>
    <col min="14358" max="14358" width="23.42578125" style="2" customWidth="1"/>
    <col min="14359" max="14582" width="9.140625" style="2"/>
    <col min="14583" max="14585" width="2.7109375" style="2" customWidth="1"/>
    <col min="14586" max="14586" width="32.5703125" style="2" customWidth="1"/>
    <col min="14587" max="14587" width="6.140625" style="2" customWidth="1"/>
    <col min="14588" max="14588" width="14.140625" style="2" customWidth="1"/>
    <col min="14589" max="14589" width="2.85546875" style="2" customWidth="1"/>
    <col min="14590" max="14590" width="14.28515625" style="2" customWidth="1"/>
    <col min="14591" max="14591" width="10.5703125" style="2" customWidth="1"/>
    <col min="14592" max="14593" width="13" style="2" customWidth="1"/>
    <col min="14594" max="14594" width="11" style="2" customWidth="1"/>
    <col min="14595" max="14595" width="13.28515625" style="2" customWidth="1"/>
    <col min="14596" max="14596" width="88.42578125" style="2" customWidth="1"/>
    <col min="14597" max="14600" width="10.7109375" style="2" customWidth="1"/>
    <col min="14601" max="14601" width="20.42578125" style="2" customWidth="1"/>
    <col min="14602" max="14602" width="24.7109375" style="2" customWidth="1"/>
    <col min="14603" max="14603" width="25.85546875" style="2" customWidth="1"/>
    <col min="14604" max="14604" width="25.140625" style="2" customWidth="1"/>
    <col min="14605" max="14605" width="23" style="2" customWidth="1"/>
    <col min="14606" max="14606" width="24.85546875" style="2" customWidth="1"/>
    <col min="14607" max="14608" width="9.140625" style="2" customWidth="1"/>
    <col min="14609" max="14613" width="9.140625" style="2"/>
    <col min="14614" max="14614" width="23.42578125" style="2" customWidth="1"/>
    <col min="14615" max="14838" width="9.140625" style="2"/>
    <col min="14839" max="14841" width="2.7109375" style="2" customWidth="1"/>
    <col min="14842" max="14842" width="32.5703125" style="2" customWidth="1"/>
    <col min="14843" max="14843" width="6.140625" style="2" customWidth="1"/>
    <col min="14844" max="14844" width="14.140625" style="2" customWidth="1"/>
    <col min="14845" max="14845" width="2.85546875" style="2" customWidth="1"/>
    <col min="14846" max="14846" width="14.28515625" style="2" customWidth="1"/>
    <col min="14847" max="14847" width="10.5703125" style="2" customWidth="1"/>
    <col min="14848" max="14849" width="13" style="2" customWidth="1"/>
    <col min="14850" max="14850" width="11" style="2" customWidth="1"/>
    <col min="14851" max="14851" width="13.28515625" style="2" customWidth="1"/>
    <col min="14852" max="14852" width="88.42578125" style="2" customWidth="1"/>
    <col min="14853" max="14856" width="10.7109375" style="2" customWidth="1"/>
    <col min="14857" max="14857" width="20.42578125" style="2" customWidth="1"/>
    <col min="14858" max="14858" width="24.7109375" style="2" customWidth="1"/>
    <col min="14859" max="14859" width="25.85546875" style="2" customWidth="1"/>
    <col min="14860" max="14860" width="25.140625" style="2" customWidth="1"/>
    <col min="14861" max="14861" width="23" style="2" customWidth="1"/>
    <col min="14862" max="14862" width="24.85546875" style="2" customWidth="1"/>
    <col min="14863" max="14864" width="9.140625" style="2" customWidth="1"/>
    <col min="14865" max="14869" width="9.140625" style="2"/>
    <col min="14870" max="14870" width="23.42578125" style="2" customWidth="1"/>
    <col min="14871" max="15094" width="9.140625" style="2"/>
    <col min="15095" max="15097" width="2.7109375" style="2" customWidth="1"/>
    <col min="15098" max="15098" width="32.5703125" style="2" customWidth="1"/>
    <col min="15099" max="15099" width="6.140625" style="2" customWidth="1"/>
    <col min="15100" max="15100" width="14.140625" style="2" customWidth="1"/>
    <col min="15101" max="15101" width="2.85546875" style="2" customWidth="1"/>
    <col min="15102" max="15102" width="14.28515625" style="2" customWidth="1"/>
    <col min="15103" max="15103" width="10.5703125" style="2" customWidth="1"/>
    <col min="15104" max="15105" width="13" style="2" customWidth="1"/>
    <col min="15106" max="15106" width="11" style="2" customWidth="1"/>
    <col min="15107" max="15107" width="13.28515625" style="2" customWidth="1"/>
    <col min="15108" max="15108" width="88.42578125" style="2" customWidth="1"/>
    <col min="15109" max="15112" width="10.7109375" style="2" customWidth="1"/>
    <col min="15113" max="15113" width="20.42578125" style="2" customWidth="1"/>
    <col min="15114" max="15114" width="24.7109375" style="2" customWidth="1"/>
    <col min="15115" max="15115" width="25.85546875" style="2" customWidth="1"/>
    <col min="15116" max="15116" width="25.140625" style="2" customWidth="1"/>
    <col min="15117" max="15117" width="23" style="2" customWidth="1"/>
    <col min="15118" max="15118" width="24.85546875" style="2" customWidth="1"/>
    <col min="15119" max="15120" width="9.140625" style="2" customWidth="1"/>
    <col min="15121" max="15125" width="9.140625" style="2"/>
    <col min="15126" max="15126" width="23.42578125" style="2" customWidth="1"/>
    <col min="15127" max="15350" width="9.140625" style="2"/>
    <col min="15351" max="15353" width="2.7109375" style="2" customWidth="1"/>
    <col min="15354" max="15354" width="32.5703125" style="2" customWidth="1"/>
    <col min="15355" max="15355" width="6.140625" style="2" customWidth="1"/>
    <col min="15356" max="15356" width="14.140625" style="2" customWidth="1"/>
    <col min="15357" max="15357" width="2.85546875" style="2" customWidth="1"/>
    <col min="15358" max="15358" width="14.28515625" style="2" customWidth="1"/>
    <col min="15359" max="15359" width="10.5703125" style="2" customWidth="1"/>
    <col min="15360" max="15361" width="13" style="2" customWidth="1"/>
    <col min="15362" max="15362" width="11" style="2" customWidth="1"/>
    <col min="15363" max="15363" width="13.28515625" style="2" customWidth="1"/>
    <col min="15364" max="15364" width="88.42578125" style="2" customWidth="1"/>
    <col min="15365" max="15368" width="10.7109375" style="2" customWidth="1"/>
    <col min="15369" max="15369" width="20.42578125" style="2" customWidth="1"/>
    <col min="15370" max="15370" width="24.7109375" style="2" customWidth="1"/>
    <col min="15371" max="15371" width="25.85546875" style="2" customWidth="1"/>
    <col min="15372" max="15372" width="25.140625" style="2" customWidth="1"/>
    <col min="15373" max="15373" width="23" style="2" customWidth="1"/>
    <col min="15374" max="15374" width="24.85546875" style="2" customWidth="1"/>
    <col min="15375" max="15376" width="9.140625" style="2" customWidth="1"/>
    <col min="15377" max="15381" width="9.140625" style="2"/>
    <col min="15382" max="15382" width="23.42578125" style="2" customWidth="1"/>
    <col min="15383" max="15606" width="9.140625" style="2"/>
    <col min="15607" max="15609" width="2.7109375" style="2" customWidth="1"/>
    <col min="15610" max="15610" width="32.5703125" style="2" customWidth="1"/>
    <col min="15611" max="15611" width="6.140625" style="2" customWidth="1"/>
    <col min="15612" max="15612" width="14.140625" style="2" customWidth="1"/>
    <col min="15613" max="15613" width="2.85546875" style="2" customWidth="1"/>
    <col min="15614" max="15614" width="14.28515625" style="2" customWidth="1"/>
    <col min="15615" max="15615" width="10.5703125" style="2" customWidth="1"/>
    <col min="15616" max="15617" width="13" style="2" customWidth="1"/>
    <col min="15618" max="15618" width="11" style="2" customWidth="1"/>
    <col min="15619" max="15619" width="13.28515625" style="2" customWidth="1"/>
    <col min="15620" max="15620" width="88.42578125" style="2" customWidth="1"/>
    <col min="15621" max="15624" width="10.7109375" style="2" customWidth="1"/>
    <col min="15625" max="15625" width="20.42578125" style="2" customWidth="1"/>
    <col min="15626" max="15626" width="24.7109375" style="2" customWidth="1"/>
    <col min="15627" max="15627" width="25.85546875" style="2" customWidth="1"/>
    <col min="15628" max="15628" width="25.140625" style="2" customWidth="1"/>
    <col min="15629" max="15629" width="23" style="2" customWidth="1"/>
    <col min="15630" max="15630" width="24.85546875" style="2" customWidth="1"/>
    <col min="15631" max="15632" width="9.140625" style="2" customWidth="1"/>
    <col min="15633" max="15637" width="9.140625" style="2"/>
    <col min="15638" max="15638" width="23.42578125" style="2" customWidth="1"/>
    <col min="15639" max="15862" width="9.140625" style="2"/>
    <col min="15863" max="15865" width="2.7109375" style="2" customWidth="1"/>
    <col min="15866" max="15866" width="32.5703125" style="2" customWidth="1"/>
    <col min="15867" max="15867" width="6.140625" style="2" customWidth="1"/>
    <col min="15868" max="15868" width="14.140625" style="2" customWidth="1"/>
    <col min="15869" max="15869" width="2.85546875" style="2" customWidth="1"/>
    <col min="15870" max="15870" width="14.28515625" style="2" customWidth="1"/>
    <col min="15871" max="15871" width="10.5703125" style="2" customWidth="1"/>
    <col min="15872" max="15873" width="13" style="2" customWidth="1"/>
    <col min="15874" max="15874" width="11" style="2" customWidth="1"/>
    <col min="15875" max="15875" width="13.28515625" style="2" customWidth="1"/>
    <col min="15876" max="15876" width="88.42578125" style="2" customWidth="1"/>
    <col min="15877" max="15880" width="10.7109375" style="2" customWidth="1"/>
    <col min="15881" max="15881" width="20.42578125" style="2" customWidth="1"/>
    <col min="15882" max="15882" width="24.7109375" style="2" customWidth="1"/>
    <col min="15883" max="15883" width="25.85546875" style="2" customWidth="1"/>
    <col min="15884" max="15884" width="25.140625" style="2" customWidth="1"/>
    <col min="15885" max="15885" width="23" style="2" customWidth="1"/>
    <col min="15886" max="15886" width="24.85546875" style="2" customWidth="1"/>
    <col min="15887" max="15888" width="9.140625" style="2" customWidth="1"/>
    <col min="15889" max="15893" width="9.140625" style="2"/>
    <col min="15894" max="15894" width="23.42578125" style="2" customWidth="1"/>
    <col min="15895" max="16118" width="9.140625" style="2"/>
    <col min="16119" max="16121" width="2.7109375" style="2" customWidth="1"/>
    <col min="16122" max="16122" width="32.5703125" style="2" customWidth="1"/>
    <col min="16123" max="16123" width="6.140625" style="2" customWidth="1"/>
    <col min="16124" max="16124" width="14.140625" style="2" customWidth="1"/>
    <col min="16125" max="16125" width="2.85546875" style="2" customWidth="1"/>
    <col min="16126" max="16126" width="14.28515625" style="2" customWidth="1"/>
    <col min="16127" max="16127" width="10.5703125" style="2" customWidth="1"/>
    <col min="16128" max="16129" width="13" style="2" customWidth="1"/>
    <col min="16130" max="16130" width="11" style="2" customWidth="1"/>
    <col min="16131" max="16131" width="13.28515625" style="2" customWidth="1"/>
    <col min="16132" max="16132" width="88.42578125" style="2" customWidth="1"/>
    <col min="16133" max="16136" width="10.7109375" style="2" customWidth="1"/>
    <col min="16137" max="16137" width="20.42578125" style="2" customWidth="1"/>
    <col min="16138" max="16138" width="24.7109375" style="2" customWidth="1"/>
    <col min="16139" max="16139" width="25.85546875" style="2" customWidth="1"/>
    <col min="16140" max="16140" width="25.140625" style="2" customWidth="1"/>
    <col min="16141" max="16141" width="23" style="2" customWidth="1"/>
    <col min="16142" max="16142" width="24.85546875" style="2" customWidth="1"/>
    <col min="16143" max="16144" width="9.140625" style="2" customWidth="1"/>
    <col min="16145" max="16149" width="9.140625" style="2"/>
    <col min="16150" max="16150" width="23.42578125" style="2" customWidth="1"/>
    <col min="16151" max="16384" width="9.140625" style="2"/>
  </cols>
  <sheetData>
    <row r="1" spans="1:14" s="6" customFormat="1" ht="27">
      <c r="A1" s="1" t="s">
        <v>787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</row>
    <row r="2" spans="1:14" ht="27">
      <c r="A2" s="9" t="s">
        <v>788</v>
      </c>
      <c r="B2" s="9" t="s">
        <v>18</v>
      </c>
      <c r="C2" s="10" t="s">
        <v>786</v>
      </c>
      <c r="D2" s="11" t="s">
        <v>15</v>
      </c>
      <c r="E2" s="11" t="s">
        <v>16</v>
      </c>
      <c r="F2" s="11" t="s">
        <v>17</v>
      </c>
      <c r="G2" s="12" t="s">
        <v>19</v>
      </c>
      <c r="H2" s="13" t="s">
        <v>14</v>
      </c>
      <c r="I2" s="13" t="s">
        <v>14</v>
      </c>
      <c r="J2" s="9">
        <f>VLOOKUP($B2,'[1]NI-Ter'!$B$1:$X$2038,13,FALSE)</f>
        <v>6294</v>
      </c>
      <c r="K2" s="9">
        <f>VLOOKUP($B2,'[1]NI-Ter'!$B$1:$X$2038,16,FALSE)</f>
        <v>1574</v>
      </c>
      <c r="L2" s="9">
        <f>VLOOKUP($B2,'[1]NI-Ter'!$B$1:$X$2038,17,FALSE)</f>
        <v>1574</v>
      </c>
      <c r="M2" s="9">
        <f>VLOOKUP($B2,'[1]NI-Ter'!$B$1:$X$2038,18,FALSE)</f>
        <v>1573</v>
      </c>
      <c r="N2" s="9">
        <f>VLOOKUP($B2,'[1]NI-Ter'!$B$1:$X$2038,19,FALSE)</f>
        <v>1573</v>
      </c>
    </row>
    <row r="3" spans="1:14">
      <c r="A3" s="9" t="s">
        <v>788</v>
      </c>
      <c r="B3" s="9" t="s">
        <v>20</v>
      </c>
      <c r="C3" s="10" t="s">
        <v>13</v>
      </c>
      <c r="D3" s="11" t="s">
        <v>15</v>
      </c>
      <c r="E3" s="11" t="s">
        <v>21</v>
      </c>
      <c r="F3" s="11" t="s">
        <v>17</v>
      </c>
      <c r="G3" s="12" t="s">
        <v>22</v>
      </c>
      <c r="H3" s="13" t="s">
        <v>14</v>
      </c>
      <c r="I3" s="13" t="s">
        <v>14</v>
      </c>
      <c r="J3" s="9">
        <f>VLOOKUP($B3,'[1]NI-San'!$B$1:$AB$2038,13,FALSE)</f>
        <v>12132</v>
      </c>
      <c r="K3" s="9">
        <f>VLOOKUP($B3,'[1]NI-San'!$B$1:$AB$2038,16,FALSE)</f>
        <v>3033</v>
      </c>
      <c r="L3" s="9">
        <f>VLOOKUP($B3,'[1]NI-San'!$B$1:$AB$2038,17,FALSE)</f>
        <v>3033</v>
      </c>
      <c r="M3" s="9">
        <f>VLOOKUP($B3,'[1]NI-San'!$B$1:$AB$2038,18,FALSE)</f>
        <v>3033</v>
      </c>
      <c r="N3" s="9">
        <f>VLOOKUP($B3,'[1]NI-San'!$B$1:$AB$2038,19,FALSE)</f>
        <v>3033</v>
      </c>
    </row>
    <row r="4" spans="1:14" ht="54">
      <c r="A4" s="9" t="s">
        <v>788</v>
      </c>
      <c r="B4" s="9" t="s">
        <v>23</v>
      </c>
      <c r="C4" s="10" t="s">
        <v>13</v>
      </c>
      <c r="D4" s="11" t="s">
        <v>15</v>
      </c>
      <c r="E4" s="11" t="s">
        <v>24</v>
      </c>
      <c r="F4" s="11" t="s">
        <v>17</v>
      </c>
      <c r="G4" s="12" t="s">
        <v>25</v>
      </c>
      <c r="H4" s="13" t="s">
        <v>14</v>
      </c>
      <c r="I4" s="13" t="s">
        <v>14</v>
      </c>
      <c r="J4" s="9">
        <f>VLOOKUP($B4,'[1]NI-San'!$B$1:$AB$2038,13,FALSE)</f>
        <v>907</v>
      </c>
      <c r="K4" s="9">
        <f>VLOOKUP($B4,'[1]NI-San'!$B$1:$AB$2038,16,FALSE)</f>
        <v>226</v>
      </c>
      <c r="L4" s="9">
        <f>VLOOKUP($B4,'[1]NI-San'!$B$1:$AB$2038,17,FALSE)</f>
        <v>227</v>
      </c>
      <c r="M4" s="9">
        <f>VLOOKUP($B4,'[1]NI-San'!$B$1:$AB$2038,18,FALSE)</f>
        <v>227</v>
      </c>
      <c r="N4" s="9">
        <f>VLOOKUP($B4,'[1]NI-San'!$B$1:$AB$2038,19,FALSE)</f>
        <v>227</v>
      </c>
    </row>
    <row r="5" spans="1:14">
      <c r="A5" s="9" t="s">
        <v>788</v>
      </c>
      <c r="B5" s="9" t="s">
        <v>27</v>
      </c>
      <c r="C5" s="10" t="s">
        <v>13</v>
      </c>
      <c r="D5" s="11" t="s">
        <v>15</v>
      </c>
      <c r="E5" s="11" t="s">
        <v>16</v>
      </c>
      <c r="F5" s="11" t="s">
        <v>17</v>
      </c>
      <c r="G5" s="12" t="s">
        <v>28</v>
      </c>
      <c r="H5" s="13" t="s">
        <v>14</v>
      </c>
      <c r="I5" s="13" t="s">
        <v>14</v>
      </c>
      <c r="J5" s="9">
        <f>VLOOKUP($B5,'[1]NI-San'!$B$1:$AB$2038,13,FALSE)</f>
        <v>6226</v>
      </c>
      <c r="K5" s="9">
        <f>VLOOKUP($B5,'[1]NI-San'!$B$1:$AB$2038,16,FALSE)</f>
        <v>1556</v>
      </c>
      <c r="L5" s="9">
        <f>VLOOKUP($B5,'[1]NI-San'!$B$1:$AB$2038,17,FALSE)</f>
        <v>1556</v>
      </c>
      <c r="M5" s="9">
        <f>VLOOKUP($B5,'[1]NI-San'!$B$1:$AB$2038,18,FALSE)</f>
        <v>1557</v>
      </c>
      <c r="N5" s="9">
        <f>VLOOKUP($B5,'[1]NI-San'!$B$1:$AB$2038,19,FALSE)</f>
        <v>1557</v>
      </c>
    </row>
    <row r="6" spans="1:14" ht="27">
      <c r="A6" s="9" t="s">
        <v>788</v>
      </c>
      <c r="B6" s="14" t="s">
        <v>30</v>
      </c>
      <c r="C6" s="15">
        <v>118</v>
      </c>
      <c r="D6" s="11" t="s">
        <v>31</v>
      </c>
      <c r="E6" s="11" t="s">
        <v>29</v>
      </c>
      <c r="F6" s="11" t="s">
        <v>32</v>
      </c>
      <c r="G6" s="12" t="s">
        <v>33</v>
      </c>
      <c r="H6" s="13" t="s">
        <v>14</v>
      </c>
      <c r="I6" s="13" t="s">
        <v>14</v>
      </c>
      <c r="J6" s="9">
        <f>VLOOKUP($B6,'[1]NI-118'!$B$1:$Z$2038,13,FALSE)</f>
        <v>969</v>
      </c>
      <c r="K6" s="9">
        <f>VLOOKUP($B6,'[1]NI-118'!$B$1:$Z$2038,16,FALSE)</f>
        <v>242</v>
      </c>
      <c r="L6" s="9">
        <f>VLOOKUP($B6,'[1]NI-118'!$B$1:$Z$2038,17,FALSE)</f>
        <v>242</v>
      </c>
      <c r="M6" s="9">
        <f>VLOOKUP($B6,'[1]NI-118'!$B$1:$Z$2038,18,FALSE)</f>
        <v>242</v>
      </c>
      <c r="N6" s="9">
        <f>VLOOKUP($B6,'[1]NI-118'!$B$1:$Z$2038,19,FALSE)</f>
        <v>243</v>
      </c>
    </row>
    <row r="7" spans="1:14">
      <c r="A7" s="9" t="s">
        <v>788</v>
      </c>
      <c r="B7" s="9" t="s">
        <v>34</v>
      </c>
      <c r="C7" s="10" t="s">
        <v>13</v>
      </c>
      <c r="D7" s="11" t="s">
        <v>35</v>
      </c>
      <c r="E7" s="11" t="s">
        <v>29</v>
      </c>
      <c r="F7" s="11" t="s">
        <v>36</v>
      </c>
      <c r="G7" s="12" t="s">
        <v>37</v>
      </c>
      <c r="H7" s="13" t="s">
        <v>14</v>
      </c>
      <c r="I7" s="13" t="s">
        <v>14</v>
      </c>
      <c r="J7" s="9">
        <f>VLOOKUP($B7,'[1]NI-San'!$B$1:$AB$2038,13,FALSE)</f>
        <v>30</v>
      </c>
      <c r="K7" s="9">
        <f>VLOOKUP($B7,'[1]NI-San'!$B$1:$AB$2038,16,FALSE)</f>
        <v>7</v>
      </c>
      <c r="L7" s="9">
        <f>VLOOKUP($B7,'[1]NI-San'!$B$1:$AB$2038,17,FALSE)</f>
        <v>7</v>
      </c>
      <c r="M7" s="9">
        <f>VLOOKUP($B7,'[1]NI-San'!$B$1:$AB$2038,18,FALSE)</f>
        <v>8</v>
      </c>
      <c r="N7" s="9">
        <f>VLOOKUP($B7,'[1]NI-San'!$B$1:$AB$2038,19,FALSE)</f>
        <v>8</v>
      </c>
    </row>
    <row r="8" spans="1:14" ht="40.5">
      <c r="A8" s="9" t="s">
        <v>788</v>
      </c>
      <c r="B8" s="9" t="s">
        <v>39</v>
      </c>
      <c r="C8" s="10" t="s">
        <v>786</v>
      </c>
      <c r="D8" s="16" t="s">
        <v>40</v>
      </c>
      <c r="E8" s="11" t="s">
        <v>26</v>
      </c>
      <c r="F8" s="11" t="s">
        <v>38</v>
      </c>
      <c r="G8" s="12" t="s">
        <v>41</v>
      </c>
      <c r="H8" s="13" t="s">
        <v>14</v>
      </c>
      <c r="I8" s="13" t="s">
        <v>14</v>
      </c>
      <c r="J8" s="9">
        <f>VLOOKUP($B8,'[1]NI-Ter'!$B$1:$X$2038,13,FALSE)</f>
        <v>20</v>
      </c>
      <c r="K8" s="9">
        <f>VLOOKUP($B8,'[1]NI-Ter'!$B$1:$X$2038,16,FALSE)</f>
        <v>5</v>
      </c>
      <c r="L8" s="9">
        <f>VLOOKUP($B8,'[1]NI-Ter'!$B$1:$X$2038,17,FALSE)</f>
        <v>5</v>
      </c>
      <c r="M8" s="9">
        <f>VLOOKUP($B8,'[1]NI-Ter'!$B$1:$X$2038,18,FALSE)</f>
        <v>5</v>
      </c>
      <c r="N8" s="9">
        <f>VLOOKUP($B8,'[1]NI-Ter'!$B$1:$X$2038,19,FALSE)</f>
        <v>5</v>
      </c>
    </row>
    <row r="9" spans="1:14" ht="27">
      <c r="A9" s="9" t="s">
        <v>788</v>
      </c>
      <c r="B9" s="9" t="s">
        <v>42</v>
      </c>
      <c r="C9" s="10" t="s">
        <v>13</v>
      </c>
      <c r="D9" s="16" t="s">
        <v>43</v>
      </c>
      <c r="E9" s="11" t="s">
        <v>26</v>
      </c>
      <c r="F9" s="11" t="s">
        <v>38</v>
      </c>
      <c r="G9" s="12" t="s">
        <v>44</v>
      </c>
      <c r="H9" s="13" t="s">
        <v>14</v>
      </c>
      <c r="I9" s="13" t="s">
        <v>14</v>
      </c>
      <c r="J9" s="9">
        <f>VLOOKUP($B9,'[1]NI-San'!$B$1:$AB$2038,13,FALSE)</f>
        <v>11</v>
      </c>
      <c r="K9" s="9">
        <f>VLOOKUP($B9,'[1]NI-San'!$B$1:$AB$2038,16,FALSE)</f>
        <v>3</v>
      </c>
      <c r="L9" s="9">
        <f>VLOOKUP($B9,'[1]NI-San'!$B$1:$AB$2038,17,FALSE)</f>
        <v>3</v>
      </c>
      <c r="M9" s="9">
        <f>VLOOKUP($B9,'[1]NI-San'!$B$1:$AB$2038,18,FALSE)</f>
        <v>3</v>
      </c>
      <c r="N9" s="9">
        <f>VLOOKUP($B9,'[1]NI-San'!$B$1:$AB$2038,19,FALSE)</f>
        <v>2</v>
      </c>
    </row>
    <row r="10" spans="1:14">
      <c r="A10" s="9" t="s">
        <v>788</v>
      </c>
      <c r="B10" s="9" t="s">
        <v>45</v>
      </c>
      <c r="C10" s="10" t="s">
        <v>13</v>
      </c>
      <c r="D10" s="11" t="s">
        <v>46</v>
      </c>
      <c r="E10" s="11" t="s">
        <v>47</v>
      </c>
      <c r="F10" s="11" t="s">
        <v>48</v>
      </c>
      <c r="G10" s="12" t="s">
        <v>49</v>
      </c>
      <c r="H10" s="13" t="s">
        <v>14</v>
      </c>
      <c r="I10" s="13" t="s">
        <v>14</v>
      </c>
      <c r="J10" s="9">
        <f>VLOOKUP($B10,'[1]NI-San'!$B$1:$AB$2038,13,FALSE)</f>
        <v>48422</v>
      </c>
      <c r="K10" s="9">
        <f>VLOOKUP($B10,'[1]NI-San'!$B$1:$AB$2038,16,FALSE)</f>
        <v>12105</v>
      </c>
      <c r="L10" s="9">
        <f>VLOOKUP($B10,'[1]NI-San'!$B$1:$AB$2038,17,FALSE)</f>
        <v>12105</v>
      </c>
      <c r="M10" s="9">
        <f>VLOOKUP($B10,'[1]NI-San'!$B$1:$AB$2038,18,FALSE)</f>
        <v>12106</v>
      </c>
      <c r="N10" s="9">
        <f>VLOOKUP($B10,'[1]NI-San'!$B$1:$AB$2038,19,FALSE)</f>
        <v>12106</v>
      </c>
    </row>
    <row r="11" spans="1:14">
      <c r="A11" s="9" t="s">
        <v>788</v>
      </c>
      <c r="B11" s="9" t="s">
        <v>50</v>
      </c>
      <c r="C11" s="10" t="s">
        <v>13</v>
      </c>
      <c r="D11" s="11" t="s">
        <v>46</v>
      </c>
      <c r="E11" s="11" t="s">
        <v>47</v>
      </c>
      <c r="F11" s="11" t="s">
        <v>48</v>
      </c>
      <c r="G11" s="12" t="s">
        <v>51</v>
      </c>
      <c r="H11" s="13" t="s">
        <v>14</v>
      </c>
      <c r="I11" s="13" t="s">
        <v>14</v>
      </c>
      <c r="J11" s="9">
        <f>VLOOKUP($B11,'[1]NI-San'!$B$1:$AB$2038,13,FALSE)</f>
        <v>5378</v>
      </c>
      <c r="K11" s="9">
        <f>VLOOKUP($B11,'[1]NI-San'!$B$1:$AB$2038,16,FALSE)</f>
        <v>1344</v>
      </c>
      <c r="L11" s="9">
        <f>VLOOKUP($B11,'[1]NI-San'!$B$1:$AB$2038,17,FALSE)</f>
        <v>1344</v>
      </c>
      <c r="M11" s="9">
        <f>VLOOKUP($B11,'[1]NI-San'!$B$1:$AB$2038,18,FALSE)</f>
        <v>1345</v>
      </c>
      <c r="N11" s="9">
        <f>VLOOKUP($B11,'[1]NI-San'!$B$1:$AB$2038,19,FALSE)</f>
        <v>1345</v>
      </c>
    </row>
    <row r="12" spans="1:14" ht="27">
      <c r="A12" s="9" t="s">
        <v>788</v>
      </c>
      <c r="B12" s="9" t="s">
        <v>52</v>
      </c>
      <c r="C12" s="10" t="s">
        <v>13</v>
      </c>
      <c r="D12" s="11" t="s">
        <v>53</v>
      </c>
      <c r="E12" s="11" t="s">
        <v>47</v>
      </c>
      <c r="F12" s="11" t="s">
        <v>48</v>
      </c>
      <c r="G12" s="12" t="s">
        <v>54</v>
      </c>
      <c r="H12" s="13" t="s">
        <v>14</v>
      </c>
      <c r="I12" s="13" t="s">
        <v>14</v>
      </c>
      <c r="J12" s="9">
        <f>VLOOKUP($B12,'[1]NI-San'!$B$1:$AB$2038,13,FALSE)</f>
        <v>791</v>
      </c>
      <c r="K12" s="9">
        <f>VLOOKUP($B12,'[1]NI-San'!$B$1:$AB$2038,16,FALSE)</f>
        <v>197</v>
      </c>
      <c r="L12" s="9">
        <f>VLOOKUP($B12,'[1]NI-San'!$B$1:$AB$2038,17,FALSE)</f>
        <v>198</v>
      </c>
      <c r="M12" s="9">
        <f>VLOOKUP($B12,'[1]NI-San'!$B$1:$AB$2038,18,FALSE)</f>
        <v>198</v>
      </c>
      <c r="N12" s="9">
        <f>VLOOKUP($B12,'[1]NI-San'!$B$1:$AB$2038,19,FALSE)</f>
        <v>198</v>
      </c>
    </row>
    <row r="13" spans="1:14" ht="27">
      <c r="A13" s="9" t="s">
        <v>788</v>
      </c>
      <c r="B13" s="9" t="s">
        <v>55</v>
      </c>
      <c r="C13" s="10" t="s">
        <v>13</v>
      </c>
      <c r="D13" s="11" t="s">
        <v>56</v>
      </c>
      <c r="E13" s="11" t="s">
        <v>47</v>
      </c>
      <c r="F13" s="11" t="s">
        <v>48</v>
      </c>
      <c r="G13" s="12" t="s">
        <v>57</v>
      </c>
      <c r="H13" s="13" t="s">
        <v>14</v>
      </c>
      <c r="I13" s="13" t="s">
        <v>14</v>
      </c>
      <c r="J13" s="9">
        <f>VLOOKUP($B13,'[1]NI-San'!$B$1:$AB$2038,13,FALSE)</f>
        <v>62</v>
      </c>
      <c r="K13" s="9">
        <f>VLOOKUP($B13,'[1]NI-San'!$B$1:$AB$2038,16,FALSE)</f>
        <v>15</v>
      </c>
      <c r="L13" s="9">
        <f>VLOOKUP($B13,'[1]NI-San'!$B$1:$AB$2038,17,FALSE)</f>
        <v>15</v>
      </c>
      <c r="M13" s="9">
        <f>VLOOKUP($B13,'[1]NI-San'!$B$1:$AB$2038,18,FALSE)</f>
        <v>16</v>
      </c>
      <c r="N13" s="9">
        <f>VLOOKUP($B13,'[1]NI-San'!$B$1:$AB$2038,19,FALSE)</f>
        <v>16</v>
      </c>
    </row>
    <row r="14" spans="1:14" ht="27">
      <c r="A14" s="9" t="s">
        <v>788</v>
      </c>
      <c r="B14" s="9" t="s">
        <v>58</v>
      </c>
      <c r="C14" s="10" t="s">
        <v>13</v>
      </c>
      <c r="D14" s="11" t="s">
        <v>56</v>
      </c>
      <c r="E14" s="11" t="s">
        <v>47</v>
      </c>
      <c r="F14" s="11" t="s">
        <v>48</v>
      </c>
      <c r="G14" s="12" t="s">
        <v>59</v>
      </c>
      <c r="H14" s="13" t="s">
        <v>14</v>
      </c>
      <c r="I14" s="13" t="s">
        <v>14</v>
      </c>
      <c r="J14" s="9">
        <f>VLOOKUP($B14,'[1]NI-San'!$B$1:$AB$2038,13,FALSE)</f>
        <v>64</v>
      </c>
      <c r="K14" s="9">
        <f>VLOOKUP($B14,'[1]NI-San'!$B$1:$AB$2038,16,FALSE)</f>
        <v>16</v>
      </c>
      <c r="L14" s="9">
        <f>VLOOKUP($B14,'[1]NI-San'!$B$1:$AB$2038,17,FALSE)</f>
        <v>16</v>
      </c>
      <c r="M14" s="9">
        <f>VLOOKUP($B14,'[1]NI-San'!$B$1:$AB$2038,18,FALSE)</f>
        <v>16</v>
      </c>
      <c r="N14" s="9">
        <f>VLOOKUP($B14,'[1]NI-San'!$B$1:$AB$2038,19,FALSE)</f>
        <v>16</v>
      </c>
    </row>
    <row r="15" spans="1:14" ht="27">
      <c r="A15" s="9" t="s">
        <v>788</v>
      </c>
      <c r="B15" s="9" t="s">
        <v>60</v>
      </c>
      <c r="C15" s="10" t="s">
        <v>13</v>
      </c>
      <c r="D15" s="11" t="s">
        <v>61</v>
      </c>
      <c r="E15" s="11" t="s">
        <v>62</v>
      </c>
      <c r="F15" s="11" t="s">
        <v>48</v>
      </c>
      <c r="G15" s="12" t="s">
        <v>63</v>
      </c>
      <c r="H15" s="13" t="s">
        <v>14</v>
      </c>
      <c r="I15" s="13" t="s">
        <v>14</v>
      </c>
      <c r="J15" s="9">
        <f>VLOOKUP($B15,'[1]NI-San'!$B$1:$AB$2038,13,FALSE)</f>
        <v>23132</v>
      </c>
      <c r="K15" s="9">
        <f>VLOOKUP($B15,'[1]NI-San'!$B$1:$AB$2038,16,FALSE)</f>
        <v>5782</v>
      </c>
      <c r="L15" s="9">
        <f>VLOOKUP($B15,'[1]NI-San'!$B$1:$AB$2038,17,FALSE)</f>
        <v>5783</v>
      </c>
      <c r="M15" s="9">
        <f>VLOOKUP($B15,'[1]NI-San'!$B$1:$AB$2038,18,FALSE)</f>
        <v>5783</v>
      </c>
      <c r="N15" s="9">
        <f>VLOOKUP($B15,'[1]NI-San'!$B$1:$AB$2038,19,FALSE)</f>
        <v>5784</v>
      </c>
    </row>
    <row r="16" spans="1:14" ht="27">
      <c r="A16" s="9" t="s">
        <v>788</v>
      </c>
      <c r="B16" s="9" t="s">
        <v>64</v>
      </c>
      <c r="C16" s="10" t="s">
        <v>13</v>
      </c>
      <c r="D16" s="11" t="s">
        <v>61</v>
      </c>
      <c r="E16" s="11" t="s">
        <v>62</v>
      </c>
      <c r="F16" s="11" t="s">
        <v>48</v>
      </c>
      <c r="G16" s="12" t="s">
        <v>65</v>
      </c>
      <c r="H16" s="13" t="s">
        <v>14</v>
      </c>
      <c r="I16" s="13" t="s">
        <v>14</v>
      </c>
      <c r="J16" s="9">
        <f>VLOOKUP($B16,'[1]NI-San'!$B$1:$AB$2038,13,FALSE)</f>
        <v>1779</v>
      </c>
      <c r="K16" s="9">
        <f>VLOOKUP($B16,'[1]NI-San'!$B$1:$AB$2038,16,FALSE)</f>
        <v>445</v>
      </c>
      <c r="L16" s="9">
        <f>VLOOKUP($B16,'[1]NI-San'!$B$1:$AB$2038,17,FALSE)</f>
        <v>445</v>
      </c>
      <c r="M16" s="9">
        <f>VLOOKUP($B16,'[1]NI-San'!$B$1:$AB$2038,18,FALSE)</f>
        <v>445</v>
      </c>
      <c r="N16" s="9">
        <f>VLOOKUP($B16,'[1]NI-San'!$B$1:$AB$2038,19,FALSE)</f>
        <v>444</v>
      </c>
    </row>
    <row r="17" spans="1:14" ht="27">
      <c r="A17" s="9" t="s">
        <v>788</v>
      </c>
      <c r="B17" s="9" t="s">
        <v>66</v>
      </c>
      <c r="C17" s="10" t="s">
        <v>13</v>
      </c>
      <c r="D17" s="11" t="s">
        <v>67</v>
      </c>
      <c r="E17" s="11" t="s">
        <v>62</v>
      </c>
      <c r="F17" s="11" t="s">
        <v>48</v>
      </c>
      <c r="G17" s="12" t="s">
        <v>68</v>
      </c>
      <c r="H17" s="13" t="s">
        <v>14</v>
      </c>
      <c r="I17" s="13" t="s">
        <v>14</v>
      </c>
      <c r="J17" s="9">
        <f>VLOOKUP($B17,'[1]NI-San'!$B$1:$AB$2038,13,FALSE)</f>
        <v>163</v>
      </c>
      <c r="K17" s="9">
        <f>VLOOKUP($B17,'[1]NI-San'!$B$1:$AB$2038,16,FALSE)</f>
        <v>41</v>
      </c>
      <c r="L17" s="9">
        <f>VLOOKUP($B17,'[1]NI-San'!$B$1:$AB$2038,17,FALSE)</f>
        <v>41</v>
      </c>
      <c r="M17" s="9">
        <f>VLOOKUP($B17,'[1]NI-San'!$B$1:$AB$2038,18,FALSE)</f>
        <v>41</v>
      </c>
      <c r="N17" s="9">
        <f>VLOOKUP($B17,'[1]NI-San'!$B$1:$AB$2038,19,FALSE)</f>
        <v>40</v>
      </c>
    </row>
    <row r="18" spans="1:14" ht="27">
      <c r="A18" s="9" t="s">
        <v>788</v>
      </c>
      <c r="B18" s="9" t="s">
        <v>69</v>
      </c>
      <c r="C18" s="10" t="s">
        <v>13</v>
      </c>
      <c r="D18" s="11" t="s">
        <v>56</v>
      </c>
      <c r="E18" s="11" t="s">
        <v>62</v>
      </c>
      <c r="F18" s="11" t="s">
        <v>48</v>
      </c>
      <c r="G18" s="12" t="s">
        <v>70</v>
      </c>
      <c r="H18" s="13" t="s">
        <v>14</v>
      </c>
      <c r="I18" s="13" t="s">
        <v>14</v>
      </c>
      <c r="J18" s="9">
        <f>VLOOKUP($B18,'[1]NI-San'!$B$1:$AB$2038,13,FALSE)</f>
        <v>4</v>
      </c>
      <c r="K18" s="9">
        <f>VLOOKUP($B18,'[1]NI-San'!$B$1:$AB$2038,16,FALSE)</f>
        <v>1</v>
      </c>
      <c r="L18" s="9">
        <f>VLOOKUP($B18,'[1]NI-San'!$B$1:$AB$2038,17,FALSE)</f>
        <v>1</v>
      </c>
      <c r="M18" s="9">
        <f>VLOOKUP($B18,'[1]NI-San'!$B$1:$AB$2038,18,FALSE)</f>
        <v>1</v>
      </c>
      <c r="N18" s="9">
        <f>VLOOKUP($B18,'[1]NI-San'!$B$1:$AB$2038,19,FALSE)</f>
        <v>1</v>
      </c>
    </row>
    <row r="19" spans="1:14" ht="27">
      <c r="A19" s="9" t="s">
        <v>788</v>
      </c>
      <c r="B19" s="9" t="s">
        <v>71</v>
      </c>
      <c r="C19" s="10" t="s">
        <v>13</v>
      </c>
      <c r="D19" s="11" t="s">
        <v>56</v>
      </c>
      <c r="E19" s="11" t="s">
        <v>62</v>
      </c>
      <c r="F19" s="11" t="s">
        <v>48</v>
      </c>
      <c r="G19" s="12" t="s">
        <v>72</v>
      </c>
      <c r="H19" s="13" t="s">
        <v>14</v>
      </c>
      <c r="I19" s="13" t="s">
        <v>14</v>
      </c>
      <c r="J19" s="9">
        <f>VLOOKUP($B19,'[1]NI-San'!$B$1:$AB$2038,13,FALSE)</f>
        <v>5</v>
      </c>
      <c r="K19" s="9">
        <f>VLOOKUP($B19,'[1]NI-San'!$B$1:$AB$2038,16,FALSE)</f>
        <v>2</v>
      </c>
      <c r="L19" s="9">
        <f>VLOOKUP($B19,'[1]NI-San'!$B$1:$AB$2038,17,FALSE)</f>
        <v>1</v>
      </c>
      <c r="M19" s="9">
        <f>VLOOKUP($B19,'[1]NI-San'!$B$1:$AB$2038,18,FALSE)</f>
        <v>1</v>
      </c>
      <c r="N19" s="9">
        <f>VLOOKUP($B19,'[1]NI-San'!$B$1:$AB$2038,19,FALSE)</f>
        <v>1</v>
      </c>
    </row>
    <row r="20" spans="1:14" ht="27">
      <c r="A20" s="9" t="s">
        <v>788</v>
      </c>
      <c r="B20" s="9" t="s">
        <v>73</v>
      </c>
      <c r="C20" s="10" t="s">
        <v>13</v>
      </c>
      <c r="D20" s="11" t="s">
        <v>61</v>
      </c>
      <c r="E20" s="11" t="s">
        <v>74</v>
      </c>
      <c r="F20" s="11" t="s">
        <v>48</v>
      </c>
      <c r="G20" s="12" t="s">
        <v>75</v>
      </c>
      <c r="H20" s="13" t="s">
        <v>14</v>
      </c>
      <c r="I20" s="13" t="s">
        <v>14</v>
      </c>
      <c r="J20" s="9">
        <f>VLOOKUP($B20,'[1]NI-San'!$B$1:$AB$2038,13,FALSE)</f>
        <v>294</v>
      </c>
      <c r="K20" s="9">
        <f>VLOOKUP($B20,'[1]NI-San'!$B$1:$AB$2038,16,FALSE)</f>
        <v>74</v>
      </c>
      <c r="L20" s="9">
        <f>VLOOKUP($B20,'[1]NI-San'!$B$1:$AB$2038,17,FALSE)</f>
        <v>74</v>
      </c>
      <c r="M20" s="9">
        <f>VLOOKUP($B20,'[1]NI-San'!$B$1:$AB$2038,18,FALSE)</f>
        <v>73</v>
      </c>
      <c r="N20" s="9">
        <f>VLOOKUP($B20,'[1]NI-San'!$B$1:$AB$2038,19,FALSE)</f>
        <v>73</v>
      </c>
    </row>
    <row r="21" spans="1:14" ht="27">
      <c r="A21" s="9" t="s">
        <v>788</v>
      </c>
      <c r="B21" s="9" t="s">
        <v>76</v>
      </c>
      <c r="C21" s="10" t="s">
        <v>13</v>
      </c>
      <c r="D21" s="11" t="s">
        <v>61</v>
      </c>
      <c r="E21" s="11" t="s">
        <v>77</v>
      </c>
      <c r="F21" s="11" t="s">
        <v>48</v>
      </c>
      <c r="G21" s="12" t="s">
        <v>78</v>
      </c>
      <c r="H21" s="13" t="s">
        <v>14</v>
      </c>
      <c r="I21" s="13" t="s">
        <v>14</v>
      </c>
      <c r="J21" s="9">
        <f>VLOOKUP($B21,'[1]NI-San'!$B$1:$AB$2038,13,FALSE)</f>
        <v>1354</v>
      </c>
      <c r="K21" s="9">
        <f>VLOOKUP($B21,'[1]NI-San'!$B$1:$AB$2038,16,FALSE)</f>
        <v>338</v>
      </c>
      <c r="L21" s="9">
        <f>VLOOKUP($B21,'[1]NI-San'!$B$1:$AB$2038,17,FALSE)</f>
        <v>338</v>
      </c>
      <c r="M21" s="9">
        <f>VLOOKUP($B21,'[1]NI-San'!$B$1:$AB$2038,18,FALSE)</f>
        <v>338</v>
      </c>
      <c r="N21" s="9">
        <f>VLOOKUP($B21,'[1]NI-San'!$B$1:$AB$2038,19,FALSE)</f>
        <v>340</v>
      </c>
    </row>
    <row r="22" spans="1:14" ht="27">
      <c r="A22" s="9" t="s">
        <v>788</v>
      </c>
      <c r="B22" s="9" t="s">
        <v>79</v>
      </c>
      <c r="C22" s="10" t="s">
        <v>13</v>
      </c>
      <c r="D22" s="11" t="s">
        <v>61</v>
      </c>
      <c r="E22" s="11" t="s">
        <v>77</v>
      </c>
      <c r="F22" s="11" t="s">
        <v>48</v>
      </c>
      <c r="G22" s="12" t="s">
        <v>80</v>
      </c>
      <c r="H22" s="13" t="s">
        <v>14</v>
      </c>
      <c r="I22" s="13" t="s">
        <v>14</v>
      </c>
      <c r="J22" s="9">
        <f>VLOOKUP($B22,'[1]NI-San'!$B$1:$AB$2038,13,FALSE)</f>
        <v>14</v>
      </c>
      <c r="K22" s="9">
        <f>VLOOKUP($B22,'[1]NI-San'!$B$1:$AB$2038,16,FALSE)</f>
        <v>4</v>
      </c>
      <c r="L22" s="9">
        <f>VLOOKUP($B22,'[1]NI-San'!$B$1:$AB$2038,17,FALSE)</f>
        <v>4</v>
      </c>
      <c r="M22" s="9">
        <f>VLOOKUP($B22,'[1]NI-San'!$B$1:$AB$2038,18,FALSE)</f>
        <v>3</v>
      </c>
      <c r="N22" s="9">
        <f>VLOOKUP($B22,'[1]NI-San'!$B$1:$AB$2038,19,FALSE)</f>
        <v>3</v>
      </c>
    </row>
    <row r="23" spans="1:14" ht="27">
      <c r="A23" s="9" t="s">
        <v>788</v>
      </c>
      <c r="B23" s="9" t="s">
        <v>81</v>
      </c>
      <c r="C23" s="10" t="s">
        <v>13</v>
      </c>
      <c r="D23" s="11" t="s">
        <v>67</v>
      </c>
      <c r="E23" s="11" t="s">
        <v>77</v>
      </c>
      <c r="F23" s="11" t="s">
        <v>48</v>
      </c>
      <c r="G23" s="12" t="s">
        <v>82</v>
      </c>
      <c r="H23" s="13" t="s">
        <v>14</v>
      </c>
      <c r="I23" s="13" t="s">
        <v>14</v>
      </c>
      <c r="J23" s="9">
        <f>VLOOKUP($B23,'[1]NI-San'!$B$1:$AB$2038,13,FALSE)</f>
        <v>4</v>
      </c>
      <c r="K23" s="9">
        <f>VLOOKUP($B23,'[1]NI-San'!$B$1:$AB$2038,16,FALSE)</f>
        <v>1</v>
      </c>
      <c r="L23" s="9">
        <f>VLOOKUP($B23,'[1]NI-San'!$B$1:$AB$2038,17,FALSE)</f>
        <v>1</v>
      </c>
      <c r="M23" s="9">
        <f>VLOOKUP($B23,'[1]NI-San'!$B$1:$AB$2038,18,FALSE)</f>
        <v>1</v>
      </c>
      <c r="N23" s="9">
        <f>VLOOKUP($B23,'[1]NI-San'!$B$1:$AB$2038,19,FALSE)</f>
        <v>1</v>
      </c>
    </row>
    <row r="24" spans="1:14" ht="27">
      <c r="A24" s="9" t="s">
        <v>788</v>
      </c>
      <c r="B24" s="9" t="s">
        <v>83</v>
      </c>
      <c r="C24" s="10" t="s">
        <v>13</v>
      </c>
      <c r="D24" s="11" t="s">
        <v>84</v>
      </c>
      <c r="E24" s="11" t="s">
        <v>85</v>
      </c>
      <c r="F24" s="11" t="s">
        <v>48</v>
      </c>
      <c r="G24" s="12" t="s">
        <v>86</v>
      </c>
      <c r="H24" s="13" t="s">
        <v>14</v>
      </c>
      <c r="I24" s="13" t="s">
        <v>14</v>
      </c>
      <c r="J24" s="9">
        <f>VLOOKUP($B24,'[1]NI-San'!$B$1:$AB$2038,13,FALSE)</f>
        <v>3186</v>
      </c>
      <c r="K24" s="9">
        <f>VLOOKUP($B24,'[1]NI-San'!$B$1:$AB$2038,16,FALSE)</f>
        <v>797</v>
      </c>
      <c r="L24" s="9">
        <f>VLOOKUP($B24,'[1]NI-San'!$B$1:$AB$2038,17,FALSE)</f>
        <v>797</v>
      </c>
      <c r="M24" s="9">
        <f>VLOOKUP($B24,'[1]NI-San'!$B$1:$AB$2038,18,FALSE)</f>
        <v>796</v>
      </c>
      <c r="N24" s="9">
        <f>VLOOKUP($B24,'[1]NI-San'!$B$1:$AB$2038,19,FALSE)</f>
        <v>796</v>
      </c>
    </row>
    <row r="25" spans="1:14" ht="27">
      <c r="A25" s="9" t="s">
        <v>788</v>
      </c>
      <c r="B25" s="9" t="s">
        <v>87</v>
      </c>
      <c r="C25" s="10" t="s">
        <v>13</v>
      </c>
      <c r="D25" s="11" t="s">
        <v>84</v>
      </c>
      <c r="E25" s="11" t="s">
        <v>85</v>
      </c>
      <c r="F25" s="11" t="s">
        <v>48</v>
      </c>
      <c r="G25" s="12" t="s">
        <v>88</v>
      </c>
      <c r="H25" s="13" t="s">
        <v>14</v>
      </c>
      <c r="I25" s="13" t="s">
        <v>14</v>
      </c>
      <c r="J25" s="9">
        <f>VLOOKUP($B25,'[1]NI-San'!$B$1:$AB$2038,13,FALSE)</f>
        <v>115</v>
      </c>
      <c r="K25" s="9">
        <f>VLOOKUP($B25,'[1]NI-San'!$B$1:$AB$2038,16,FALSE)</f>
        <v>29</v>
      </c>
      <c r="L25" s="9">
        <f>VLOOKUP($B25,'[1]NI-San'!$B$1:$AB$2038,17,FALSE)</f>
        <v>29</v>
      </c>
      <c r="M25" s="9">
        <f>VLOOKUP($B25,'[1]NI-San'!$B$1:$AB$2038,18,FALSE)</f>
        <v>29</v>
      </c>
      <c r="N25" s="9">
        <f>VLOOKUP($B25,'[1]NI-San'!$B$1:$AB$2038,19,FALSE)</f>
        <v>28</v>
      </c>
    </row>
    <row r="26" spans="1:14" ht="40.5">
      <c r="A26" s="9" t="s">
        <v>788</v>
      </c>
      <c r="B26" s="9" t="s">
        <v>89</v>
      </c>
      <c r="C26" s="10" t="s">
        <v>13</v>
      </c>
      <c r="D26" s="11" t="s">
        <v>90</v>
      </c>
      <c r="E26" s="11" t="s">
        <v>85</v>
      </c>
      <c r="F26" s="11" t="s">
        <v>48</v>
      </c>
      <c r="G26" s="12" t="s">
        <v>91</v>
      </c>
      <c r="H26" s="13" t="s">
        <v>14</v>
      </c>
      <c r="I26" s="13" t="s">
        <v>14</v>
      </c>
      <c r="J26" s="9">
        <f>VLOOKUP($B26,'[1]NI-San'!$B$1:$AB$2038,13,FALSE)</f>
        <v>7</v>
      </c>
      <c r="K26" s="9">
        <f>VLOOKUP($B26,'[1]NI-San'!$B$1:$AB$2038,16,FALSE)</f>
        <v>1</v>
      </c>
      <c r="L26" s="9">
        <f>VLOOKUP($B26,'[1]NI-San'!$B$1:$AB$2038,17,FALSE)</f>
        <v>2</v>
      </c>
      <c r="M26" s="9">
        <f>VLOOKUP($B26,'[1]NI-San'!$B$1:$AB$2038,18,FALSE)</f>
        <v>2</v>
      </c>
      <c r="N26" s="9">
        <f>VLOOKUP($B26,'[1]NI-San'!$B$1:$AB$2038,19,FALSE)</f>
        <v>2</v>
      </c>
    </row>
    <row r="27" spans="1:14" ht="27">
      <c r="A27" s="9" t="s">
        <v>788</v>
      </c>
      <c r="B27" s="9" t="s">
        <v>93</v>
      </c>
      <c r="C27" s="10" t="s">
        <v>13</v>
      </c>
      <c r="D27" s="11" t="s">
        <v>94</v>
      </c>
      <c r="E27" s="11" t="s">
        <v>92</v>
      </c>
      <c r="F27" s="11" t="s">
        <v>48</v>
      </c>
      <c r="G27" s="12" t="s">
        <v>95</v>
      </c>
      <c r="H27" s="13"/>
      <c r="I27" s="13"/>
      <c r="J27" s="9">
        <f>VLOOKUP($B27,'[1]NI-San'!$B$1:$AB$2038,13,FALSE)</f>
        <v>5550</v>
      </c>
      <c r="K27" s="9">
        <f>VLOOKUP($B27,'[1]NI-San'!$B$1:$AB$2038,16,FALSE)</f>
        <v>1388</v>
      </c>
      <c r="L27" s="9"/>
      <c r="M27" s="9"/>
      <c r="N27" s="9"/>
    </row>
    <row r="28" spans="1:14">
      <c r="A28" s="9" t="s">
        <v>788</v>
      </c>
      <c r="B28" s="9" t="s">
        <v>96</v>
      </c>
      <c r="C28" s="10" t="s">
        <v>13</v>
      </c>
      <c r="D28" s="11" t="s">
        <v>94</v>
      </c>
      <c r="E28" s="11" t="s">
        <v>92</v>
      </c>
      <c r="F28" s="11" t="s">
        <v>48</v>
      </c>
      <c r="G28" s="12" t="s">
        <v>97</v>
      </c>
      <c r="H28" s="13"/>
      <c r="I28" s="13"/>
      <c r="J28" s="9">
        <f>VLOOKUP($B28,'[1]NI-San'!$B$1:$AB$2038,13,FALSE)</f>
        <v>807</v>
      </c>
      <c r="K28" s="9">
        <f>VLOOKUP($B28,'[1]NI-San'!$B$1:$AB$2038,16,FALSE)</f>
        <v>202</v>
      </c>
      <c r="L28" s="9"/>
      <c r="M28" s="9"/>
      <c r="N28" s="9"/>
    </row>
    <row r="29" spans="1:14" ht="27">
      <c r="A29" s="9" t="s">
        <v>788</v>
      </c>
      <c r="B29" s="9" t="s">
        <v>98</v>
      </c>
      <c r="C29" s="10" t="s">
        <v>13</v>
      </c>
      <c r="D29" s="11" t="s">
        <v>94</v>
      </c>
      <c r="E29" s="11" t="s">
        <v>92</v>
      </c>
      <c r="F29" s="11" t="s">
        <v>48</v>
      </c>
      <c r="G29" s="12" t="s">
        <v>99</v>
      </c>
      <c r="H29" s="13"/>
      <c r="I29" s="13"/>
      <c r="J29" s="9">
        <f>VLOOKUP($B29,'[1]NI-San'!$B$1:$AB$2038,13,FALSE)</f>
        <v>570</v>
      </c>
      <c r="K29" s="9">
        <f>VLOOKUP($B29,'[1]NI-San'!$B$1:$AB$2038,16,FALSE)</f>
        <v>143</v>
      </c>
      <c r="L29" s="9"/>
      <c r="M29" s="9"/>
      <c r="N29" s="9"/>
    </row>
    <row r="30" spans="1:14">
      <c r="A30" s="9" t="s">
        <v>788</v>
      </c>
      <c r="B30" s="9" t="s">
        <v>100</v>
      </c>
      <c r="C30" s="10" t="s">
        <v>13</v>
      </c>
      <c r="D30" s="11" t="s">
        <v>94</v>
      </c>
      <c r="E30" s="11" t="s">
        <v>92</v>
      </c>
      <c r="F30" s="11" t="s">
        <v>48</v>
      </c>
      <c r="G30" s="12" t="s">
        <v>101</v>
      </c>
      <c r="H30" s="13"/>
      <c r="I30" s="13"/>
      <c r="J30" s="9">
        <f>VLOOKUP($B30,'[1]NI-San'!$B$1:$AB$2038,13,FALSE)</f>
        <v>296</v>
      </c>
      <c r="K30" s="9">
        <f>VLOOKUP($B30,'[1]NI-San'!$B$1:$AB$2038,16,FALSE)</f>
        <v>74</v>
      </c>
      <c r="L30" s="9"/>
      <c r="M30" s="9"/>
      <c r="N30" s="9"/>
    </row>
    <row r="31" spans="1:14" ht="27">
      <c r="A31" s="9" t="s">
        <v>788</v>
      </c>
      <c r="B31" s="9" t="s">
        <v>102</v>
      </c>
      <c r="C31" s="10" t="s">
        <v>13</v>
      </c>
      <c r="D31" s="11" t="s">
        <v>103</v>
      </c>
      <c r="E31" s="11" t="s">
        <v>92</v>
      </c>
      <c r="F31" s="11" t="s">
        <v>48</v>
      </c>
      <c r="G31" s="12" t="s">
        <v>104</v>
      </c>
      <c r="H31" s="13"/>
      <c r="I31" s="13"/>
      <c r="J31" s="9">
        <f>VLOOKUP($B31,'[1]NI-San'!$B$1:$AB$2038,13,FALSE)</f>
        <v>50</v>
      </c>
      <c r="K31" s="9">
        <f>VLOOKUP($B31,'[1]NI-San'!$B$1:$AB$2038,16,FALSE)</f>
        <v>13</v>
      </c>
      <c r="L31" s="9"/>
      <c r="M31" s="9"/>
      <c r="N31" s="9"/>
    </row>
    <row r="32" spans="1:14" ht="27">
      <c r="A32" s="9" t="s">
        <v>788</v>
      </c>
      <c r="B32" s="9" t="s">
        <v>105</v>
      </c>
      <c r="C32" s="10" t="s">
        <v>13</v>
      </c>
      <c r="D32" s="11" t="s">
        <v>56</v>
      </c>
      <c r="E32" s="11" t="s">
        <v>92</v>
      </c>
      <c r="F32" s="11" t="s">
        <v>48</v>
      </c>
      <c r="G32" s="12" t="s">
        <v>106</v>
      </c>
      <c r="H32" s="13"/>
      <c r="I32" s="13"/>
      <c r="J32" s="9">
        <f>VLOOKUP($B32,'[1]NI-San'!$B$1:$AB$2038,13,FALSE)</f>
        <v>2</v>
      </c>
      <c r="K32" s="9">
        <f>VLOOKUP($B32,'[1]NI-San'!$B$1:$AB$2038,16,FALSE)</f>
        <v>1</v>
      </c>
      <c r="L32" s="9"/>
      <c r="M32" s="9"/>
      <c r="N32" s="9"/>
    </row>
    <row r="33" spans="1:14" ht="27">
      <c r="A33" s="9" t="s">
        <v>788</v>
      </c>
      <c r="B33" s="9" t="s">
        <v>107</v>
      </c>
      <c r="C33" s="10" t="s">
        <v>13</v>
      </c>
      <c r="D33" s="11" t="s">
        <v>94</v>
      </c>
      <c r="E33" s="11" t="s">
        <v>108</v>
      </c>
      <c r="F33" s="11" t="s">
        <v>48</v>
      </c>
      <c r="G33" s="12" t="s">
        <v>109</v>
      </c>
      <c r="H33" s="13" t="s">
        <v>14</v>
      </c>
      <c r="I33" s="13" t="s">
        <v>14</v>
      </c>
      <c r="J33" s="9">
        <f>VLOOKUP($B33,'[1]NI-San'!$B$1:$AB$2038,13,FALSE)</f>
        <v>4200</v>
      </c>
      <c r="K33" s="9">
        <f>VLOOKUP($B33,'[1]NI-San'!$B$1:$AB$2038,16,FALSE)</f>
        <v>1050</v>
      </c>
      <c r="L33" s="9">
        <f>VLOOKUP($B33,'[1]NI-San'!$B$1:$AB$2038,17,FALSE)</f>
        <v>1050</v>
      </c>
      <c r="M33" s="9">
        <f>VLOOKUP($B33,'[1]NI-San'!$B$1:$AB$2038,18,FALSE)</f>
        <v>1050</v>
      </c>
      <c r="N33" s="9">
        <f>VLOOKUP($B33,'[1]NI-San'!$B$1:$AB$2038,19,FALSE)</f>
        <v>1050</v>
      </c>
    </row>
    <row r="34" spans="1:14" ht="27">
      <c r="A34" s="9" t="s">
        <v>788</v>
      </c>
      <c r="B34" s="9" t="s">
        <v>110</v>
      </c>
      <c r="C34" s="10" t="s">
        <v>13</v>
      </c>
      <c r="D34" s="11" t="s">
        <v>94</v>
      </c>
      <c r="E34" s="11" t="s">
        <v>108</v>
      </c>
      <c r="F34" s="11" t="s">
        <v>48</v>
      </c>
      <c r="G34" s="12" t="s">
        <v>111</v>
      </c>
      <c r="H34" s="13" t="s">
        <v>14</v>
      </c>
      <c r="I34" s="13" t="s">
        <v>14</v>
      </c>
      <c r="J34" s="9">
        <f>VLOOKUP($B34,'[1]NI-San'!$B$1:$AB$2038,13,FALSE)</f>
        <v>176</v>
      </c>
      <c r="K34" s="9">
        <f>VLOOKUP($B34,'[1]NI-San'!$B$1:$AB$2038,16,FALSE)</f>
        <v>44</v>
      </c>
      <c r="L34" s="9">
        <f>VLOOKUP($B34,'[1]NI-San'!$B$1:$AB$2038,17,FALSE)</f>
        <v>44</v>
      </c>
      <c r="M34" s="9">
        <f>VLOOKUP($B34,'[1]NI-San'!$B$1:$AB$2038,18,FALSE)</f>
        <v>44</v>
      </c>
      <c r="N34" s="9">
        <f>VLOOKUP($B34,'[1]NI-San'!$B$1:$AB$2038,19,FALSE)</f>
        <v>44</v>
      </c>
    </row>
    <row r="35" spans="1:14" ht="27">
      <c r="A35" s="9" t="s">
        <v>788</v>
      </c>
      <c r="B35" s="9" t="s">
        <v>112</v>
      </c>
      <c r="C35" s="10" t="s">
        <v>13</v>
      </c>
      <c r="D35" s="11" t="s">
        <v>103</v>
      </c>
      <c r="E35" s="11" t="s">
        <v>108</v>
      </c>
      <c r="F35" s="11" t="s">
        <v>48</v>
      </c>
      <c r="G35" s="12" t="s">
        <v>113</v>
      </c>
      <c r="H35" s="13" t="s">
        <v>14</v>
      </c>
      <c r="I35" s="13" t="s">
        <v>14</v>
      </c>
      <c r="J35" s="9">
        <f>VLOOKUP($B35,'[1]NI-San'!$B$1:$AB$2038,13,FALSE)</f>
        <v>14</v>
      </c>
      <c r="K35" s="9">
        <f>VLOOKUP($B35,'[1]NI-San'!$B$1:$AB$2038,16,FALSE)</f>
        <v>3</v>
      </c>
      <c r="L35" s="9">
        <f>VLOOKUP($B35,'[1]NI-San'!$B$1:$AB$2038,17,FALSE)</f>
        <v>4</v>
      </c>
      <c r="M35" s="9">
        <f>VLOOKUP($B35,'[1]NI-San'!$B$1:$AB$2038,18,FALSE)</f>
        <v>4</v>
      </c>
      <c r="N35" s="9">
        <f>VLOOKUP($B35,'[1]NI-San'!$B$1:$AB$2038,19,FALSE)</f>
        <v>3</v>
      </c>
    </row>
    <row r="36" spans="1:14" ht="27">
      <c r="A36" s="9" t="s">
        <v>788</v>
      </c>
      <c r="B36" s="9" t="s">
        <v>114</v>
      </c>
      <c r="C36" s="10" t="s">
        <v>13</v>
      </c>
      <c r="D36" s="11" t="s">
        <v>94</v>
      </c>
      <c r="E36" s="11" t="s">
        <v>108</v>
      </c>
      <c r="F36" s="11" t="s">
        <v>48</v>
      </c>
      <c r="G36" s="12" t="s">
        <v>115</v>
      </c>
      <c r="H36" s="13" t="s">
        <v>14</v>
      </c>
      <c r="I36" s="13" t="s">
        <v>14</v>
      </c>
      <c r="J36" s="9">
        <f>VLOOKUP($B36,'[1]NI-San'!$B$1:$AB$2038,13,FALSE)</f>
        <v>64</v>
      </c>
      <c r="K36" s="9">
        <f>VLOOKUP($B36,'[1]NI-San'!$B$1:$AB$2038,16,FALSE)</f>
        <v>16</v>
      </c>
      <c r="L36" s="9">
        <f>VLOOKUP($B36,'[1]NI-San'!$B$1:$AB$2038,17,FALSE)</f>
        <v>16</v>
      </c>
      <c r="M36" s="9">
        <f>VLOOKUP($B36,'[1]NI-San'!$B$1:$AB$2038,18,FALSE)</f>
        <v>16</v>
      </c>
      <c r="N36" s="9">
        <f>VLOOKUP($B36,'[1]NI-San'!$B$1:$AB$2038,19,FALSE)</f>
        <v>16</v>
      </c>
    </row>
    <row r="37" spans="1:14" ht="27">
      <c r="A37" s="9" t="s">
        <v>788</v>
      </c>
      <c r="B37" s="9" t="s">
        <v>116</v>
      </c>
      <c r="C37" s="10" t="s">
        <v>13</v>
      </c>
      <c r="D37" s="11" t="s">
        <v>94</v>
      </c>
      <c r="E37" s="11" t="s">
        <v>108</v>
      </c>
      <c r="F37" s="11" t="s">
        <v>48</v>
      </c>
      <c r="G37" s="12" t="s">
        <v>117</v>
      </c>
      <c r="H37" s="13" t="s">
        <v>14</v>
      </c>
      <c r="I37" s="13" t="s">
        <v>14</v>
      </c>
      <c r="J37" s="9">
        <f>VLOOKUP($B37,'[1]NI-San'!$B$1:$AB$2038,13,FALSE)</f>
        <v>6</v>
      </c>
      <c r="K37" s="9">
        <f>VLOOKUP($B37,'[1]NI-San'!$B$1:$AB$2038,16,FALSE)</f>
        <v>1</v>
      </c>
      <c r="L37" s="9">
        <f>VLOOKUP($B37,'[1]NI-San'!$B$1:$AB$2038,17,FALSE)</f>
        <v>2</v>
      </c>
      <c r="M37" s="9">
        <f>VLOOKUP($B37,'[1]NI-San'!$B$1:$AB$2038,18,FALSE)</f>
        <v>2</v>
      </c>
      <c r="N37" s="9">
        <f>VLOOKUP($B37,'[1]NI-San'!$B$1:$AB$2038,19,FALSE)</f>
        <v>1</v>
      </c>
    </row>
    <row r="38" spans="1:14" ht="27">
      <c r="A38" s="9" t="s">
        <v>788</v>
      </c>
      <c r="B38" s="9" t="s">
        <v>118</v>
      </c>
      <c r="C38" s="10" t="s">
        <v>13</v>
      </c>
      <c r="D38" s="11" t="s">
        <v>103</v>
      </c>
      <c r="E38" s="11" t="s">
        <v>108</v>
      </c>
      <c r="F38" s="11" t="s">
        <v>48</v>
      </c>
      <c r="G38" s="12" t="s">
        <v>119</v>
      </c>
      <c r="H38" s="13" t="s">
        <v>14</v>
      </c>
      <c r="I38" s="13" t="s">
        <v>14</v>
      </c>
      <c r="J38" s="9">
        <f>VLOOKUP($B38,'[1]NI-San'!$B$1:$AB$2038,13,FALSE)</f>
        <v>1</v>
      </c>
      <c r="K38" s="9">
        <f>VLOOKUP($B38,'[1]NI-San'!$B$1:$AB$2038,16,FALSE)</f>
        <v>0</v>
      </c>
      <c r="L38" s="9">
        <f>VLOOKUP($B38,'[1]NI-San'!$B$1:$AB$2038,17,FALSE)</f>
        <v>0</v>
      </c>
      <c r="M38" s="9">
        <f>VLOOKUP($B38,'[1]NI-San'!$B$1:$AB$2038,18,FALSE)</f>
        <v>1</v>
      </c>
      <c r="N38" s="9">
        <f>VLOOKUP($B38,'[1]NI-San'!$B$1:$AB$2038,19,FALSE)</f>
        <v>0</v>
      </c>
    </row>
    <row r="39" spans="1:14">
      <c r="A39" s="9" t="s">
        <v>788</v>
      </c>
      <c r="B39" s="9" t="s">
        <v>120</v>
      </c>
      <c r="C39" s="10" t="s">
        <v>13</v>
      </c>
      <c r="D39" s="11" t="s">
        <v>121</v>
      </c>
      <c r="E39" s="11" t="s">
        <v>108</v>
      </c>
      <c r="F39" s="11" t="s">
        <v>48</v>
      </c>
      <c r="G39" s="12" t="s">
        <v>122</v>
      </c>
      <c r="H39" s="13" t="s">
        <v>14</v>
      </c>
      <c r="I39" s="13" t="s">
        <v>14</v>
      </c>
      <c r="J39" s="9">
        <f>VLOOKUP($B39,'[1]NI-San'!$B$1:$AB$2038,13,FALSE)</f>
        <v>2072</v>
      </c>
      <c r="K39" s="9">
        <f>VLOOKUP($B39,'[1]NI-San'!$B$1:$AB$2038,16,FALSE)</f>
        <v>518</v>
      </c>
      <c r="L39" s="9">
        <f>VLOOKUP($B39,'[1]NI-San'!$B$1:$AB$2038,17,FALSE)</f>
        <v>518</v>
      </c>
      <c r="M39" s="9">
        <f>VLOOKUP($B39,'[1]NI-San'!$B$1:$AB$2038,18,FALSE)</f>
        <v>518</v>
      </c>
      <c r="N39" s="9">
        <f>VLOOKUP($B39,'[1]NI-San'!$B$1:$AB$2038,19,FALSE)</f>
        <v>518</v>
      </c>
    </row>
    <row r="40" spans="1:14" ht="27">
      <c r="A40" s="9" t="s">
        <v>788</v>
      </c>
      <c r="B40" s="9" t="s">
        <v>123</v>
      </c>
      <c r="C40" s="10" t="s">
        <v>13</v>
      </c>
      <c r="D40" s="11" t="s">
        <v>121</v>
      </c>
      <c r="E40" s="11" t="s">
        <v>108</v>
      </c>
      <c r="F40" s="11" t="s">
        <v>48</v>
      </c>
      <c r="G40" s="12" t="s">
        <v>124</v>
      </c>
      <c r="H40" s="13" t="s">
        <v>14</v>
      </c>
      <c r="I40" s="13" t="s">
        <v>14</v>
      </c>
      <c r="J40" s="9">
        <f>VLOOKUP($B40,'[1]NI-San'!$B$1:$AB$2038,13,FALSE)</f>
        <v>127</v>
      </c>
      <c r="K40" s="9">
        <f>VLOOKUP($B40,'[1]NI-San'!$B$1:$AB$2038,16,FALSE)</f>
        <v>32</v>
      </c>
      <c r="L40" s="9">
        <f>VLOOKUP($B40,'[1]NI-San'!$B$1:$AB$2038,17,FALSE)</f>
        <v>32</v>
      </c>
      <c r="M40" s="9">
        <f>VLOOKUP($B40,'[1]NI-San'!$B$1:$AB$2038,18,FALSE)</f>
        <v>31</v>
      </c>
      <c r="N40" s="9">
        <f>VLOOKUP($B40,'[1]NI-San'!$B$1:$AB$2038,19,FALSE)</f>
        <v>32</v>
      </c>
    </row>
    <row r="41" spans="1:14" ht="27">
      <c r="A41" s="9" t="s">
        <v>788</v>
      </c>
      <c r="B41" s="9" t="s">
        <v>126</v>
      </c>
      <c r="C41" s="10" t="s">
        <v>13</v>
      </c>
      <c r="D41" s="11" t="s">
        <v>56</v>
      </c>
      <c r="E41" s="11" t="s">
        <v>125</v>
      </c>
      <c r="F41" s="11" t="s">
        <v>127</v>
      </c>
      <c r="G41" s="12" t="s">
        <v>128</v>
      </c>
      <c r="H41" s="13" t="s">
        <v>14</v>
      </c>
      <c r="I41" s="13" t="s">
        <v>14</v>
      </c>
      <c r="J41" s="9">
        <f>VLOOKUP($B41,'[1]NI-San'!$B$1:$AB$2038,13,FALSE)</f>
        <v>23</v>
      </c>
      <c r="K41" s="9">
        <f>VLOOKUP($B41,'[1]NI-San'!$B$1:$AB$2038,16,FALSE)</f>
        <v>5</v>
      </c>
      <c r="L41" s="9">
        <f>VLOOKUP($B41,'[1]NI-San'!$B$1:$AB$2038,17,FALSE)</f>
        <v>5</v>
      </c>
      <c r="M41" s="9">
        <f>VLOOKUP($B41,'[1]NI-San'!$B$1:$AB$2038,18,FALSE)</f>
        <v>6</v>
      </c>
      <c r="N41" s="9">
        <f>VLOOKUP($B41,'[1]NI-San'!$B$1:$AB$2038,19,FALSE)</f>
        <v>7</v>
      </c>
    </row>
    <row r="42" spans="1:14">
      <c r="A42" s="9" t="s">
        <v>788</v>
      </c>
      <c r="B42" s="9" t="s">
        <v>129</v>
      </c>
      <c r="C42" s="10" t="s">
        <v>13</v>
      </c>
      <c r="D42" s="11" t="s">
        <v>130</v>
      </c>
      <c r="E42" s="11" t="s">
        <v>125</v>
      </c>
      <c r="F42" s="11" t="s">
        <v>127</v>
      </c>
      <c r="G42" s="12" t="s">
        <v>131</v>
      </c>
      <c r="H42" s="13" t="s">
        <v>14</v>
      </c>
      <c r="I42" s="13" t="s">
        <v>14</v>
      </c>
      <c r="J42" s="9">
        <f>VLOOKUP($B42,'[1]NI-San'!$B$1:$AB$2038,13,FALSE)</f>
        <v>25</v>
      </c>
      <c r="K42" s="9">
        <f>VLOOKUP($B42,'[1]NI-San'!$B$1:$AB$2038,16,FALSE)</f>
        <v>6</v>
      </c>
      <c r="L42" s="9">
        <f>VLOOKUP($B42,'[1]NI-San'!$B$1:$AB$2038,17,FALSE)</f>
        <v>6</v>
      </c>
      <c r="M42" s="9">
        <f>VLOOKUP($B42,'[1]NI-San'!$B$1:$AB$2038,18,FALSE)</f>
        <v>6</v>
      </c>
      <c r="N42" s="9">
        <f>VLOOKUP($B42,'[1]NI-San'!$B$1:$AB$2038,19,FALSE)</f>
        <v>7</v>
      </c>
    </row>
    <row r="43" spans="1:14" ht="27">
      <c r="A43" s="9" t="s">
        <v>788</v>
      </c>
      <c r="B43" s="9" t="s">
        <v>132</v>
      </c>
      <c r="C43" s="10" t="s">
        <v>13</v>
      </c>
      <c r="D43" s="11" t="s">
        <v>130</v>
      </c>
      <c r="E43" s="11" t="s">
        <v>125</v>
      </c>
      <c r="F43" s="11" t="s">
        <v>127</v>
      </c>
      <c r="G43" s="12" t="s">
        <v>133</v>
      </c>
      <c r="H43" s="13" t="s">
        <v>14</v>
      </c>
      <c r="I43" s="13" t="s">
        <v>14</v>
      </c>
      <c r="J43" s="9">
        <f>VLOOKUP($B43,'[1]NI-San'!$B$1:$AB$2038,13,FALSE)</f>
        <v>720</v>
      </c>
      <c r="K43" s="9">
        <f>VLOOKUP($B43,'[1]NI-San'!$B$1:$AB$2038,16,FALSE)</f>
        <v>177</v>
      </c>
      <c r="L43" s="9">
        <f>VLOOKUP($B43,'[1]NI-San'!$B$1:$AB$2038,17,FALSE)</f>
        <v>185</v>
      </c>
      <c r="M43" s="9">
        <f>VLOOKUP($B43,'[1]NI-San'!$B$1:$AB$2038,18,FALSE)</f>
        <v>180</v>
      </c>
      <c r="N43" s="9">
        <f>VLOOKUP($B43,'[1]NI-San'!$B$1:$AB$2038,19,FALSE)</f>
        <v>178</v>
      </c>
    </row>
    <row r="44" spans="1:14" ht="27">
      <c r="A44" s="9" t="s">
        <v>788</v>
      </c>
      <c r="B44" s="9" t="s">
        <v>134</v>
      </c>
      <c r="C44" s="10" t="s">
        <v>13</v>
      </c>
      <c r="D44" s="11" t="s">
        <v>135</v>
      </c>
      <c r="E44" s="11" t="s">
        <v>136</v>
      </c>
      <c r="F44" s="11" t="s">
        <v>137</v>
      </c>
      <c r="G44" s="12" t="s">
        <v>138</v>
      </c>
      <c r="H44" s="13" t="s">
        <v>14</v>
      </c>
      <c r="I44" s="13" t="s">
        <v>14</v>
      </c>
      <c r="J44" s="9">
        <f>VLOOKUP($B44,'[1]NI-San'!$B$1:$AB$2038,13,FALSE)</f>
        <v>53</v>
      </c>
      <c r="K44" s="9">
        <f>VLOOKUP($B44,'[1]NI-San'!$B$1:$AB$2038,16,FALSE)</f>
        <v>13</v>
      </c>
      <c r="L44" s="9">
        <f>VLOOKUP($B44,'[1]NI-San'!$B$1:$AB$2038,17,FALSE)</f>
        <v>13</v>
      </c>
      <c r="M44" s="9">
        <f>VLOOKUP($B44,'[1]NI-San'!$B$1:$AB$2038,18,FALSE)</f>
        <v>13</v>
      </c>
      <c r="N44" s="9">
        <f>VLOOKUP($B44,'[1]NI-San'!$B$1:$AB$2038,19,FALSE)</f>
        <v>14</v>
      </c>
    </row>
    <row r="45" spans="1:14" ht="27">
      <c r="A45" s="9" t="s">
        <v>788</v>
      </c>
      <c r="B45" s="9" t="s">
        <v>139</v>
      </c>
      <c r="C45" s="10" t="s">
        <v>13</v>
      </c>
      <c r="D45" s="11" t="s">
        <v>140</v>
      </c>
      <c r="E45" s="11" t="s">
        <v>136</v>
      </c>
      <c r="F45" s="11" t="s">
        <v>137</v>
      </c>
      <c r="G45" s="12" t="s">
        <v>141</v>
      </c>
      <c r="H45" s="13" t="s">
        <v>14</v>
      </c>
      <c r="I45" s="13" t="s">
        <v>14</v>
      </c>
      <c r="J45" s="9">
        <f>VLOOKUP($B45,'[1]NI-San'!$B$1:$AB$2038,13,FALSE)</f>
        <v>1762</v>
      </c>
      <c r="K45" s="9">
        <f>VLOOKUP($B45,'[1]NI-San'!$B$1:$AB$2038,16,FALSE)</f>
        <v>440</v>
      </c>
      <c r="L45" s="9">
        <f>VLOOKUP($B45,'[1]NI-San'!$B$1:$AB$2038,17,FALSE)</f>
        <v>441</v>
      </c>
      <c r="M45" s="9">
        <f>VLOOKUP($B45,'[1]NI-San'!$B$1:$AB$2038,18,FALSE)</f>
        <v>441</v>
      </c>
      <c r="N45" s="9">
        <f>VLOOKUP($B45,'[1]NI-San'!$B$1:$AB$2038,19,FALSE)</f>
        <v>440</v>
      </c>
    </row>
    <row r="46" spans="1:14" ht="27">
      <c r="A46" s="9" t="s">
        <v>788</v>
      </c>
      <c r="B46" s="9" t="s">
        <v>142</v>
      </c>
      <c r="C46" s="10" t="s">
        <v>786</v>
      </c>
      <c r="D46" s="11" t="s">
        <v>143</v>
      </c>
      <c r="E46" s="11" t="s">
        <v>136</v>
      </c>
      <c r="F46" s="11" t="s">
        <v>137</v>
      </c>
      <c r="G46" s="12" t="s">
        <v>144</v>
      </c>
      <c r="H46" s="13" t="s">
        <v>14</v>
      </c>
      <c r="I46" s="13" t="s">
        <v>14</v>
      </c>
      <c r="J46" s="9">
        <f>VLOOKUP($B46,'[1]NI-Ter'!$B$1:$X$2038,13,FALSE)</f>
        <v>20</v>
      </c>
      <c r="K46" s="9">
        <f>VLOOKUP($B46,'[1]NI-Ter'!$B$1:$X$2038,16,FALSE)</f>
        <v>5</v>
      </c>
      <c r="L46" s="9">
        <f>VLOOKUP($B46,'[1]NI-Ter'!$B$1:$X$2038,17,FALSE)</f>
        <v>5</v>
      </c>
      <c r="M46" s="9">
        <f>VLOOKUP($B46,'[1]NI-Ter'!$B$1:$X$2038,18,FALSE)</f>
        <v>5</v>
      </c>
      <c r="N46" s="9">
        <f>VLOOKUP($B46,'[1]NI-Ter'!$B$1:$X$2038,19,FALSE)</f>
        <v>5</v>
      </c>
    </row>
    <row r="47" spans="1:14" ht="40.5">
      <c r="A47" s="9" t="s">
        <v>788</v>
      </c>
      <c r="B47" s="9" t="s">
        <v>145</v>
      </c>
      <c r="C47" s="10" t="s">
        <v>13</v>
      </c>
      <c r="D47" s="11" t="s">
        <v>146</v>
      </c>
      <c r="E47" s="11" t="s">
        <v>136</v>
      </c>
      <c r="F47" s="11" t="s">
        <v>137</v>
      </c>
      <c r="G47" s="12" t="s">
        <v>147</v>
      </c>
      <c r="H47" s="13" t="s">
        <v>14</v>
      </c>
      <c r="I47" s="13" t="s">
        <v>14</v>
      </c>
      <c r="J47" s="9">
        <f>VLOOKUP($B47,'[1]NI-San'!$B$1:$AB$2038,13,FALSE)</f>
        <v>90</v>
      </c>
      <c r="K47" s="9">
        <f>VLOOKUP($B47,'[1]NI-San'!$B$1:$AB$2038,16,FALSE)</f>
        <v>22</v>
      </c>
      <c r="L47" s="9">
        <f>VLOOKUP($B47,'[1]NI-San'!$B$1:$AB$2038,17,FALSE)</f>
        <v>22</v>
      </c>
      <c r="M47" s="9">
        <f>VLOOKUP($B47,'[1]NI-San'!$B$1:$AB$2038,18,FALSE)</f>
        <v>23</v>
      </c>
      <c r="N47" s="9">
        <f>VLOOKUP($B47,'[1]NI-San'!$B$1:$AB$2038,19,FALSE)</f>
        <v>23</v>
      </c>
    </row>
    <row r="48" spans="1:14" ht="40.5">
      <c r="A48" s="9" t="s">
        <v>788</v>
      </c>
      <c r="B48" s="9" t="s">
        <v>145</v>
      </c>
      <c r="C48" s="10" t="s">
        <v>786</v>
      </c>
      <c r="D48" s="11" t="s">
        <v>146</v>
      </c>
      <c r="E48" s="11" t="s">
        <v>136</v>
      </c>
      <c r="F48" s="11" t="s">
        <v>137</v>
      </c>
      <c r="G48" s="12" t="s">
        <v>147</v>
      </c>
      <c r="H48" s="13" t="s">
        <v>14</v>
      </c>
      <c r="I48" s="13" t="s">
        <v>14</v>
      </c>
      <c r="J48" s="9">
        <f>VLOOKUP($B48,'[1]NI-Ter'!$B$1:$X$2038,13,FALSE)</f>
        <v>67</v>
      </c>
      <c r="K48" s="9">
        <f>VLOOKUP($B48,'[1]NI-Ter'!$B$1:$X$2038,16,FALSE)</f>
        <v>16</v>
      </c>
      <c r="L48" s="9">
        <f>VLOOKUP($B48,'[1]NI-Ter'!$B$1:$X$2038,17,FALSE)</f>
        <v>17</v>
      </c>
      <c r="M48" s="9">
        <f>VLOOKUP($B48,'[1]NI-Ter'!$B$1:$X$2038,18,FALSE)</f>
        <v>17</v>
      </c>
      <c r="N48" s="9">
        <f>VLOOKUP($B48,'[1]NI-Ter'!$B$1:$X$2038,19,FALSE)</f>
        <v>17</v>
      </c>
    </row>
    <row r="49" spans="1:14" ht="40.5">
      <c r="A49" s="9" t="s">
        <v>788</v>
      </c>
      <c r="B49" s="9" t="s">
        <v>148</v>
      </c>
      <c r="C49" s="10" t="s">
        <v>13</v>
      </c>
      <c r="D49" s="11" t="s">
        <v>149</v>
      </c>
      <c r="E49" s="11" t="s">
        <v>136</v>
      </c>
      <c r="F49" s="11" t="s">
        <v>137</v>
      </c>
      <c r="G49" s="12" t="s">
        <v>150</v>
      </c>
      <c r="H49" s="13" t="s">
        <v>14</v>
      </c>
      <c r="I49" s="13" t="s">
        <v>14</v>
      </c>
      <c r="J49" s="9">
        <f>VLOOKUP($B49,'[1]NI-San'!$B$1:$AB$2038,13,FALSE)</f>
        <v>5</v>
      </c>
      <c r="K49" s="9">
        <f>VLOOKUP($B49,'[1]NI-San'!$B$1:$AB$2038,16,FALSE)</f>
        <v>1</v>
      </c>
      <c r="L49" s="9">
        <f>VLOOKUP($B49,'[1]NI-San'!$B$1:$AB$2038,17,FALSE)</f>
        <v>2</v>
      </c>
      <c r="M49" s="9">
        <f>VLOOKUP($B49,'[1]NI-San'!$B$1:$AB$2038,18,FALSE)</f>
        <v>1</v>
      </c>
      <c r="N49" s="9">
        <f>VLOOKUP($B49,'[1]NI-San'!$B$1:$AB$2038,19,FALSE)</f>
        <v>1</v>
      </c>
    </row>
    <row r="50" spans="1:14">
      <c r="A50" s="9" t="s">
        <v>788</v>
      </c>
      <c r="B50" s="9" t="s">
        <v>151</v>
      </c>
      <c r="C50" s="10" t="s">
        <v>13</v>
      </c>
      <c r="D50" s="11" t="s">
        <v>152</v>
      </c>
      <c r="E50" s="11" t="s">
        <v>125</v>
      </c>
      <c r="F50" s="11" t="s">
        <v>153</v>
      </c>
      <c r="G50" s="12" t="s">
        <v>154</v>
      </c>
      <c r="H50" s="13" t="s">
        <v>14</v>
      </c>
      <c r="I50" s="13" t="s">
        <v>14</v>
      </c>
      <c r="J50" s="9">
        <f>VLOOKUP($B50,'[1]NI-San'!$B$1:$AB$2038,13,FALSE)</f>
        <v>13</v>
      </c>
      <c r="K50" s="9">
        <f>VLOOKUP($B50,'[1]NI-San'!$B$1:$AB$2038,16,FALSE)</f>
        <v>3</v>
      </c>
      <c r="L50" s="9">
        <f>VLOOKUP($B50,'[1]NI-San'!$B$1:$AB$2038,17,FALSE)</f>
        <v>3</v>
      </c>
      <c r="M50" s="9">
        <f>VLOOKUP($B50,'[1]NI-San'!$B$1:$AB$2038,18,FALSE)</f>
        <v>3</v>
      </c>
      <c r="N50" s="9">
        <f>VLOOKUP($B50,'[1]NI-San'!$B$1:$AB$2038,19,FALSE)</f>
        <v>4</v>
      </c>
    </row>
    <row r="51" spans="1:14">
      <c r="A51" s="9" t="s">
        <v>788</v>
      </c>
      <c r="B51" s="9" t="s">
        <v>155</v>
      </c>
      <c r="C51" s="10" t="s">
        <v>13</v>
      </c>
      <c r="D51" s="11" t="s">
        <v>152</v>
      </c>
      <c r="E51" s="11" t="s">
        <v>125</v>
      </c>
      <c r="F51" s="11" t="s">
        <v>153</v>
      </c>
      <c r="G51" s="12" t="s">
        <v>156</v>
      </c>
      <c r="H51" s="13" t="s">
        <v>14</v>
      </c>
      <c r="I51" s="13" t="s">
        <v>14</v>
      </c>
      <c r="J51" s="9">
        <f>VLOOKUP($B51,'[1]NI-San'!$B$1:$AB$2038,13,FALSE)</f>
        <v>109</v>
      </c>
      <c r="K51" s="9">
        <f>VLOOKUP($B51,'[1]NI-San'!$B$1:$AB$2038,16,FALSE)</f>
        <v>27</v>
      </c>
      <c r="L51" s="9">
        <f>VLOOKUP($B51,'[1]NI-San'!$B$1:$AB$2038,17,FALSE)</f>
        <v>27</v>
      </c>
      <c r="M51" s="9">
        <f>VLOOKUP($B51,'[1]NI-San'!$B$1:$AB$2038,18,FALSE)</f>
        <v>27</v>
      </c>
      <c r="N51" s="9">
        <f>VLOOKUP($B51,'[1]NI-San'!$B$1:$AB$2038,19,FALSE)</f>
        <v>28</v>
      </c>
    </row>
    <row r="52" spans="1:14">
      <c r="A52" s="9" t="s">
        <v>788</v>
      </c>
      <c r="B52" s="9" t="s">
        <v>155</v>
      </c>
      <c r="C52" s="10" t="s">
        <v>786</v>
      </c>
      <c r="D52" s="11" t="s">
        <v>152</v>
      </c>
      <c r="E52" s="11" t="s">
        <v>125</v>
      </c>
      <c r="F52" s="11" t="s">
        <v>153</v>
      </c>
      <c r="G52" s="12" t="s">
        <v>156</v>
      </c>
      <c r="H52" s="13" t="s">
        <v>14</v>
      </c>
      <c r="I52" s="13" t="s">
        <v>14</v>
      </c>
      <c r="J52" s="9">
        <f>VLOOKUP($B52,'[1]NI-Ter'!$B$1:$X$2038,13,FALSE)</f>
        <v>9</v>
      </c>
      <c r="K52" s="9">
        <f>VLOOKUP($B52,'[1]NI-Ter'!$B$1:$X$2038,16,FALSE)</f>
        <v>2</v>
      </c>
      <c r="L52" s="9">
        <f>VLOOKUP($B52,'[1]NI-Ter'!$B$1:$X$2038,17,FALSE)</f>
        <v>2</v>
      </c>
      <c r="M52" s="9">
        <f>VLOOKUP($B52,'[1]NI-Ter'!$B$1:$X$2038,18,FALSE)</f>
        <v>2</v>
      </c>
      <c r="N52" s="9">
        <f>VLOOKUP($B52,'[1]NI-Ter'!$B$1:$X$2038,19,FALSE)</f>
        <v>3</v>
      </c>
    </row>
    <row r="53" spans="1:14">
      <c r="A53" s="9" t="s">
        <v>788</v>
      </c>
      <c r="B53" s="9" t="s">
        <v>157</v>
      </c>
      <c r="C53" s="10" t="s">
        <v>13</v>
      </c>
      <c r="D53" s="11" t="s">
        <v>152</v>
      </c>
      <c r="E53" s="11" t="s">
        <v>125</v>
      </c>
      <c r="F53" s="11" t="s">
        <v>153</v>
      </c>
      <c r="G53" s="12" t="s">
        <v>158</v>
      </c>
      <c r="H53" s="13" t="s">
        <v>14</v>
      </c>
      <c r="I53" s="13" t="s">
        <v>14</v>
      </c>
      <c r="J53" s="9">
        <f>VLOOKUP($B53,'[1]NI-San'!$B$1:$AB$2038,13,FALSE)</f>
        <v>48</v>
      </c>
      <c r="K53" s="9">
        <f>VLOOKUP($B53,'[1]NI-San'!$B$1:$AB$2038,16,FALSE)</f>
        <v>12</v>
      </c>
      <c r="L53" s="9">
        <f>VLOOKUP($B53,'[1]NI-San'!$B$1:$AB$2038,17,FALSE)</f>
        <v>12</v>
      </c>
      <c r="M53" s="9">
        <f>VLOOKUP($B53,'[1]NI-San'!$B$1:$AB$2038,18,FALSE)</f>
        <v>12</v>
      </c>
      <c r="N53" s="9">
        <f>VLOOKUP($B53,'[1]NI-San'!$B$1:$AB$2038,19,FALSE)</f>
        <v>12</v>
      </c>
    </row>
    <row r="54" spans="1:14">
      <c r="A54" s="9" t="s">
        <v>788</v>
      </c>
      <c r="B54" s="9" t="s">
        <v>157</v>
      </c>
      <c r="C54" s="10" t="s">
        <v>786</v>
      </c>
      <c r="D54" s="11" t="s">
        <v>152</v>
      </c>
      <c r="E54" s="11" t="s">
        <v>125</v>
      </c>
      <c r="F54" s="11" t="s">
        <v>153</v>
      </c>
      <c r="G54" s="12" t="s">
        <v>158</v>
      </c>
      <c r="H54" s="13" t="s">
        <v>14</v>
      </c>
      <c r="I54" s="13" t="s">
        <v>14</v>
      </c>
      <c r="J54" s="9">
        <f>VLOOKUP($B54,'[1]NI-Ter'!$B$1:$X$2038,13,FALSE)</f>
        <v>2</v>
      </c>
      <c r="K54" s="9">
        <f>VLOOKUP($B54,'[1]NI-Ter'!$B$1:$X$2038,16,FALSE)</f>
        <v>1</v>
      </c>
      <c r="L54" s="9">
        <f>VLOOKUP($B54,'[1]NI-Ter'!$B$1:$X$2038,17,FALSE)</f>
        <v>1</v>
      </c>
      <c r="M54" s="9">
        <f>VLOOKUP($B54,'[1]NI-Ter'!$B$1:$X$2038,18,FALSE)</f>
        <v>0</v>
      </c>
      <c r="N54" s="9">
        <f>VLOOKUP($B54,'[1]NI-Ter'!$B$1:$X$2038,19,FALSE)</f>
        <v>0</v>
      </c>
    </row>
    <row r="55" spans="1:14">
      <c r="A55" s="9" t="s">
        <v>788</v>
      </c>
      <c r="B55" s="9" t="s">
        <v>159</v>
      </c>
      <c r="C55" s="10" t="s">
        <v>13</v>
      </c>
      <c r="D55" s="11" t="s">
        <v>152</v>
      </c>
      <c r="E55" s="11" t="s">
        <v>125</v>
      </c>
      <c r="F55" s="11" t="s">
        <v>153</v>
      </c>
      <c r="G55" s="12" t="s">
        <v>160</v>
      </c>
      <c r="H55" s="13" t="s">
        <v>14</v>
      </c>
      <c r="I55" s="13" t="s">
        <v>14</v>
      </c>
      <c r="J55" s="9">
        <f>VLOOKUP($B55,'[1]NI-San'!$B$1:$AB$2038,13,FALSE)</f>
        <v>1</v>
      </c>
      <c r="K55" s="9">
        <f>VLOOKUP($B55,'[1]NI-San'!$B$1:$AB$2038,16,FALSE)</f>
        <v>0</v>
      </c>
      <c r="L55" s="9">
        <f>VLOOKUP($B55,'[1]NI-San'!$B$1:$AB$2038,17,FALSE)</f>
        <v>0</v>
      </c>
      <c r="M55" s="9">
        <f>VLOOKUP($B55,'[1]NI-San'!$B$1:$AB$2038,18,FALSE)</f>
        <v>0</v>
      </c>
      <c r="N55" s="9">
        <f>VLOOKUP($B55,'[1]NI-San'!$B$1:$AB$2038,19,FALSE)</f>
        <v>1</v>
      </c>
    </row>
    <row r="56" spans="1:14" ht="27">
      <c r="A56" s="9" t="s">
        <v>788</v>
      </c>
      <c r="B56" s="9" t="s">
        <v>162</v>
      </c>
      <c r="C56" s="10" t="s">
        <v>13</v>
      </c>
      <c r="D56" s="11" t="s">
        <v>161</v>
      </c>
      <c r="E56" s="11" t="s">
        <v>125</v>
      </c>
      <c r="F56" s="11" t="s">
        <v>153</v>
      </c>
      <c r="G56" s="12" t="s">
        <v>163</v>
      </c>
      <c r="H56" s="13" t="s">
        <v>14</v>
      </c>
      <c r="I56" s="13" t="s">
        <v>14</v>
      </c>
      <c r="J56" s="9">
        <f>VLOOKUP($B56,'[1]NI-San'!$B$1:$AB$2038,13,FALSE)</f>
        <v>21</v>
      </c>
      <c r="K56" s="9">
        <f>VLOOKUP($B56,'[1]NI-San'!$B$1:$AB$2038,16,FALSE)</f>
        <v>5</v>
      </c>
      <c r="L56" s="9">
        <f>VLOOKUP($B56,'[1]NI-San'!$B$1:$AB$2038,17,FALSE)</f>
        <v>5</v>
      </c>
      <c r="M56" s="9">
        <f>VLOOKUP($B56,'[1]NI-San'!$B$1:$AB$2038,18,FALSE)</f>
        <v>5</v>
      </c>
      <c r="N56" s="9">
        <f>VLOOKUP($B56,'[1]NI-San'!$B$1:$AB$2038,19,FALSE)</f>
        <v>6</v>
      </c>
    </row>
    <row r="57" spans="1:14" ht="27">
      <c r="A57" s="9" t="s">
        <v>788</v>
      </c>
      <c r="B57" s="9" t="s">
        <v>164</v>
      </c>
      <c r="C57" s="10" t="s">
        <v>13</v>
      </c>
      <c r="D57" s="11" t="s">
        <v>152</v>
      </c>
      <c r="E57" s="11" t="s">
        <v>125</v>
      </c>
      <c r="F57" s="11" t="s">
        <v>153</v>
      </c>
      <c r="G57" s="12" t="s">
        <v>165</v>
      </c>
      <c r="H57" s="13" t="s">
        <v>14</v>
      </c>
      <c r="I57" s="13" t="s">
        <v>14</v>
      </c>
      <c r="J57" s="9">
        <f>VLOOKUP($B57,'[1]NI-San'!$B$1:$AB$2038,13,FALSE)</f>
        <v>21</v>
      </c>
      <c r="K57" s="9">
        <f>VLOOKUP($B57,'[1]NI-San'!$B$1:$AB$2038,16,FALSE)</f>
        <v>5</v>
      </c>
      <c r="L57" s="9">
        <f>VLOOKUP($B57,'[1]NI-San'!$B$1:$AB$2038,17,FALSE)</f>
        <v>5</v>
      </c>
      <c r="M57" s="9">
        <f>VLOOKUP($B57,'[1]NI-San'!$B$1:$AB$2038,18,FALSE)</f>
        <v>5</v>
      </c>
      <c r="N57" s="9">
        <f>VLOOKUP($B57,'[1]NI-San'!$B$1:$AB$2038,19,FALSE)</f>
        <v>6</v>
      </c>
    </row>
    <row r="58" spans="1:14">
      <c r="A58" s="9" t="s">
        <v>788</v>
      </c>
      <c r="B58" s="9" t="s">
        <v>166</v>
      </c>
      <c r="C58" s="10" t="s">
        <v>13</v>
      </c>
      <c r="D58" s="11" t="s">
        <v>167</v>
      </c>
      <c r="E58" s="11" t="s">
        <v>125</v>
      </c>
      <c r="F58" s="11" t="s">
        <v>153</v>
      </c>
      <c r="G58" s="12" t="s">
        <v>168</v>
      </c>
      <c r="H58" s="13" t="s">
        <v>14</v>
      </c>
      <c r="I58" s="13" t="s">
        <v>14</v>
      </c>
      <c r="J58" s="9">
        <f>VLOOKUP($B58,'[1]NI-San'!$B$1:$AB$2038,13,FALSE)</f>
        <v>236</v>
      </c>
      <c r="K58" s="9">
        <f>VLOOKUP($B58,'[1]NI-San'!$B$1:$AB$2038,16,FALSE)</f>
        <v>59</v>
      </c>
      <c r="L58" s="9">
        <f>VLOOKUP($B58,'[1]NI-San'!$B$1:$AB$2038,17,FALSE)</f>
        <v>59</v>
      </c>
      <c r="M58" s="9">
        <f>VLOOKUP($B58,'[1]NI-San'!$B$1:$AB$2038,18,FALSE)</f>
        <v>59</v>
      </c>
      <c r="N58" s="9">
        <f>VLOOKUP($B58,'[1]NI-San'!$B$1:$AB$2038,19,FALSE)</f>
        <v>59</v>
      </c>
    </row>
    <row r="59" spans="1:14">
      <c r="A59" s="9" t="s">
        <v>788</v>
      </c>
      <c r="B59" s="9" t="s">
        <v>169</v>
      </c>
      <c r="C59" s="10" t="s">
        <v>13</v>
      </c>
      <c r="D59" s="11" t="s">
        <v>170</v>
      </c>
      <c r="E59" s="11" t="s">
        <v>125</v>
      </c>
      <c r="F59" s="11" t="s">
        <v>153</v>
      </c>
      <c r="G59" s="12" t="s">
        <v>171</v>
      </c>
      <c r="H59" s="13" t="s">
        <v>14</v>
      </c>
      <c r="I59" s="13" t="s">
        <v>14</v>
      </c>
      <c r="J59" s="9">
        <f>VLOOKUP($B59,'[1]NI-San'!$B$1:$AB$2038,13,FALSE)</f>
        <v>60</v>
      </c>
      <c r="K59" s="9">
        <f>VLOOKUP($B59,'[1]NI-San'!$B$1:$AB$2038,16,FALSE)</f>
        <v>15</v>
      </c>
      <c r="L59" s="9">
        <f>VLOOKUP($B59,'[1]NI-San'!$B$1:$AB$2038,17,FALSE)</f>
        <v>15</v>
      </c>
      <c r="M59" s="9">
        <f>VLOOKUP($B59,'[1]NI-San'!$B$1:$AB$2038,18,FALSE)</f>
        <v>15</v>
      </c>
      <c r="N59" s="9">
        <f>VLOOKUP($B59,'[1]NI-San'!$B$1:$AB$2038,19,FALSE)</f>
        <v>15</v>
      </c>
    </row>
    <row r="60" spans="1:14">
      <c r="A60" s="9" t="s">
        <v>788</v>
      </c>
      <c r="B60" s="9" t="s">
        <v>169</v>
      </c>
      <c r="C60" s="10" t="s">
        <v>786</v>
      </c>
      <c r="D60" s="11" t="s">
        <v>170</v>
      </c>
      <c r="E60" s="11" t="s">
        <v>125</v>
      </c>
      <c r="F60" s="11" t="s">
        <v>153</v>
      </c>
      <c r="G60" s="12" t="s">
        <v>171</v>
      </c>
      <c r="H60" s="13" t="s">
        <v>14</v>
      </c>
      <c r="I60" s="13" t="s">
        <v>14</v>
      </c>
      <c r="J60" s="9">
        <f>VLOOKUP($B60,'[1]NI-Ter'!$B$1:$X$2038,13,FALSE)</f>
        <v>1</v>
      </c>
      <c r="K60" s="9">
        <f>VLOOKUP($B60,'[1]NI-Ter'!$B$1:$X$2038,16,FALSE)</f>
        <v>0</v>
      </c>
      <c r="L60" s="9">
        <f>VLOOKUP($B60,'[1]NI-Ter'!$B$1:$X$2038,17,FALSE)</f>
        <v>0</v>
      </c>
      <c r="M60" s="9">
        <f>VLOOKUP($B60,'[1]NI-Ter'!$B$1:$X$2038,18,FALSE)</f>
        <v>0</v>
      </c>
      <c r="N60" s="9">
        <f>VLOOKUP($B60,'[1]NI-Ter'!$B$1:$X$2038,19,FALSE)</f>
        <v>1</v>
      </c>
    </row>
    <row r="61" spans="1:14">
      <c r="A61" s="9" t="s">
        <v>788</v>
      </c>
      <c r="B61" s="9" t="s">
        <v>172</v>
      </c>
      <c r="C61" s="10" t="s">
        <v>13</v>
      </c>
      <c r="D61" s="11" t="s">
        <v>170</v>
      </c>
      <c r="E61" s="11" t="s">
        <v>125</v>
      </c>
      <c r="F61" s="11" t="s">
        <v>153</v>
      </c>
      <c r="G61" s="12" t="s">
        <v>173</v>
      </c>
      <c r="H61" s="13" t="s">
        <v>14</v>
      </c>
      <c r="I61" s="13" t="s">
        <v>14</v>
      </c>
      <c r="J61" s="9">
        <f>VLOOKUP($B61,'[1]NI-San'!$B$1:$AB$2038,13,FALSE)</f>
        <v>202</v>
      </c>
      <c r="K61" s="9">
        <f>VLOOKUP($B61,'[1]NI-San'!$B$1:$AB$2038,16,FALSE)</f>
        <v>50</v>
      </c>
      <c r="L61" s="9">
        <f>VLOOKUP($B61,'[1]NI-San'!$B$1:$AB$2038,17,FALSE)</f>
        <v>50</v>
      </c>
      <c r="M61" s="9">
        <f>VLOOKUP($B61,'[1]NI-San'!$B$1:$AB$2038,18,FALSE)</f>
        <v>51</v>
      </c>
      <c r="N61" s="9">
        <f>VLOOKUP($B61,'[1]NI-San'!$B$1:$AB$2038,19,FALSE)</f>
        <v>51</v>
      </c>
    </row>
    <row r="62" spans="1:14">
      <c r="A62" s="9" t="s">
        <v>788</v>
      </c>
      <c r="B62" s="9" t="s">
        <v>172</v>
      </c>
      <c r="C62" s="10" t="s">
        <v>786</v>
      </c>
      <c r="D62" s="11" t="s">
        <v>170</v>
      </c>
      <c r="E62" s="11" t="s">
        <v>125</v>
      </c>
      <c r="F62" s="11" t="s">
        <v>153</v>
      </c>
      <c r="G62" s="12" t="s">
        <v>173</v>
      </c>
      <c r="H62" s="13" t="s">
        <v>14</v>
      </c>
      <c r="I62" s="13" t="s">
        <v>14</v>
      </c>
      <c r="J62" s="9">
        <f>VLOOKUP($B62,'[1]NI-Ter'!$B$1:$X$2038,13,FALSE)</f>
        <v>9</v>
      </c>
      <c r="K62" s="9">
        <f>VLOOKUP($B62,'[1]NI-Ter'!$B$1:$X$2038,16,FALSE)</f>
        <v>2</v>
      </c>
      <c r="L62" s="9">
        <f>VLOOKUP($B62,'[1]NI-Ter'!$B$1:$X$2038,17,FALSE)</f>
        <v>3</v>
      </c>
      <c r="M62" s="9">
        <f>VLOOKUP($B62,'[1]NI-Ter'!$B$1:$X$2038,18,FALSE)</f>
        <v>2</v>
      </c>
      <c r="N62" s="9">
        <f>VLOOKUP($B62,'[1]NI-Ter'!$B$1:$X$2038,19,FALSE)</f>
        <v>2</v>
      </c>
    </row>
    <row r="63" spans="1:14" ht="27">
      <c r="A63" s="9" t="s">
        <v>788</v>
      </c>
      <c r="B63" s="9" t="s">
        <v>175</v>
      </c>
      <c r="C63" s="10" t="s">
        <v>13</v>
      </c>
      <c r="D63" s="11" t="s">
        <v>176</v>
      </c>
      <c r="E63" s="11" t="s">
        <v>125</v>
      </c>
      <c r="F63" s="11" t="s">
        <v>174</v>
      </c>
      <c r="G63" s="12" t="s">
        <v>177</v>
      </c>
      <c r="H63" s="13" t="s">
        <v>14</v>
      </c>
      <c r="I63" s="13" t="s">
        <v>14</v>
      </c>
      <c r="J63" s="9">
        <f>VLOOKUP($B63,'[1]NI-San'!$B$1:$AB$2038,13,FALSE)</f>
        <v>123</v>
      </c>
      <c r="K63" s="9">
        <f>VLOOKUP($B63,'[1]NI-San'!$B$1:$AB$2038,16,FALSE)</f>
        <v>31</v>
      </c>
      <c r="L63" s="9">
        <f>VLOOKUP($B63,'[1]NI-San'!$B$1:$AB$2038,17,FALSE)</f>
        <v>31</v>
      </c>
      <c r="M63" s="9">
        <f>VLOOKUP($B63,'[1]NI-San'!$B$1:$AB$2038,18,FALSE)</f>
        <v>31</v>
      </c>
      <c r="N63" s="9">
        <f>VLOOKUP($B63,'[1]NI-San'!$B$1:$AB$2038,19,FALSE)</f>
        <v>30</v>
      </c>
    </row>
    <row r="64" spans="1:14" ht="40.5">
      <c r="A64" s="9" t="s">
        <v>788</v>
      </c>
      <c r="B64" s="9" t="s">
        <v>179</v>
      </c>
      <c r="C64" s="10" t="s">
        <v>13</v>
      </c>
      <c r="D64" s="11" t="s">
        <v>178</v>
      </c>
      <c r="E64" s="11" t="s">
        <v>125</v>
      </c>
      <c r="F64" s="11" t="s">
        <v>174</v>
      </c>
      <c r="G64" s="12" t="s">
        <v>180</v>
      </c>
      <c r="H64" s="17" t="s">
        <v>14</v>
      </c>
      <c r="I64" s="17" t="s">
        <v>14</v>
      </c>
      <c r="J64" s="9">
        <f>VLOOKUP($B64,'[1]NI-San'!$B$1:$AB$2038,13,FALSE)</f>
        <v>26</v>
      </c>
      <c r="K64" s="9">
        <f>VLOOKUP($B64,'[1]NI-San'!$B$1:$AB$2038,16,FALSE)</f>
        <v>6</v>
      </c>
      <c r="L64" s="9">
        <f>VLOOKUP($B64,'[1]NI-San'!$B$1:$AB$2038,17,FALSE)</f>
        <v>6</v>
      </c>
      <c r="M64" s="9">
        <f>VLOOKUP($B64,'[1]NI-San'!$B$1:$AB$2038,18,FALSE)</f>
        <v>7</v>
      </c>
      <c r="N64" s="9">
        <f>VLOOKUP($B64,'[1]NI-San'!$B$1:$AB$2038,19,FALSE)</f>
        <v>7</v>
      </c>
    </row>
    <row r="65" spans="1:14" ht="40.5">
      <c r="A65" s="9" t="s">
        <v>788</v>
      </c>
      <c r="B65" s="9" t="s">
        <v>182</v>
      </c>
      <c r="C65" s="10" t="s">
        <v>13</v>
      </c>
      <c r="D65" s="11" t="s">
        <v>181</v>
      </c>
      <c r="E65" s="11" t="s">
        <v>125</v>
      </c>
      <c r="F65" s="11" t="s">
        <v>174</v>
      </c>
      <c r="G65" s="12" t="s">
        <v>183</v>
      </c>
      <c r="H65" s="17" t="s">
        <v>14</v>
      </c>
      <c r="I65" s="17" t="s">
        <v>14</v>
      </c>
      <c r="J65" s="9">
        <f>VLOOKUP($B65,'[1]NI-San'!$B$1:$AB$2038,13,FALSE)</f>
        <v>5</v>
      </c>
      <c r="K65" s="9">
        <f>VLOOKUP($B65,'[1]NI-San'!$B$1:$AB$2038,16,FALSE)</f>
        <v>1</v>
      </c>
      <c r="L65" s="9">
        <f>VLOOKUP($B65,'[1]NI-San'!$B$1:$AB$2038,17,FALSE)</f>
        <v>1</v>
      </c>
      <c r="M65" s="9">
        <f>VLOOKUP($B65,'[1]NI-San'!$B$1:$AB$2038,18,FALSE)</f>
        <v>1</v>
      </c>
      <c r="N65" s="9">
        <f>VLOOKUP($B65,'[1]NI-San'!$B$1:$AB$2038,19,FALSE)</f>
        <v>2</v>
      </c>
    </row>
    <row r="66" spans="1:14" ht="27">
      <c r="A66" s="9" t="s">
        <v>788</v>
      </c>
      <c r="B66" s="9" t="s">
        <v>184</v>
      </c>
      <c r="C66" s="10" t="s">
        <v>13</v>
      </c>
      <c r="D66" s="11" t="s">
        <v>181</v>
      </c>
      <c r="E66" s="11" t="s">
        <v>125</v>
      </c>
      <c r="F66" s="11" t="s">
        <v>174</v>
      </c>
      <c r="G66" s="12" t="s">
        <v>185</v>
      </c>
      <c r="H66" s="13" t="s">
        <v>14</v>
      </c>
      <c r="I66" s="13" t="s">
        <v>14</v>
      </c>
      <c r="J66" s="9">
        <f>VLOOKUP($B66,'[1]NI-San'!$B$1:$AB$2038,13,FALSE)</f>
        <v>8</v>
      </c>
      <c r="K66" s="9">
        <f>VLOOKUP($B66,'[1]NI-San'!$B$1:$AB$2038,16,FALSE)</f>
        <v>2</v>
      </c>
      <c r="L66" s="9">
        <f>VLOOKUP($B66,'[1]NI-San'!$B$1:$AB$2038,17,FALSE)</f>
        <v>2</v>
      </c>
      <c r="M66" s="9">
        <f>VLOOKUP($B66,'[1]NI-San'!$B$1:$AB$2038,18,FALSE)</f>
        <v>2</v>
      </c>
      <c r="N66" s="9">
        <f>VLOOKUP($B66,'[1]NI-San'!$B$1:$AB$2038,19,FALSE)</f>
        <v>2</v>
      </c>
    </row>
    <row r="67" spans="1:14" ht="27">
      <c r="A67" s="9" t="s">
        <v>788</v>
      </c>
      <c r="B67" s="9" t="s">
        <v>186</v>
      </c>
      <c r="C67" s="10" t="s">
        <v>13</v>
      </c>
      <c r="D67" s="11" t="s">
        <v>187</v>
      </c>
      <c r="E67" s="11" t="s">
        <v>125</v>
      </c>
      <c r="F67" s="11" t="s">
        <v>174</v>
      </c>
      <c r="G67" s="12" t="s">
        <v>188</v>
      </c>
      <c r="H67" s="13" t="s">
        <v>14</v>
      </c>
      <c r="I67" s="13" t="s">
        <v>14</v>
      </c>
      <c r="J67" s="9">
        <f>VLOOKUP($B67,'[1]NI-San'!$B$1:$AB$2038,13,FALSE)</f>
        <v>36</v>
      </c>
      <c r="K67" s="9">
        <f>VLOOKUP($B67,'[1]NI-San'!$B$1:$AB$2038,16,FALSE)</f>
        <v>9</v>
      </c>
      <c r="L67" s="9">
        <f>VLOOKUP($B67,'[1]NI-San'!$B$1:$AB$2038,17,FALSE)</f>
        <v>9</v>
      </c>
      <c r="M67" s="9">
        <f>VLOOKUP($B67,'[1]NI-San'!$B$1:$AB$2038,18,FALSE)</f>
        <v>9</v>
      </c>
      <c r="N67" s="9">
        <f>VLOOKUP($B67,'[1]NI-San'!$B$1:$AB$2038,19,FALSE)</f>
        <v>9</v>
      </c>
    </row>
    <row r="68" spans="1:14" ht="27">
      <c r="A68" s="9" t="s">
        <v>788</v>
      </c>
      <c r="B68" s="9" t="s">
        <v>186</v>
      </c>
      <c r="C68" s="10" t="s">
        <v>786</v>
      </c>
      <c r="D68" s="11" t="s">
        <v>187</v>
      </c>
      <c r="E68" s="11" t="s">
        <v>125</v>
      </c>
      <c r="F68" s="11" t="s">
        <v>174</v>
      </c>
      <c r="G68" s="12" t="s">
        <v>188</v>
      </c>
      <c r="H68" s="13" t="s">
        <v>14</v>
      </c>
      <c r="I68" s="13" t="s">
        <v>14</v>
      </c>
      <c r="J68" s="9">
        <f>VLOOKUP($B68,'[1]NI-Ter'!$B$1:$X$2038,13,FALSE)</f>
        <v>1</v>
      </c>
      <c r="K68" s="9">
        <f>VLOOKUP($B68,'[1]NI-Ter'!$B$1:$X$2038,16,FALSE)</f>
        <v>0</v>
      </c>
      <c r="L68" s="9">
        <f>VLOOKUP($B68,'[1]NI-Ter'!$B$1:$X$2038,17,FALSE)</f>
        <v>0</v>
      </c>
      <c r="M68" s="9">
        <f>VLOOKUP($B68,'[1]NI-Ter'!$B$1:$X$2038,18,FALSE)</f>
        <v>0</v>
      </c>
      <c r="N68" s="9">
        <f>VLOOKUP($B68,'[1]NI-Ter'!$B$1:$X$2038,19,FALSE)</f>
        <v>1</v>
      </c>
    </row>
    <row r="69" spans="1:14" ht="27">
      <c r="A69" s="9" t="s">
        <v>788</v>
      </c>
      <c r="B69" s="9" t="s">
        <v>189</v>
      </c>
      <c r="C69" s="10" t="s">
        <v>13</v>
      </c>
      <c r="D69" s="11" t="s">
        <v>181</v>
      </c>
      <c r="E69" s="11" t="s">
        <v>125</v>
      </c>
      <c r="F69" s="11" t="s">
        <v>174</v>
      </c>
      <c r="G69" s="12" t="s">
        <v>190</v>
      </c>
      <c r="H69" s="13" t="s">
        <v>14</v>
      </c>
      <c r="I69" s="13" t="s">
        <v>14</v>
      </c>
      <c r="J69" s="9">
        <f>VLOOKUP($B69,'[1]NI-San'!$B$1:$AB$2038,13,FALSE)</f>
        <v>44</v>
      </c>
      <c r="K69" s="9">
        <f>VLOOKUP($B69,'[1]NI-San'!$B$1:$AB$2038,16,FALSE)</f>
        <v>11</v>
      </c>
      <c r="L69" s="9">
        <f>VLOOKUP($B69,'[1]NI-San'!$B$1:$AB$2038,17,FALSE)</f>
        <v>11</v>
      </c>
      <c r="M69" s="9">
        <f>VLOOKUP($B69,'[1]NI-San'!$B$1:$AB$2038,18,FALSE)</f>
        <v>11</v>
      </c>
      <c r="N69" s="9">
        <f>VLOOKUP($B69,'[1]NI-San'!$B$1:$AB$2038,19,FALSE)</f>
        <v>11</v>
      </c>
    </row>
    <row r="70" spans="1:14" ht="27">
      <c r="A70" s="9" t="s">
        <v>788</v>
      </c>
      <c r="B70" s="9" t="s">
        <v>191</v>
      </c>
      <c r="C70" s="10" t="s">
        <v>13</v>
      </c>
      <c r="D70" s="11" t="s">
        <v>181</v>
      </c>
      <c r="E70" s="11" t="s">
        <v>125</v>
      </c>
      <c r="F70" s="11" t="s">
        <v>174</v>
      </c>
      <c r="G70" s="12" t="s">
        <v>192</v>
      </c>
      <c r="H70" s="13" t="s">
        <v>14</v>
      </c>
      <c r="I70" s="13" t="s">
        <v>14</v>
      </c>
      <c r="J70" s="9">
        <f>VLOOKUP($B70,'[1]NI-San'!$B$1:$AB$2038,13,FALSE)</f>
        <v>39</v>
      </c>
      <c r="K70" s="9">
        <f>VLOOKUP($B70,'[1]NI-San'!$B$1:$AB$2038,16,FALSE)</f>
        <v>10</v>
      </c>
      <c r="L70" s="9">
        <f>VLOOKUP($B70,'[1]NI-San'!$B$1:$AB$2038,17,FALSE)</f>
        <v>10</v>
      </c>
      <c r="M70" s="9">
        <f>VLOOKUP($B70,'[1]NI-San'!$B$1:$AB$2038,18,FALSE)</f>
        <v>10</v>
      </c>
      <c r="N70" s="9">
        <f>VLOOKUP($B70,'[1]NI-San'!$B$1:$AB$2038,19,FALSE)</f>
        <v>9</v>
      </c>
    </row>
    <row r="71" spans="1:14" ht="27">
      <c r="A71" s="9" t="s">
        <v>788</v>
      </c>
      <c r="B71" s="9" t="s">
        <v>193</v>
      </c>
      <c r="C71" s="10" t="s">
        <v>13</v>
      </c>
      <c r="D71" s="11" t="s">
        <v>181</v>
      </c>
      <c r="E71" s="11" t="s">
        <v>125</v>
      </c>
      <c r="F71" s="11" t="s">
        <v>174</v>
      </c>
      <c r="G71" s="12" t="s">
        <v>194</v>
      </c>
      <c r="H71" s="13" t="s">
        <v>14</v>
      </c>
      <c r="I71" s="13" t="s">
        <v>14</v>
      </c>
      <c r="J71" s="9">
        <f>VLOOKUP($B71,'[1]NI-San'!$B$1:$AB$2038,13,FALSE)</f>
        <v>154</v>
      </c>
      <c r="K71" s="9">
        <f>VLOOKUP($B71,'[1]NI-San'!$B$1:$AB$2038,16,FALSE)</f>
        <v>38</v>
      </c>
      <c r="L71" s="9">
        <f>VLOOKUP($B71,'[1]NI-San'!$B$1:$AB$2038,17,FALSE)</f>
        <v>38</v>
      </c>
      <c r="M71" s="9">
        <f>VLOOKUP($B71,'[1]NI-San'!$B$1:$AB$2038,18,FALSE)</f>
        <v>39</v>
      </c>
      <c r="N71" s="9">
        <f>VLOOKUP($B71,'[1]NI-San'!$B$1:$AB$2038,19,FALSE)</f>
        <v>39</v>
      </c>
    </row>
    <row r="72" spans="1:14" ht="27">
      <c r="A72" s="9" t="s">
        <v>788</v>
      </c>
      <c r="B72" s="9" t="s">
        <v>193</v>
      </c>
      <c r="C72" s="10" t="s">
        <v>786</v>
      </c>
      <c r="D72" s="11" t="s">
        <v>181</v>
      </c>
      <c r="E72" s="11" t="s">
        <v>125</v>
      </c>
      <c r="F72" s="11" t="s">
        <v>174</v>
      </c>
      <c r="G72" s="12" t="s">
        <v>194</v>
      </c>
      <c r="H72" s="13" t="s">
        <v>14</v>
      </c>
      <c r="I72" s="13" t="s">
        <v>14</v>
      </c>
      <c r="J72" s="9">
        <f>VLOOKUP($B72,'[1]NI-Ter'!$B$1:$X$2038,13,FALSE)</f>
        <v>8</v>
      </c>
      <c r="K72" s="9">
        <f>VLOOKUP($B72,'[1]NI-Ter'!$B$1:$X$2038,16,FALSE)</f>
        <v>2</v>
      </c>
      <c r="L72" s="9">
        <f>VLOOKUP($B72,'[1]NI-Ter'!$B$1:$X$2038,17,FALSE)</f>
        <v>2</v>
      </c>
      <c r="M72" s="9">
        <f>VLOOKUP($B72,'[1]NI-Ter'!$B$1:$X$2038,18,FALSE)</f>
        <v>2</v>
      </c>
      <c r="N72" s="9">
        <f>VLOOKUP($B72,'[1]NI-Ter'!$B$1:$X$2038,19,FALSE)</f>
        <v>2</v>
      </c>
    </row>
    <row r="73" spans="1:14" ht="27">
      <c r="A73" s="9" t="s">
        <v>788</v>
      </c>
      <c r="B73" s="9" t="s">
        <v>195</v>
      </c>
      <c r="C73" s="10" t="s">
        <v>13</v>
      </c>
      <c r="D73" s="11" t="s">
        <v>196</v>
      </c>
      <c r="E73" s="11" t="s">
        <v>125</v>
      </c>
      <c r="F73" s="11" t="s">
        <v>197</v>
      </c>
      <c r="G73" s="12" t="s">
        <v>198</v>
      </c>
      <c r="H73" s="13" t="s">
        <v>14</v>
      </c>
      <c r="I73" s="13" t="s">
        <v>14</v>
      </c>
      <c r="J73" s="9">
        <f>VLOOKUP($B73,'[1]NI-San'!$B$1:$AB$2038,13,FALSE)</f>
        <v>4317</v>
      </c>
      <c r="K73" s="9">
        <f>VLOOKUP($B73,'[1]NI-San'!$B$1:$AB$2038,16,FALSE)</f>
        <v>1079</v>
      </c>
      <c r="L73" s="9">
        <f>VLOOKUP($B73,'[1]NI-San'!$B$1:$AB$2038,17,FALSE)</f>
        <v>1079</v>
      </c>
      <c r="M73" s="9">
        <f>VLOOKUP($B73,'[1]NI-San'!$B$1:$AB$2038,18,FALSE)</f>
        <v>1080</v>
      </c>
      <c r="N73" s="9">
        <f>VLOOKUP($B73,'[1]NI-San'!$B$1:$AB$2038,19,FALSE)</f>
        <v>1079</v>
      </c>
    </row>
    <row r="74" spans="1:14" ht="27">
      <c r="A74" s="9" t="s">
        <v>788</v>
      </c>
      <c r="B74" s="9" t="s">
        <v>195</v>
      </c>
      <c r="C74" s="10" t="s">
        <v>786</v>
      </c>
      <c r="D74" s="11" t="s">
        <v>196</v>
      </c>
      <c r="E74" s="11" t="s">
        <v>125</v>
      </c>
      <c r="F74" s="11" t="s">
        <v>197</v>
      </c>
      <c r="G74" s="12" t="s">
        <v>198</v>
      </c>
      <c r="H74" s="13" t="s">
        <v>14</v>
      </c>
      <c r="I74" s="13" t="s">
        <v>14</v>
      </c>
      <c r="J74" s="9">
        <f>VLOOKUP($B74,'[1]NI-Ter'!$B$1:$X$2038,13,FALSE)</f>
        <v>16</v>
      </c>
      <c r="K74" s="9">
        <f>VLOOKUP($B74,'[1]NI-Ter'!$B$1:$X$2038,16,FALSE)</f>
        <v>4</v>
      </c>
      <c r="L74" s="9">
        <f>VLOOKUP($B74,'[1]NI-Ter'!$B$1:$X$2038,17,FALSE)</f>
        <v>4</v>
      </c>
      <c r="M74" s="9">
        <f>VLOOKUP($B74,'[1]NI-Ter'!$B$1:$X$2038,18,FALSE)</f>
        <v>4</v>
      </c>
      <c r="N74" s="9">
        <f>VLOOKUP($B74,'[1]NI-Ter'!$B$1:$X$2038,19,FALSE)</f>
        <v>4</v>
      </c>
    </row>
    <row r="75" spans="1:14">
      <c r="A75" s="9" t="s">
        <v>788</v>
      </c>
      <c r="B75" s="9" t="s">
        <v>199</v>
      </c>
      <c r="C75" s="10" t="s">
        <v>13</v>
      </c>
      <c r="D75" s="11" t="s">
        <v>200</v>
      </c>
      <c r="E75" s="11" t="s">
        <v>125</v>
      </c>
      <c r="F75" s="11" t="s">
        <v>197</v>
      </c>
      <c r="G75" s="12" t="s">
        <v>201</v>
      </c>
      <c r="H75" s="13" t="s">
        <v>14</v>
      </c>
      <c r="I75" s="13" t="s">
        <v>14</v>
      </c>
      <c r="J75" s="9">
        <f>VLOOKUP($B75,'[1]NI-San'!$B$1:$AB$2038,13,FALSE)</f>
        <v>85</v>
      </c>
      <c r="K75" s="9">
        <f>VLOOKUP($B75,'[1]NI-San'!$B$1:$AB$2038,16,FALSE)</f>
        <v>21</v>
      </c>
      <c r="L75" s="9">
        <f>VLOOKUP($B75,'[1]NI-San'!$B$1:$AB$2038,17,FALSE)</f>
        <v>21</v>
      </c>
      <c r="M75" s="9">
        <f>VLOOKUP($B75,'[1]NI-San'!$B$1:$AB$2038,18,FALSE)</f>
        <v>21</v>
      </c>
      <c r="N75" s="9">
        <f>VLOOKUP($B75,'[1]NI-San'!$B$1:$AB$2038,19,FALSE)</f>
        <v>22</v>
      </c>
    </row>
    <row r="76" spans="1:14" ht="27">
      <c r="A76" s="9" t="s">
        <v>788</v>
      </c>
      <c r="B76" s="9" t="s">
        <v>202</v>
      </c>
      <c r="C76" s="10" t="s">
        <v>13</v>
      </c>
      <c r="D76" s="11" t="s">
        <v>203</v>
      </c>
      <c r="E76" s="11"/>
      <c r="F76" s="11" t="s">
        <v>204</v>
      </c>
      <c r="G76" s="12" t="s">
        <v>205</v>
      </c>
      <c r="H76" s="13" t="s">
        <v>14</v>
      </c>
      <c r="I76" s="13" t="s">
        <v>14</v>
      </c>
      <c r="J76" s="9">
        <f>VLOOKUP($B76,'[1]NI-San'!$B$1:$AB$2038,13,FALSE)</f>
        <v>2209</v>
      </c>
      <c r="K76" s="9">
        <f>VLOOKUP($B76,'[1]NI-San'!$B$1:$AB$2038,16,FALSE)</f>
        <v>552</v>
      </c>
      <c r="L76" s="9">
        <f>VLOOKUP($B76,'[1]NI-San'!$B$1:$AB$2038,17,FALSE)</f>
        <v>552</v>
      </c>
      <c r="M76" s="9">
        <f>VLOOKUP($B76,'[1]NI-San'!$B$1:$AB$2038,18,FALSE)</f>
        <v>552</v>
      </c>
      <c r="N76" s="9">
        <f>VLOOKUP($B76,'[1]NI-San'!$B$1:$AB$2038,19,FALSE)</f>
        <v>553</v>
      </c>
    </row>
    <row r="77" spans="1:14" ht="27">
      <c r="A77" s="9" t="s">
        <v>788</v>
      </c>
      <c r="B77" s="9" t="s">
        <v>202</v>
      </c>
      <c r="C77" s="10" t="s">
        <v>786</v>
      </c>
      <c r="D77" s="11" t="s">
        <v>203</v>
      </c>
      <c r="E77" s="11"/>
      <c r="F77" s="11" t="s">
        <v>204</v>
      </c>
      <c r="G77" s="12" t="s">
        <v>205</v>
      </c>
      <c r="H77" s="13" t="s">
        <v>14</v>
      </c>
      <c r="I77" s="13" t="s">
        <v>14</v>
      </c>
      <c r="J77" s="9">
        <f>VLOOKUP($B77,'[1]NI-Ter'!$B$1:$X$2038,13,FALSE)</f>
        <v>112</v>
      </c>
      <c r="K77" s="9">
        <f>VLOOKUP($B77,'[1]NI-Ter'!$B$1:$X$2038,16,FALSE)</f>
        <v>28</v>
      </c>
      <c r="L77" s="9">
        <f>VLOOKUP($B77,'[1]NI-Ter'!$B$1:$X$2038,17,FALSE)</f>
        <v>28</v>
      </c>
      <c r="M77" s="9">
        <f>VLOOKUP($B77,'[1]NI-Ter'!$B$1:$X$2038,18,FALSE)</f>
        <v>28</v>
      </c>
      <c r="N77" s="9">
        <f>VLOOKUP($B77,'[1]NI-Ter'!$B$1:$X$2038,19,FALSE)</f>
        <v>28</v>
      </c>
    </row>
    <row r="78" spans="1:14" ht="27">
      <c r="A78" s="9" t="s">
        <v>788</v>
      </c>
      <c r="B78" s="9" t="s">
        <v>206</v>
      </c>
      <c r="C78" s="10" t="s">
        <v>13</v>
      </c>
      <c r="D78" s="16" t="s">
        <v>207</v>
      </c>
      <c r="E78" s="11"/>
      <c r="F78" s="11" t="s">
        <v>204</v>
      </c>
      <c r="G78" s="12" t="s">
        <v>208</v>
      </c>
      <c r="H78" s="13" t="s">
        <v>14</v>
      </c>
      <c r="I78" s="13" t="s">
        <v>14</v>
      </c>
      <c r="J78" s="9">
        <f>VLOOKUP($B78,'[1]NI-San'!$B$1:$AB$2038,13,FALSE)</f>
        <v>597</v>
      </c>
      <c r="K78" s="9">
        <f>VLOOKUP($B78,'[1]NI-San'!$B$1:$AB$2038,16,FALSE)</f>
        <v>149</v>
      </c>
      <c r="L78" s="9">
        <f>VLOOKUP($B78,'[1]NI-San'!$B$1:$AB$2038,17,FALSE)</f>
        <v>149</v>
      </c>
      <c r="M78" s="9">
        <f>VLOOKUP($B78,'[1]NI-San'!$B$1:$AB$2038,18,FALSE)</f>
        <v>149</v>
      </c>
      <c r="N78" s="9">
        <f>VLOOKUP($B78,'[1]NI-San'!$B$1:$AB$2038,19,FALSE)</f>
        <v>150</v>
      </c>
    </row>
    <row r="79" spans="1:14" ht="27">
      <c r="A79" s="9" t="s">
        <v>788</v>
      </c>
      <c r="B79" s="9" t="s">
        <v>206</v>
      </c>
      <c r="C79" s="10" t="s">
        <v>786</v>
      </c>
      <c r="D79" s="16" t="s">
        <v>207</v>
      </c>
      <c r="E79" s="11"/>
      <c r="F79" s="11" t="s">
        <v>204</v>
      </c>
      <c r="G79" s="12" t="s">
        <v>208</v>
      </c>
      <c r="H79" s="13" t="s">
        <v>14</v>
      </c>
      <c r="I79" s="13" t="s">
        <v>14</v>
      </c>
      <c r="J79" s="9">
        <f>VLOOKUP($B79,'[1]NI-Ter'!$B$1:$X$2038,13,FALSE)</f>
        <v>12</v>
      </c>
      <c r="K79" s="9">
        <f>VLOOKUP($B79,'[1]NI-Ter'!$B$1:$X$2038,16,FALSE)</f>
        <v>3</v>
      </c>
      <c r="L79" s="9">
        <f>VLOOKUP($B79,'[1]NI-Ter'!$B$1:$X$2038,17,FALSE)</f>
        <v>3</v>
      </c>
      <c r="M79" s="9">
        <f>VLOOKUP($B79,'[1]NI-Ter'!$B$1:$X$2038,18,FALSE)</f>
        <v>3</v>
      </c>
      <c r="N79" s="9">
        <f>VLOOKUP($B79,'[1]NI-Ter'!$B$1:$X$2038,19,FALSE)</f>
        <v>3</v>
      </c>
    </row>
    <row r="80" spans="1:14" ht="27">
      <c r="A80" s="9" t="s">
        <v>788</v>
      </c>
      <c r="B80" s="9" t="s">
        <v>209</v>
      </c>
      <c r="C80" s="10" t="s">
        <v>13</v>
      </c>
      <c r="D80" s="16" t="s">
        <v>210</v>
      </c>
      <c r="E80" s="11"/>
      <c r="F80" s="11" t="s">
        <v>204</v>
      </c>
      <c r="G80" s="12" t="s">
        <v>211</v>
      </c>
      <c r="H80" s="13" t="s">
        <v>14</v>
      </c>
      <c r="I80" s="13" t="s">
        <v>14</v>
      </c>
      <c r="J80" s="9">
        <f>VLOOKUP($B80,'[1]NI-San'!$B$1:$AB$2038,13,FALSE)</f>
        <v>195</v>
      </c>
      <c r="K80" s="9">
        <f>VLOOKUP($B80,'[1]NI-San'!$B$1:$AB$2038,16,FALSE)</f>
        <v>49</v>
      </c>
      <c r="L80" s="9">
        <f>VLOOKUP($B80,'[1]NI-San'!$B$1:$AB$2038,17,FALSE)</f>
        <v>49</v>
      </c>
      <c r="M80" s="9">
        <f>VLOOKUP($B80,'[1]NI-San'!$B$1:$AB$2038,18,FALSE)</f>
        <v>49</v>
      </c>
      <c r="N80" s="9">
        <f>VLOOKUP($B80,'[1]NI-San'!$B$1:$AB$2038,19,FALSE)</f>
        <v>48</v>
      </c>
    </row>
    <row r="81" spans="1:14" ht="27">
      <c r="A81" s="9" t="s">
        <v>788</v>
      </c>
      <c r="B81" s="9" t="s">
        <v>213</v>
      </c>
      <c r="C81" s="10" t="s">
        <v>13</v>
      </c>
      <c r="D81" s="11" t="s">
        <v>212</v>
      </c>
      <c r="E81" s="11"/>
      <c r="F81" s="11" t="s">
        <v>204</v>
      </c>
      <c r="G81" s="12" t="s">
        <v>214</v>
      </c>
      <c r="H81" s="13" t="s">
        <v>14</v>
      </c>
      <c r="I81" s="13" t="s">
        <v>14</v>
      </c>
      <c r="J81" s="9">
        <f>VLOOKUP($B81,'[1]NI-San'!$B$1:$AB$2038,13,FALSE)</f>
        <v>122</v>
      </c>
      <c r="K81" s="9">
        <f>VLOOKUP($B81,'[1]NI-San'!$B$1:$AB$2038,16,FALSE)</f>
        <v>30</v>
      </c>
      <c r="L81" s="9">
        <f>VLOOKUP($B81,'[1]NI-San'!$B$1:$AB$2038,17,FALSE)</f>
        <v>30</v>
      </c>
      <c r="M81" s="9">
        <f>VLOOKUP($B81,'[1]NI-San'!$B$1:$AB$2038,18,FALSE)</f>
        <v>31</v>
      </c>
      <c r="N81" s="9">
        <f>VLOOKUP($B81,'[1]NI-San'!$B$1:$AB$2038,19,FALSE)</f>
        <v>31</v>
      </c>
    </row>
    <row r="82" spans="1:14" ht="27">
      <c r="A82" s="9" t="s">
        <v>789</v>
      </c>
      <c r="B82" s="9" t="s">
        <v>220</v>
      </c>
      <c r="C82" s="10" t="s">
        <v>13</v>
      </c>
      <c r="D82" s="11" t="s">
        <v>221</v>
      </c>
      <c r="E82" s="11" t="s">
        <v>215</v>
      </c>
      <c r="F82" s="11" t="s">
        <v>216</v>
      </c>
      <c r="G82" s="12" t="s">
        <v>222</v>
      </c>
      <c r="H82" s="13" t="s">
        <v>218</v>
      </c>
      <c r="I82" s="13" t="s">
        <v>219</v>
      </c>
      <c r="J82" s="9">
        <f>VLOOKUP($B82,'[1]NI-San'!$B$1:$AB$2038,13,FALSE)</f>
        <v>6172</v>
      </c>
      <c r="K82" s="9">
        <f>VLOOKUP($B82,'[1]NI-San'!$B$1:$AB$2038,16,FALSE)</f>
        <v>1543</v>
      </c>
      <c r="L82" s="9"/>
      <c r="M82" s="9"/>
      <c r="N82" s="9"/>
    </row>
    <row r="83" spans="1:14">
      <c r="A83" s="9" t="s">
        <v>789</v>
      </c>
      <c r="B83" s="9" t="s">
        <v>223</v>
      </c>
      <c r="C83" s="10" t="s">
        <v>13</v>
      </c>
      <c r="D83" s="11" t="s">
        <v>221</v>
      </c>
      <c r="E83" s="11" t="s">
        <v>215</v>
      </c>
      <c r="F83" s="11" t="s">
        <v>216</v>
      </c>
      <c r="G83" s="12" t="s">
        <v>224</v>
      </c>
      <c r="H83" s="13" t="s">
        <v>218</v>
      </c>
      <c r="I83" s="13" t="s">
        <v>219</v>
      </c>
      <c r="J83" s="9">
        <f>VLOOKUP($B83,'[1]NI-San'!$B$1:$AB$2038,13,FALSE)</f>
        <v>1103</v>
      </c>
      <c r="K83" s="9">
        <f>VLOOKUP($B83,'[1]NI-San'!$B$1:$AB$2038,16,FALSE)</f>
        <v>276</v>
      </c>
      <c r="L83" s="9"/>
      <c r="M83" s="9"/>
      <c r="N83" s="9"/>
    </row>
    <row r="84" spans="1:14" ht="27">
      <c r="A84" s="9" t="s">
        <v>789</v>
      </c>
      <c r="B84" s="9" t="s">
        <v>225</v>
      </c>
      <c r="C84" s="10" t="s">
        <v>13</v>
      </c>
      <c r="D84" s="11" t="s">
        <v>221</v>
      </c>
      <c r="E84" s="11" t="s">
        <v>215</v>
      </c>
      <c r="F84" s="11" t="s">
        <v>216</v>
      </c>
      <c r="G84" s="12" t="s">
        <v>226</v>
      </c>
      <c r="H84" s="13" t="s">
        <v>218</v>
      </c>
      <c r="I84" s="13" t="s">
        <v>219</v>
      </c>
      <c r="J84" s="9">
        <f>VLOOKUP($B84,'[1]NI-San'!$B$1:$AB$2038,13,FALSE)</f>
        <v>2197</v>
      </c>
      <c r="K84" s="9">
        <f>VLOOKUP($B84,'[1]NI-San'!$B$1:$AB$2038,16,FALSE)</f>
        <v>549</v>
      </c>
      <c r="L84" s="9">
        <f>VLOOKUP($B84,'[1]NI-San'!$B$1:$AB$2038,17,FALSE)</f>
        <v>549</v>
      </c>
      <c r="M84" s="9">
        <f>VLOOKUP($B84,'[1]NI-San'!$B$1:$AB$2038,18,FALSE)</f>
        <v>549</v>
      </c>
      <c r="N84" s="9">
        <f>VLOOKUP($B84,'[1]NI-San'!$B$1:$AB$2038,19,FALSE)</f>
        <v>550</v>
      </c>
    </row>
    <row r="85" spans="1:14" ht="27">
      <c r="A85" s="9" t="s">
        <v>789</v>
      </c>
      <c r="B85" s="14" t="s">
        <v>225</v>
      </c>
      <c r="C85" s="15">
        <v>118</v>
      </c>
      <c r="D85" s="18" t="s">
        <v>221</v>
      </c>
      <c r="E85" s="11" t="s">
        <v>215</v>
      </c>
      <c r="F85" s="11" t="s">
        <v>216</v>
      </c>
      <c r="G85" s="12" t="s">
        <v>226</v>
      </c>
      <c r="H85" s="13" t="s">
        <v>218</v>
      </c>
      <c r="I85" s="13" t="s">
        <v>219</v>
      </c>
      <c r="J85" s="9">
        <f>VLOOKUP($B85,'[1]NI-118'!$B$1:$Z$2038,13,FALSE)</f>
        <v>2</v>
      </c>
      <c r="K85" s="9">
        <f>VLOOKUP($B85,'[1]NI-118'!$B$1:$Z$2038,16,FALSE)</f>
        <v>1</v>
      </c>
      <c r="L85" s="9">
        <f>VLOOKUP($B85,'[1]NI-118'!$B$1:$Z$2038,17,FALSE)</f>
        <v>0</v>
      </c>
      <c r="M85" s="9">
        <f>VLOOKUP($B85,'[1]NI-118'!$B$1:$Z$2038,18,FALSE)</f>
        <v>1</v>
      </c>
      <c r="N85" s="9">
        <f>VLOOKUP($B85,'[1]NI-118'!$B$1:$Z$2038,19,FALSE)</f>
        <v>0</v>
      </c>
    </row>
    <row r="86" spans="1:14" ht="27">
      <c r="A86" s="9" t="s">
        <v>789</v>
      </c>
      <c r="B86" s="9" t="s">
        <v>227</v>
      </c>
      <c r="C86" s="10" t="s">
        <v>13</v>
      </c>
      <c r="D86" s="11" t="s">
        <v>221</v>
      </c>
      <c r="E86" s="11" t="s">
        <v>215</v>
      </c>
      <c r="F86" s="11" t="s">
        <v>216</v>
      </c>
      <c r="G86" s="12" t="s">
        <v>228</v>
      </c>
      <c r="H86" s="13" t="s">
        <v>218</v>
      </c>
      <c r="I86" s="13" t="s">
        <v>219</v>
      </c>
      <c r="J86" s="9">
        <f>VLOOKUP($B86,'[1]NI-San'!$B$1:$AB$2038,13,FALSE)</f>
        <v>2444</v>
      </c>
      <c r="K86" s="9">
        <f>VLOOKUP($B86,'[1]NI-San'!$B$1:$AB$2038,16,FALSE)</f>
        <v>611</v>
      </c>
      <c r="L86" s="9">
        <f>VLOOKUP($B86,'[1]NI-San'!$B$1:$AB$2038,17,FALSE)</f>
        <v>612</v>
      </c>
      <c r="M86" s="9">
        <f>VLOOKUP($B86,'[1]NI-San'!$B$1:$AB$2038,18,FALSE)</f>
        <v>611</v>
      </c>
      <c r="N86" s="9">
        <f>VLOOKUP($B86,'[1]NI-San'!$B$1:$AB$2038,19,FALSE)</f>
        <v>610</v>
      </c>
    </row>
    <row r="87" spans="1:14" ht="27">
      <c r="A87" s="9" t="s">
        <v>789</v>
      </c>
      <c r="B87" s="9" t="s">
        <v>229</v>
      </c>
      <c r="C87" s="10" t="s">
        <v>13</v>
      </c>
      <c r="D87" s="11" t="s">
        <v>221</v>
      </c>
      <c r="E87" s="11" t="s">
        <v>215</v>
      </c>
      <c r="F87" s="11" t="s">
        <v>216</v>
      </c>
      <c r="G87" s="12" t="s">
        <v>230</v>
      </c>
      <c r="H87" s="13" t="s">
        <v>218</v>
      </c>
      <c r="I87" s="13" t="s">
        <v>219</v>
      </c>
      <c r="J87" s="9">
        <f>VLOOKUP($B87,'[1]NI-San'!$B$1:$AB$2038,13,FALSE)</f>
        <v>71</v>
      </c>
      <c r="K87" s="9">
        <f>VLOOKUP($B87,'[1]NI-San'!$B$1:$AB$2038,16,FALSE)</f>
        <v>18</v>
      </c>
      <c r="L87" s="9">
        <f>VLOOKUP($B87,'[1]NI-San'!$B$1:$AB$2038,17,FALSE)</f>
        <v>18</v>
      </c>
      <c r="M87" s="9">
        <f>VLOOKUP($B87,'[1]NI-San'!$B$1:$AB$2038,18,FALSE)</f>
        <v>17</v>
      </c>
      <c r="N87" s="9">
        <f>VLOOKUP($B87,'[1]NI-San'!$B$1:$AB$2038,19,FALSE)</f>
        <v>18</v>
      </c>
    </row>
    <row r="88" spans="1:14">
      <c r="A88" s="9" t="s">
        <v>789</v>
      </c>
      <c r="B88" s="9" t="s">
        <v>232</v>
      </c>
      <c r="C88" s="10" t="s">
        <v>13</v>
      </c>
      <c r="D88" s="11" t="s">
        <v>221</v>
      </c>
      <c r="E88" s="11" t="s">
        <v>215</v>
      </c>
      <c r="F88" s="11" t="s">
        <v>216</v>
      </c>
      <c r="G88" s="12" t="s">
        <v>233</v>
      </c>
      <c r="H88" s="13" t="s">
        <v>218</v>
      </c>
      <c r="I88" s="13" t="s">
        <v>219</v>
      </c>
      <c r="J88" s="9">
        <f>VLOOKUP($B88,'[1]NI-San'!$B$1:$AB$2038,13,FALSE)</f>
        <v>190</v>
      </c>
      <c r="K88" s="9">
        <f>VLOOKUP($B88,'[1]NI-San'!$B$1:$AB$2038,16,FALSE)</f>
        <v>47</v>
      </c>
      <c r="L88" s="9">
        <f>VLOOKUP($B88,'[1]NI-San'!$B$1:$AB$2038,17,FALSE)</f>
        <v>48</v>
      </c>
      <c r="M88" s="9">
        <f>VLOOKUP($B88,'[1]NI-San'!$B$1:$AB$2038,18,FALSE)</f>
        <v>48</v>
      </c>
      <c r="N88" s="9">
        <f>VLOOKUP($B88,'[1]NI-San'!$B$1:$AB$2038,19,FALSE)</f>
        <v>47</v>
      </c>
    </row>
    <row r="89" spans="1:14">
      <c r="A89" s="9" t="s">
        <v>789</v>
      </c>
      <c r="B89" s="9" t="s">
        <v>234</v>
      </c>
      <c r="C89" s="10" t="s">
        <v>13</v>
      </c>
      <c r="D89" s="11" t="s">
        <v>221</v>
      </c>
      <c r="E89" s="11" t="s">
        <v>215</v>
      </c>
      <c r="F89" s="11" t="s">
        <v>216</v>
      </c>
      <c r="G89" s="12" t="s">
        <v>235</v>
      </c>
      <c r="H89" s="13" t="s">
        <v>218</v>
      </c>
      <c r="I89" s="13" t="s">
        <v>219</v>
      </c>
      <c r="J89" s="9">
        <f>VLOOKUP($B89,'[1]NI-San'!$B$1:$AB$2038,13,FALSE)</f>
        <v>115</v>
      </c>
      <c r="K89" s="9">
        <f>VLOOKUP($B89,'[1]NI-San'!$B$1:$AB$2038,16,FALSE)</f>
        <v>29</v>
      </c>
      <c r="L89" s="9">
        <f>VLOOKUP($B89,'[1]NI-San'!$B$1:$AB$2038,17,FALSE)</f>
        <v>29</v>
      </c>
      <c r="M89" s="9">
        <f>VLOOKUP($B89,'[1]NI-San'!$B$1:$AB$2038,18,FALSE)</f>
        <v>29</v>
      </c>
      <c r="N89" s="9">
        <f>VLOOKUP($B89,'[1]NI-San'!$B$1:$AB$2038,19,FALSE)</f>
        <v>28</v>
      </c>
    </row>
    <row r="90" spans="1:14">
      <c r="A90" s="9" t="s">
        <v>789</v>
      </c>
      <c r="B90" s="9" t="s">
        <v>236</v>
      </c>
      <c r="C90" s="10" t="s">
        <v>13</v>
      </c>
      <c r="D90" s="16" t="s">
        <v>237</v>
      </c>
      <c r="E90" s="11" t="s">
        <v>215</v>
      </c>
      <c r="F90" s="11" t="s">
        <v>216</v>
      </c>
      <c r="G90" s="12" t="s">
        <v>238</v>
      </c>
      <c r="H90" s="13" t="s">
        <v>218</v>
      </c>
      <c r="I90" s="13" t="s">
        <v>219</v>
      </c>
      <c r="J90" s="9">
        <f>VLOOKUP($B90,'[1]NI-San'!$B$1:$AB$2038,13,FALSE)</f>
        <v>54</v>
      </c>
      <c r="K90" s="9">
        <f>VLOOKUP($B90,'[1]NI-San'!$B$1:$AB$2038,16,FALSE)</f>
        <v>13</v>
      </c>
      <c r="L90" s="9">
        <f>VLOOKUP($B90,'[1]NI-San'!$B$1:$AB$2038,17,FALSE)</f>
        <v>14</v>
      </c>
      <c r="M90" s="9">
        <f>VLOOKUP($B90,'[1]NI-San'!$B$1:$AB$2038,18,FALSE)</f>
        <v>14</v>
      </c>
      <c r="N90" s="9">
        <f>VLOOKUP($B90,'[1]NI-San'!$B$1:$AB$2038,19,FALSE)</f>
        <v>13</v>
      </c>
    </row>
    <row r="91" spans="1:14">
      <c r="A91" s="9" t="s">
        <v>789</v>
      </c>
      <c r="B91" s="9" t="s">
        <v>236</v>
      </c>
      <c r="C91" s="10" t="s">
        <v>786</v>
      </c>
      <c r="D91" s="16" t="s">
        <v>237</v>
      </c>
      <c r="E91" s="11" t="s">
        <v>215</v>
      </c>
      <c r="F91" s="11" t="s">
        <v>216</v>
      </c>
      <c r="G91" s="12" t="s">
        <v>238</v>
      </c>
      <c r="H91" s="13" t="s">
        <v>218</v>
      </c>
      <c r="I91" s="13" t="s">
        <v>219</v>
      </c>
      <c r="J91" s="9">
        <f>VLOOKUP($B91,'[1]NI-Ter'!$B$1:$X$2038,13,FALSE)</f>
        <v>6</v>
      </c>
      <c r="K91" s="9">
        <f>VLOOKUP($B91,'[1]NI-Ter'!$B$1:$X$2038,16,FALSE)</f>
        <v>1</v>
      </c>
      <c r="L91" s="9">
        <f>VLOOKUP($B91,'[1]NI-Ter'!$B$1:$X$2038,17,FALSE)</f>
        <v>1</v>
      </c>
      <c r="M91" s="9">
        <f>VLOOKUP($B91,'[1]NI-Ter'!$B$1:$X$2038,18,FALSE)</f>
        <v>2</v>
      </c>
      <c r="N91" s="9">
        <f>VLOOKUP($B91,'[1]NI-Ter'!$B$1:$X$2038,19,FALSE)</f>
        <v>2</v>
      </c>
    </row>
    <row r="92" spans="1:14">
      <c r="A92" s="9" t="s">
        <v>789</v>
      </c>
      <c r="B92" s="9" t="s">
        <v>239</v>
      </c>
      <c r="C92" s="10" t="s">
        <v>13</v>
      </c>
      <c r="D92" s="16" t="s">
        <v>237</v>
      </c>
      <c r="E92" s="11" t="s">
        <v>215</v>
      </c>
      <c r="F92" s="11" t="s">
        <v>216</v>
      </c>
      <c r="G92" s="12" t="s">
        <v>240</v>
      </c>
      <c r="H92" s="13" t="s">
        <v>218</v>
      </c>
      <c r="I92" s="13" t="s">
        <v>219</v>
      </c>
      <c r="J92" s="9">
        <f>VLOOKUP($B92,'[1]NI-San'!$B$1:$AB$2038,13,FALSE)</f>
        <v>7</v>
      </c>
      <c r="K92" s="9">
        <f>VLOOKUP($B92,'[1]NI-San'!$B$1:$AB$2038,16,FALSE)</f>
        <v>2</v>
      </c>
      <c r="L92" s="9">
        <f>VLOOKUP($B92,'[1]NI-San'!$B$1:$AB$2038,17,FALSE)</f>
        <v>2</v>
      </c>
      <c r="M92" s="9">
        <f>VLOOKUP($B92,'[1]NI-San'!$B$1:$AB$2038,18,FALSE)</f>
        <v>2</v>
      </c>
      <c r="N92" s="9">
        <f>VLOOKUP($B92,'[1]NI-San'!$B$1:$AB$2038,19,FALSE)</f>
        <v>1</v>
      </c>
    </row>
    <row r="93" spans="1:14">
      <c r="A93" s="9" t="s">
        <v>789</v>
      </c>
      <c r="B93" s="9" t="s">
        <v>241</v>
      </c>
      <c r="C93" s="10" t="s">
        <v>13</v>
      </c>
      <c r="D93" s="11" t="s">
        <v>221</v>
      </c>
      <c r="E93" s="11" t="s">
        <v>215</v>
      </c>
      <c r="F93" s="11" t="s">
        <v>216</v>
      </c>
      <c r="G93" s="12" t="s">
        <v>242</v>
      </c>
      <c r="H93" s="13" t="s">
        <v>218</v>
      </c>
      <c r="I93" s="13" t="s">
        <v>219</v>
      </c>
      <c r="J93" s="9">
        <f>VLOOKUP($B93,'[1]NI-San'!$B$1:$AB$2038,13,FALSE)</f>
        <v>1831</v>
      </c>
      <c r="K93" s="9">
        <f>VLOOKUP($B93,'[1]NI-San'!$B$1:$AB$2038,16,FALSE)</f>
        <v>458</v>
      </c>
      <c r="L93" s="9">
        <f>VLOOKUP($B93,'[1]NI-San'!$B$1:$AB$2038,17,FALSE)</f>
        <v>458</v>
      </c>
      <c r="M93" s="9">
        <f>VLOOKUP($B93,'[1]NI-San'!$B$1:$AB$2038,18,FALSE)</f>
        <v>458</v>
      </c>
      <c r="N93" s="9">
        <f>VLOOKUP($B93,'[1]NI-San'!$B$1:$AB$2038,19,FALSE)</f>
        <v>457</v>
      </c>
    </row>
    <row r="94" spans="1:14" ht="40.5">
      <c r="A94" s="9" t="s">
        <v>789</v>
      </c>
      <c r="B94" s="9" t="s">
        <v>243</v>
      </c>
      <c r="C94" s="10" t="s">
        <v>13</v>
      </c>
      <c r="D94" s="11" t="s">
        <v>221</v>
      </c>
      <c r="E94" s="11" t="s">
        <v>215</v>
      </c>
      <c r="F94" s="11" t="s">
        <v>216</v>
      </c>
      <c r="G94" s="12" t="s">
        <v>244</v>
      </c>
      <c r="H94" s="19" t="s">
        <v>218</v>
      </c>
      <c r="I94" s="19" t="s">
        <v>219</v>
      </c>
      <c r="J94" s="9">
        <f>VLOOKUP($B94,'[1]NI-San'!$B$1:$AB$2038,13,FALSE)</f>
        <v>60</v>
      </c>
      <c r="K94" s="9">
        <f>VLOOKUP($B94,'[1]NI-San'!$B$1:$AB$2038,16,FALSE)</f>
        <v>16</v>
      </c>
      <c r="L94" s="9">
        <f>VLOOKUP($B94,'[1]NI-San'!$B$1:$AB$2038,17,FALSE)</f>
        <v>15</v>
      </c>
      <c r="M94" s="9">
        <f>VLOOKUP($B94,'[1]NI-San'!$B$1:$AB$2038,18,FALSE)</f>
        <v>15</v>
      </c>
      <c r="N94" s="9">
        <f>VLOOKUP($B94,'[1]NI-San'!$B$1:$AB$2038,19,FALSE)</f>
        <v>14</v>
      </c>
    </row>
    <row r="95" spans="1:14">
      <c r="A95" s="9" t="s">
        <v>789</v>
      </c>
      <c r="B95" s="9" t="s">
        <v>245</v>
      </c>
      <c r="C95" s="10" t="s">
        <v>13</v>
      </c>
      <c r="D95" s="18" t="s">
        <v>246</v>
      </c>
      <c r="E95" s="11" t="s">
        <v>215</v>
      </c>
      <c r="F95" s="11" t="s">
        <v>216</v>
      </c>
      <c r="G95" s="12" t="s">
        <v>247</v>
      </c>
      <c r="H95" s="13" t="s">
        <v>218</v>
      </c>
      <c r="I95" s="13" t="s">
        <v>248</v>
      </c>
      <c r="J95" s="9">
        <f>VLOOKUP($B95,'[1]NI-San'!$B$1:$AB$2038,13,FALSE)</f>
        <v>12</v>
      </c>
      <c r="K95" s="9">
        <f>VLOOKUP($B95,'[1]NI-San'!$B$1:$AB$2038,16,FALSE)</f>
        <v>3</v>
      </c>
      <c r="L95" s="9">
        <f>VLOOKUP($B95,'[1]NI-San'!$B$1:$AB$2038,17,FALSE)</f>
        <v>3</v>
      </c>
      <c r="M95" s="9">
        <f>VLOOKUP($B95,'[1]NI-San'!$B$1:$AB$2038,18,FALSE)</f>
        <v>3</v>
      </c>
      <c r="N95" s="9">
        <f>VLOOKUP($B95,'[1]NI-San'!$B$1:$AB$2038,19,FALSE)</f>
        <v>3</v>
      </c>
    </row>
    <row r="96" spans="1:14" ht="27">
      <c r="A96" s="9" t="s">
        <v>789</v>
      </c>
      <c r="B96" s="9" t="s">
        <v>249</v>
      </c>
      <c r="C96" s="10" t="s">
        <v>13</v>
      </c>
      <c r="D96" s="18" t="s">
        <v>250</v>
      </c>
      <c r="E96" s="11" t="s">
        <v>215</v>
      </c>
      <c r="F96" s="11" t="s">
        <v>216</v>
      </c>
      <c r="G96" s="12" t="s">
        <v>251</v>
      </c>
      <c r="H96" s="13" t="s">
        <v>252</v>
      </c>
      <c r="I96" s="13" t="s">
        <v>253</v>
      </c>
      <c r="J96" s="9">
        <f>VLOOKUP($B96,'[1]NI-San'!$B$1:$AB$2038,13,FALSE)</f>
        <v>315</v>
      </c>
      <c r="K96" s="9">
        <f>VLOOKUP($B96,'[1]NI-San'!$B$1:$AB$2038,16,FALSE)</f>
        <v>79</v>
      </c>
      <c r="L96" s="9">
        <f>VLOOKUP($B96,'[1]NI-San'!$B$1:$AB$2038,17,FALSE)</f>
        <v>78</v>
      </c>
      <c r="M96" s="9">
        <f>VLOOKUP($B96,'[1]NI-San'!$B$1:$AB$2038,18,FALSE)</f>
        <v>79</v>
      </c>
      <c r="N96" s="9">
        <f>VLOOKUP($B96,'[1]NI-San'!$B$1:$AB$2038,19,FALSE)</f>
        <v>79</v>
      </c>
    </row>
    <row r="97" spans="1:14" ht="27">
      <c r="A97" s="9" t="s">
        <v>789</v>
      </c>
      <c r="B97" s="9" t="s">
        <v>249</v>
      </c>
      <c r="C97" s="10" t="s">
        <v>786</v>
      </c>
      <c r="D97" s="18" t="s">
        <v>250</v>
      </c>
      <c r="E97" s="11" t="s">
        <v>215</v>
      </c>
      <c r="F97" s="11" t="s">
        <v>216</v>
      </c>
      <c r="G97" s="12" t="s">
        <v>251</v>
      </c>
      <c r="H97" s="13" t="s">
        <v>252</v>
      </c>
      <c r="I97" s="13" t="s">
        <v>253</v>
      </c>
      <c r="J97" s="9">
        <f>VLOOKUP($B97,'[1]NI-Ter'!$B$1:$X$2038,13,FALSE)</f>
        <v>6</v>
      </c>
      <c r="K97" s="9">
        <f>VLOOKUP($B97,'[1]NI-Ter'!$B$1:$X$2038,16,FALSE)</f>
        <v>2</v>
      </c>
      <c r="L97" s="9">
        <f>VLOOKUP($B97,'[1]NI-Ter'!$B$1:$X$2038,17,FALSE)</f>
        <v>2</v>
      </c>
      <c r="M97" s="9">
        <f>VLOOKUP($B97,'[1]NI-Ter'!$B$1:$X$2038,18,FALSE)</f>
        <v>1</v>
      </c>
      <c r="N97" s="9">
        <f>VLOOKUP($B97,'[1]NI-Ter'!$B$1:$X$2038,19,FALSE)</f>
        <v>1</v>
      </c>
    </row>
    <row r="98" spans="1:14" ht="40.5">
      <c r="A98" s="9" t="s">
        <v>789</v>
      </c>
      <c r="B98" s="9" t="s">
        <v>254</v>
      </c>
      <c r="C98" s="10" t="s">
        <v>13</v>
      </c>
      <c r="D98" s="18" t="s">
        <v>255</v>
      </c>
      <c r="E98" s="11" t="s">
        <v>215</v>
      </c>
      <c r="F98" s="11" t="s">
        <v>216</v>
      </c>
      <c r="G98" s="12" t="s">
        <v>256</v>
      </c>
      <c r="H98" s="13" t="s">
        <v>252</v>
      </c>
      <c r="I98" s="13" t="s">
        <v>253</v>
      </c>
      <c r="J98" s="9">
        <f>VLOOKUP($B98,'[1]NI-San'!$B$1:$AB$2038,13,FALSE)</f>
        <v>209</v>
      </c>
      <c r="K98" s="9">
        <f>VLOOKUP($B98,'[1]NI-San'!$B$1:$AB$2038,16,FALSE)</f>
        <v>52</v>
      </c>
      <c r="L98" s="9">
        <f>VLOOKUP($B98,'[1]NI-San'!$B$1:$AB$2038,17,FALSE)</f>
        <v>52</v>
      </c>
      <c r="M98" s="9">
        <f>VLOOKUP($B98,'[1]NI-San'!$B$1:$AB$2038,18,FALSE)</f>
        <v>52</v>
      </c>
      <c r="N98" s="9">
        <f>VLOOKUP($B98,'[1]NI-San'!$B$1:$AB$2038,19,FALSE)</f>
        <v>53</v>
      </c>
    </row>
    <row r="99" spans="1:14" ht="40.5">
      <c r="A99" s="9" t="s">
        <v>789</v>
      </c>
      <c r="B99" s="9" t="s">
        <v>254</v>
      </c>
      <c r="C99" s="10" t="s">
        <v>786</v>
      </c>
      <c r="D99" s="18" t="s">
        <v>255</v>
      </c>
      <c r="E99" s="11" t="s">
        <v>215</v>
      </c>
      <c r="F99" s="11" t="s">
        <v>216</v>
      </c>
      <c r="G99" s="12" t="s">
        <v>256</v>
      </c>
      <c r="H99" s="13" t="s">
        <v>252</v>
      </c>
      <c r="I99" s="13" t="s">
        <v>253</v>
      </c>
      <c r="J99" s="9">
        <f>VLOOKUP($B99,'[1]NI-Ter'!$B$1:$X$2038,13,FALSE)</f>
        <v>2</v>
      </c>
      <c r="K99" s="9">
        <f>VLOOKUP($B99,'[1]NI-Ter'!$B$1:$X$2038,16,FALSE)</f>
        <v>1</v>
      </c>
      <c r="L99" s="9">
        <f>VLOOKUP($B99,'[1]NI-Ter'!$B$1:$X$2038,17,FALSE)</f>
        <v>1</v>
      </c>
      <c r="M99" s="9">
        <f>VLOOKUP($B99,'[1]NI-Ter'!$B$1:$X$2038,18,FALSE)</f>
        <v>0</v>
      </c>
      <c r="N99" s="9">
        <f>VLOOKUP($B99,'[1]NI-Ter'!$B$1:$X$2038,19,FALSE)</f>
        <v>0</v>
      </c>
    </row>
    <row r="100" spans="1:14" ht="40.5">
      <c r="A100" s="9" t="s">
        <v>789</v>
      </c>
      <c r="B100" s="14" t="s">
        <v>254</v>
      </c>
      <c r="C100" s="15">
        <v>118</v>
      </c>
      <c r="D100" s="18" t="s">
        <v>255</v>
      </c>
      <c r="E100" s="11" t="s">
        <v>215</v>
      </c>
      <c r="F100" s="11" t="s">
        <v>216</v>
      </c>
      <c r="G100" s="12" t="s">
        <v>256</v>
      </c>
      <c r="H100" s="13" t="s">
        <v>252</v>
      </c>
      <c r="I100" s="13" t="s">
        <v>253</v>
      </c>
      <c r="J100" s="9">
        <f>VLOOKUP($B100,'[1]NI-118'!$B$1:$Z$2038,13,FALSE)</f>
        <v>4</v>
      </c>
      <c r="K100" s="9">
        <f>VLOOKUP($B100,'[1]NI-118'!$B$1:$Z$2038,16,FALSE)</f>
        <v>1</v>
      </c>
      <c r="L100" s="9">
        <f>VLOOKUP($B100,'[1]NI-118'!$B$1:$Z$2038,17,FALSE)</f>
        <v>1</v>
      </c>
      <c r="M100" s="9">
        <f>VLOOKUP($B100,'[1]NI-118'!$B$1:$Z$2038,18,FALSE)</f>
        <v>1</v>
      </c>
      <c r="N100" s="9">
        <f>VLOOKUP($B100,'[1]NI-118'!$B$1:$Z$2038,19,FALSE)</f>
        <v>1</v>
      </c>
    </row>
    <row r="101" spans="1:14">
      <c r="A101" s="9" t="s">
        <v>789</v>
      </c>
      <c r="B101" s="9" t="s">
        <v>257</v>
      </c>
      <c r="C101" s="10" t="s">
        <v>13</v>
      </c>
      <c r="D101" s="16" t="s">
        <v>258</v>
      </c>
      <c r="E101" s="11" t="s">
        <v>215</v>
      </c>
      <c r="F101" s="11" t="s">
        <v>216</v>
      </c>
      <c r="G101" s="12" t="s">
        <v>259</v>
      </c>
      <c r="H101" s="13" t="s">
        <v>218</v>
      </c>
      <c r="I101" s="13" t="s">
        <v>260</v>
      </c>
      <c r="J101" s="9">
        <f>VLOOKUP($B101,'[1]NI-San'!$B$1:$AB$2038,13,FALSE)</f>
        <v>38</v>
      </c>
      <c r="K101" s="9">
        <f>VLOOKUP($B101,'[1]NI-San'!$B$1:$AB$2038,16,FALSE)</f>
        <v>9</v>
      </c>
      <c r="L101" s="9">
        <f>VLOOKUP($B101,'[1]NI-San'!$B$1:$AB$2038,17,FALSE)</f>
        <v>9</v>
      </c>
      <c r="M101" s="9">
        <f>VLOOKUP($B101,'[1]NI-San'!$B$1:$AB$2038,18,FALSE)</f>
        <v>10</v>
      </c>
      <c r="N101" s="9">
        <f>VLOOKUP($B101,'[1]NI-San'!$B$1:$AB$2038,19,FALSE)</f>
        <v>10</v>
      </c>
    </row>
    <row r="102" spans="1:14" ht="27">
      <c r="A102" s="9" t="s">
        <v>789</v>
      </c>
      <c r="B102" s="9" t="s">
        <v>261</v>
      </c>
      <c r="C102" s="10" t="s">
        <v>13</v>
      </c>
      <c r="D102" s="18" t="s">
        <v>255</v>
      </c>
      <c r="E102" s="11" t="s">
        <v>215</v>
      </c>
      <c r="F102" s="11" t="s">
        <v>216</v>
      </c>
      <c r="G102" s="12" t="s">
        <v>262</v>
      </c>
      <c r="H102" s="13" t="s">
        <v>252</v>
      </c>
      <c r="I102" s="13" t="s">
        <v>253</v>
      </c>
      <c r="J102" s="9">
        <f>VLOOKUP($B102,'[1]NI-San'!$B$1:$AB$2038,13,FALSE)</f>
        <v>669</v>
      </c>
      <c r="K102" s="9">
        <f>VLOOKUP($B102,'[1]NI-San'!$B$1:$AB$2038,16,FALSE)</f>
        <v>167</v>
      </c>
      <c r="L102" s="9">
        <f>VLOOKUP($B102,'[1]NI-San'!$B$1:$AB$2038,17,FALSE)</f>
        <v>167</v>
      </c>
      <c r="M102" s="9">
        <f>VLOOKUP($B102,'[1]NI-San'!$B$1:$AB$2038,18,FALSE)</f>
        <v>167</v>
      </c>
      <c r="N102" s="9">
        <f>VLOOKUP($B102,'[1]NI-San'!$B$1:$AB$2038,19,FALSE)</f>
        <v>168</v>
      </c>
    </row>
    <row r="103" spans="1:14" ht="27">
      <c r="A103" s="9" t="s">
        <v>789</v>
      </c>
      <c r="B103" s="9" t="s">
        <v>261</v>
      </c>
      <c r="C103" s="10" t="s">
        <v>786</v>
      </c>
      <c r="D103" s="18" t="s">
        <v>255</v>
      </c>
      <c r="E103" s="11" t="s">
        <v>215</v>
      </c>
      <c r="F103" s="11" t="s">
        <v>216</v>
      </c>
      <c r="G103" s="12" t="s">
        <v>262</v>
      </c>
      <c r="H103" s="13" t="s">
        <v>252</v>
      </c>
      <c r="I103" s="13" t="s">
        <v>253</v>
      </c>
      <c r="J103" s="9">
        <f>VLOOKUP($B103,'[1]NI-Ter'!$B$1:$X$2038,13,FALSE)</f>
        <v>7</v>
      </c>
      <c r="K103" s="9">
        <f>VLOOKUP($B103,'[1]NI-Ter'!$B$1:$X$2038,16,FALSE)</f>
        <v>1</v>
      </c>
      <c r="L103" s="9">
        <f>VLOOKUP($B103,'[1]NI-Ter'!$B$1:$X$2038,17,FALSE)</f>
        <v>2</v>
      </c>
      <c r="M103" s="9">
        <f>VLOOKUP($B103,'[1]NI-Ter'!$B$1:$X$2038,18,FALSE)</f>
        <v>2</v>
      </c>
      <c r="N103" s="9">
        <f>VLOOKUP($B103,'[1]NI-Ter'!$B$1:$X$2038,19,FALSE)</f>
        <v>2</v>
      </c>
    </row>
    <row r="104" spans="1:14" ht="27">
      <c r="A104" s="9" t="s">
        <v>789</v>
      </c>
      <c r="B104" s="14" t="s">
        <v>261</v>
      </c>
      <c r="C104" s="15">
        <v>118</v>
      </c>
      <c r="D104" s="18" t="s">
        <v>255</v>
      </c>
      <c r="E104" s="11" t="s">
        <v>215</v>
      </c>
      <c r="F104" s="11" t="s">
        <v>216</v>
      </c>
      <c r="G104" s="12" t="s">
        <v>262</v>
      </c>
      <c r="H104" s="13" t="s">
        <v>252</v>
      </c>
      <c r="I104" s="13" t="s">
        <v>253</v>
      </c>
      <c r="J104" s="9">
        <f>VLOOKUP($B104,'[1]NI-118'!$B$1:$Z$2038,13,FALSE)</f>
        <v>1</v>
      </c>
      <c r="K104" s="9">
        <f>VLOOKUP($B104,'[1]NI-118'!$B$1:$Z$2038,16,FALSE)</f>
        <v>1</v>
      </c>
      <c r="L104" s="9">
        <f>VLOOKUP($B104,'[1]NI-118'!$B$1:$Z$2038,17,FALSE)</f>
        <v>0</v>
      </c>
      <c r="M104" s="9">
        <f>VLOOKUP($B104,'[1]NI-118'!$B$1:$Z$2038,18,FALSE)</f>
        <v>0</v>
      </c>
      <c r="N104" s="9">
        <f>VLOOKUP($B104,'[1]NI-118'!$B$1:$Z$2038,19,FALSE)</f>
        <v>0</v>
      </c>
    </row>
    <row r="105" spans="1:14" ht="27">
      <c r="A105" s="9" t="s">
        <v>789</v>
      </c>
      <c r="B105" s="9" t="s">
        <v>263</v>
      </c>
      <c r="C105" s="10" t="s">
        <v>13</v>
      </c>
      <c r="D105" s="18" t="s">
        <v>255</v>
      </c>
      <c r="E105" s="11" t="s">
        <v>215</v>
      </c>
      <c r="F105" s="11" t="s">
        <v>216</v>
      </c>
      <c r="G105" s="12" t="s">
        <v>264</v>
      </c>
      <c r="H105" s="13" t="s">
        <v>252</v>
      </c>
      <c r="I105" s="13" t="s">
        <v>253</v>
      </c>
      <c r="J105" s="9">
        <f>VLOOKUP($B105,'[1]NI-San'!$B$1:$AB$2038,13,FALSE)</f>
        <v>456</v>
      </c>
      <c r="K105" s="9">
        <f>VLOOKUP($B105,'[1]NI-San'!$B$1:$AB$2038,16,FALSE)</f>
        <v>114</v>
      </c>
      <c r="L105" s="9">
        <f>VLOOKUP($B105,'[1]NI-San'!$B$1:$AB$2038,17,FALSE)</f>
        <v>114</v>
      </c>
      <c r="M105" s="9">
        <f>VLOOKUP($B105,'[1]NI-San'!$B$1:$AB$2038,18,FALSE)</f>
        <v>114</v>
      </c>
      <c r="N105" s="9">
        <f>VLOOKUP($B105,'[1]NI-San'!$B$1:$AB$2038,19,FALSE)</f>
        <v>114</v>
      </c>
    </row>
    <row r="106" spans="1:14">
      <c r="A106" s="9" t="s">
        <v>789</v>
      </c>
      <c r="B106" s="9" t="s">
        <v>265</v>
      </c>
      <c r="C106" s="10" t="s">
        <v>13</v>
      </c>
      <c r="D106" s="18" t="s">
        <v>255</v>
      </c>
      <c r="E106" s="11" t="s">
        <v>215</v>
      </c>
      <c r="F106" s="11" t="s">
        <v>216</v>
      </c>
      <c r="G106" s="12" t="s">
        <v>266</v>
      </c>
      <c r="H106" s="13" t="s">
        <v>252</v>
      </c>
      <c r="I106" s="13" t="s">
        <v>253</v>
      </c>
      <c r="J106" s="9">
        <f>VLOOKUP($B106,'[1]NI-San'!$B$1:$AB$2038,13,FALSE)</f>
        <v>469</v>
      </c>
      <c r="K106" s="9">
        <f>VLOOKUP($B106,'[1]NI-San'!$B$1:$AB$2038,16,FALSE)</f>
        <v>116</v>
      </c>
      <c r="L106" s="9">
        <f>VLOOKUP($B106,'[1]NI-San'!$B$1:$AB$2038,17,FALSE)</f>
        <v>117</v>
      </c>
      <c r="M106" s="9">
        <f>VLOOKUP($B106,'[1]NI-San'!$B$1:$AB$2038,18,FALSE)</f>
        <v>118</v>
      </c>
      <c r="N106" s="9">
        <f>VLOOKUP($B106,'[1]NI-San'!$B$1:$AB$2038,19,FALSE)</f>
        <v>118</v>
      </c>
    </row>
    <row r="107" spans="1:14">
      <c r="A107" s="9" t="s">
        <v>789</v>
      </c>
      <c r="B107" s="14" t="s">
        <v>265</v>
      </c>
      <c r="C107" s="15">
        <v>118</v>
      </c>
      <c r="D107" s="18" t="s">
        <v>255</v>
      </c>
      <c r="E107" s="11" t="s">
        <v>215</v>
      </c>
      <c r="F107" s="11" t="s">
        <v>216</v>
      </c>
      <c r="G107" s="12" t="s">
        <v>266</v>
      </c>
      <c r="H107" s="13" t="s">
        <v>252</v>
      </c>
      <c r="I107" s="13" t="s">
        <v>253</v>
      </c>
      <c r="J107" s="9">
        <f>VLOOKUP($B107,'[1]NI-118'!$B$1:$Z$2038,13,FALSE)</f>
        <v>1</v>
      </c>
      <c r="K107" s="9">
        <f>VLOOKUP($B107,'[1]NI-118'!$B$1:$Z$2038,16,FALSE)</f>
        <v>1</v>
      </c>
      <c r="L107" s="9">
        <f>VLOOKUP($B107,'[1]NI-118'!$B$1:$Z$2038,17,FALSE)</f>
        <v>0</v>
      </c>
      <c r="M107" s="9">
        <f>VLOOKUP($B107,'[1]NI-118'!$B$1:$Z$2038,18,FALSE)</f>
        <v>0</v>
      </c>
      <c r="N107" s="9">
        <f>VLOOKUP($B107,'[1]NI-118'!$B$1:$Z$2038,19,FALSE)</f>
        <v>0</v>
      </c>
    </row>
    <row r="108" spans="1:14" ht="27">
      <c r="A108" s="9" t="s">
        <v>789</v>
      </c>
      <c r="B108" s="9" t="s">
        <v>267</v>
      </c>
      <c r="C108" s="10" t="s">
        <v>13</v>
      </c>
      <c r="D108" s="18" t="s">
        <v>255</v>
      </c>
      <c r="E108" s="11" t="s">
        <v>215</v>
      </c>
      <c r="F108" s="11" t="s">
        <v>216</v>
      </c>
      <c r="G108" s="12" t="s">
        <v>268</v>
      </c>
      <c r="H108" s="13" t="s">
        <v>252</v>
      </c>
      <c r="I108" s="13" t="s">
        <v>253</v>
      </c>
      <c r="J108" s="9">
        <f>VLOOKUP($B108,'[1]NI-San'!$B$1:$AB$2038,13,FALSE)</f>
        <v>479</v>
      </c>
      <c r="K108" s="9">
        <f>VLOOKUP($B108,'[1]NI-San'!$B$1:$AB$2038,16,FALSE)</f>
        <v>120</v>
      </c>
      <c r="L108" s="9">
        <f>VLOOKUP($B108,'[1]NI-San'!$B$1:$AB$2038,17,FALSE)</f>
        <v>120</v>
      </c>
      <c r="M108" s="9">
        <f>VLOOKUP($B108,'[1]NI-San'!$B$1:$AB$2038,18,FALSE)</f>
        <v>120</v>
      </c>
      <c r="N108" s="9">
        <f>VLOOKUP($B108,'[1]NI-San'!$B$1:$AB$2038,19,FALSE)</f>
        <v>119</v>
      </c>
    </row>
    <row r="109" spans="1:14" ht="27">
      <c r="A109" s="9" t="s">
        <v>789</v>
      </c>
      <c r="B109" s="9" t="s">
        <v>267</v>
      </c>
      <c r="C109" s="10" t="s">
        <v>786</v>
      </c>
      <c r="D109" s="18" t="s">
        <v>255</v>
      </c>
      <c r="E109" s="11" t="s">
        <v>215</v>
      </c>
      <c r="F109" s="11" t="s">
        <v>216</v>
      </c>
      <c r="G109" s="12" t="s">
        <v>268</v>
      </c>
      <c r="H109" s="13" t="s">
        <v>252</v>
      </c>
      <c r="I109" s="13" t="s">
        <v>253</v>
      </c>
      <c r="J109" s="9">
        <f>VLOOKUP($B109,'[1]NI-Ter'!$B$1:$X$2038,13,FALSE)</f>
        <v>22</v>
      </c>
      <c r="K109" s="9">
        <f>VLOOKUP($B109,'[1]NI-Ter'!$B$1:$X$2038,16,FALSE)</f>
        <v>5</v>
      </c>
      <c r="L109" s="9">
        <f>VLOOKUP($B109,'[1]NI-Ter'!$B$1:$X$2038,17,FALSE)</f>
        <v>5</v>
      </c>
      <c r="M109" s="9">
        <f>VLOOKUP($B109,'[1]NI-Ter'!$B$1:$X$2038,18,FALSE)</f>
        <v>6</v>
      </c>
      <c r="N109" s="9">
        <f>VLOOKUP($B109,'[1]NI-Ter'!$B$1:$X$2038,19,FALSE)</f>
        <v>6</v>
      </c>
    </row>
    <row r="110" spans="1:14" ht="27">
      <c r="A110" s="9" t="s">
        <v>789</v>
      </c>
      <c r="B110" s="9" t="s">
        <v>269</v>
      </c>
      <c r="C110" s="10" t="s">
        <v>13</v>
      </c>
      <c r="D110" s="18" t="s">
        <v>255</v>
      </c>
      <c r="E110" s="11" t="s">
        <v>215</v>
      </c>
      <c r="F110" s="11" t="s">
        <v>216</v>
      </c>
      <c r="G110" s="12" t="s">
        <v>270</v>
      </c>
      <c r="H110" s="13" t="s">
        <v>252</v>
      </c>
      <c r="I110" s="13" t="s">
        <v>253</v>
      </c>
      <c r="J110" s="9">
        <f>VLOOKUP($B110,'[1]NI-San'!$B$1:$AB$2038,13,FALSE)</f>
        <v>229</v>
      </c>
      <c r="K110" s="9">
        <f>VLOOKUP($B110,'[1]NI-San'!$B$1:$AB$2038,16,FALSE)</f>
        <v>57</v>
      </c>
      <c r="L110" s="9">
        <f>VLOOKUP($B110,'[1]NI-San'!$B$1:$AB$2038,17,FALSE)</f>
        <v>57</v>
      </c>
      <c r="M110" s="9">
        <f>VLOOKUP($B110,'[1]NI-San'!$B$1:$AB$2038,18,FALSE)</f>
        <v>58</v>
      </c>
      <c r="N110" s="9">
        <f>VLOOKUP($B110,'[1]NI-San'!$B$1:$AB$2038,19,FALSE)</f>
        <v>57</v>
      </c>
    </row>
    <row r="111" spans="1:14" ht="27">
      <c r="A111" s="9" t="s">
        <v>789</v>
      </c>
      <c r="B111" s="9" t="s">
        <v>271</v>
      </c>
      <c r="C111" s="10" t="s">
        <v>13</v>
      </c>
      <c r="D111" s="18" t="s">
        <v>255</v>
      </c>
      <c r="E111" s="11" t="s">
        <v>215</v>
      </c>
      <c r="F111" s="11" t="s">
        <v>216</v>
      </c>
      <c r="G111" s="12" t="s">
        <v>272</v>
      </c>
      <c r="H111" s="13" t="s">
        <v>252</v>
      </c>
      <c r="I111" s="13" t="s">
        <v>253</v>
      </c>
      <c r="J111" s="9">
        <f>VLOOKUP($B111,'[1]NI-San'!$B$1:$AB$2038,13,FALSE)</f>
        <v>13</v>
      </c>
      <c r="K111" s="9">
        <f>VLOOKUP($B111,'[1]NI-San'!$B$1:$AB$2038,16,FALSE)</f>
        <v>3</v>
      </c>
      <c r="L111" s="9">
        <f>VLOOKUP($B111,'[1]NI-San'!$B$1:$AB$2038,17,FALSE)</f>
        <v>3</v>
      </c>
      <c r="M111" s="9">
        <f>VLOOKUP($B111,'[1]NI-San'!$B$1:$AB$2038,18,FALSE)</f>
        <v>3</v>
      </c>
      <c r="N111" s="9">
        <f>VLOOKUP($B111,'[1]NI-San'!$B$1:$AB$2038,19,FALSE)</f>
        <v>4</v>
      </c>
    </row>
    <row r="112" spans="1:14" ht="27">
      <c r="A112" s="9" t="s">
        <v>789</v>
      </c>
      <c r="B112" s="9" t="s">
        <v>273</v>
      </c>
      <c r="C112" s="10" t="s">
        <v>13</v>
      </c>
      <c r="D112" s="18" t="s">
        <v>255</v>
      </c>
      <c r="E112" s="11" t="s">
        <v>215</v>
      </c>
      <c r="F112" s="11" t="s">
        <v>216</v>
      </c>
      <c r="G112" s="12" t="s">
        <v>274</v>
      </c>
      <c r="H112" s="13" t="s">
        <v>252</v>
      </c>
      <c r="I112" s="13" t="s">
        <v>253</v>
      </c>
      <c r="J112" s="9">
        <f>VLOOKUP($B112,'[1]NI-San'!$B$1:$AB$2038,13,FALSE)</f>
        <v>895</v>
      </c>
      <c r="K112" s="9">
        <f>VLOOKUP($B112,'[1]NI-San'!$B$1:$AB$2038,16,FALSE)</f>
        <v>223</v>
      </c>
      <c r="L112" s="9">
        <f>VLOOKUP($B112,'[1]NI-San'!$B$1:$AB$2038,17,FALSE)</f>
        <v>224</v>
      </c>
      <c r="M112" s="9">
        <f>VLOOKUP($B112,'[1]NI-San'!$B$1:$AB$2038,18,FALSE)</f>
        <v>224</v>
      </c>
      <c r="N112" s="9">
        <f>VLOOKUP($B112,'[1]NI-San'!$B$1:$AB$2038,19,FALSE)</f>
        <v>224</v>
      </c>
    </row>
    <row r="113" spans="1:14" ht="27">
      <c r="A113" s="9" t="s">
        <v>789</v>
      </c>
      <c r="B113" s="9" t="s">
        <v>273</v>
      </c>
      <c r="C113" s="10" t="s">
        <v>786</v>
      </c>
      <c r="D113" s="18" t="s">
        <v>255</v>
      </c>
      <c r="E113" s="11" t="s">
        <v>215</v>
      </c>
      <c r="F113" s="11" t="s">
        <v>216</v>
      </c>
      <c r="G113" s="12" t="s">
        <v>274</v>
      </c>
      <c r="H113" s="13" t="s">
        <v>252</v>
      </c>
      <c r="I113" s="13" t="s">
        <v>253</v>
      </c>
      <c r="J113" s="9">
        <f>VLOOKUP($B113,'[1]NI-Ter'!$B$1:$X$2038,13,FALSE)</f>
        <v>62</v>
      </c>
      <c r="K113" s="9">
        <f>VLOOKUP($B113,'[1]NI-Ter'!$B$1:$X$2038,16,FALSE)</f>
        <v>16</v>
      </c>
      <c r="L113" s="9">
        <f>VLOOKUP($B113,'[1]NI-Ter'!$B$1:$X$2038,17,FALSE)</f>
        <v>15</v>
      </c>
      <c r="M113" s="9">
        <f>VLOOKUP($B113,'[1]NI-Ter'!$B$1:$X$2038,18,FALSE)</f>
        <v>16</v>
      </c>
      <c r="N113" s="9">
        <f>VLOOKUP($B113,'[1]NI-Ter'!$B$1:$X$2038,19,FALSE)</f>
        <v>15</v>
      </c>
    </row>
    <row r="114" spans="1:14" ht="27">
      <c r="A114" s="9" t="s">
        <v>789</v>
      </c>
      <c r="B114" s="14" t="s">
        <v>273</v>
      </c>
      <c r="C114" s="15">
        <v>118</v>
      </c>
      <c r="D114" s="18" t="s">
        <v>255</v>
      </c>
      <c r="E114" s="11" t="s">
        <v>215</v>
      </c>
      <c r="F114" s="11" t="s">
        <v>216</v>
      </c>
      <c r="G114" s="12" t="s">
        <v>274</v>
      </c>
      <c r="H114" s="13" t="s">
        <v>252</v>
      </c>
      <c r="I114" s="13" t="s">
        <v>253</v>
      </c>
      <c r="J114" s="9">
        <f>VLOOKUP($B114,'[1]NI-118'!$B$1:$Z$2038,13,FALSE)</f>
        <v>4</v>
      </c>
      <c r="K114" s="9">
        <f>VLOOKUP($B114,'[1]NI-118'!$B$1:$Z$2038,16,FALSE)</f>
        <v>1</v>
      </c>
      <c r="L114" s="9">
        <f>VLOOKUP($B114,'[1]NI-118'!$B$1:$Z$2038,17,FALSE)</f>
        <v>1</v>
      </c>
      <c r="M114" s="9">
        <f>VLOOKUP($B114,'[1]NI-118'!$B$1:$Z$2038,18,FALSE)</f>
        <v>1</v>
      </c>
      <c r="N114" s="9">
        <f>VLOOKUP($B114,'[1]NI-118'!$B$1:$Z$2038,19,FALSE)</f>
        <v>1</v>
      </c>
    </row>
    <row r="115" spans="1:14" ht="27">
      <c r="A115" s="9" t="s">
        <v>789</v>
      </c>
      <c r="B115" s="9" t="s">
        <v>275</v>
      </c>
      <c r="C115" s="10" t="s">
        <v>13</v>
      </c>
      <c r="D115" s="18" t="s">
        <v>255</v>
      </c>
      <c r="E115" s="11" t="s">
        <v>215</v>
      </c>
      <c r="F115" s="11" t="s">
        <v>216</v>
      </c>
      <c r="G115" s="12" t="s">
        <v>276</v>
      </c>
      <c r="H115" s="13" t="s">
        <v>252</v>
      </c>
      <c r="I115" s="13" t="s">
        <v>253</v>
      </c>
      <c r="J115" s="9">
        <f>VLOOKUP($B115,'[1]NI-San'!$B$1:$AB$2038,13,FALSE)</f>
        <v>169</v>
      </c>
      <c r="K115" s="9">
        <f>VLOOKUP($B115,'[1]NI-San'!$B$1:$AB$2038,16,FALSE)</f>
        <v>43</v>
      </c>
      <c r="L115" s="9">
        <f>VLOOKUP($B115,'[1]NI-San'!$B$1:$AB$2038,17,FALSE)</f>
        <v>42</v>
      </c>
      <c r="M115" s="9">
        <f>VLOOKUP($B115,'[1]NI-San'!$B$1:$AB$2038,18,FALSE)</f>
        <v>42</v>
      </c>
      <c r="N115" s="9">
        <f>VLOOKUP($B115,'[1]NI-San'!$B$1:$AB$2038,19,FALSE)</f>
        <v>42</v>
      </c>
    </row>
    <row r="116" spans="1:14" ht="14.25" customHeight="1">
      <c r="A116" s="9" t="s">
        <v>789</v>
      </c>
      <c r="B116" s="9" t="s">
        <v>277</v>
      </c>
      <c r="C116" s="10" t="s">
        <v>13</v>
      </c>
      <c r="D116" s="16" t="s">
        <v>255</v>
      </c>
      <c r="E116" s="11" t="s">
        <v>215</v>
      </c>
      <c r="F116" s="11" t="s">
        <v>216</v>
      </c>
      <c r="G116" s="12" t="s">
        <v>278</v>
      </c>
      <c r="H116" s="13" t="s">
        <v>252</v>
      </c>
      <c r="I116" s="13" t="s">
        <v>253</v>
      </c>
      <c r="J116" s="9">
        <f>VLOOKUP($B116,'[1]NI-San'!$B$1:$AB$2038,13,FALSE)</f>
        <v>283</v>
      </c>
      <c r="K116" s="9">
        <f>VLOOKUP($B116,'[1]NI-San'!$B$1:$AB$2038,16,FALSE)</f>
        <v>70</v>
      </c>
      <c r="L116" s="9">
        <f>VLOOKUP($B116,'[1]NI-San'!$B$1:$AB$2038,17,FALSE)</f>
        <v>71</v>
      </c>
      <c r="M116" s="9">
        <f>VLOOKUP($B116,'[1]NI-San'!$B$1:$AB$2038,18,FALSE)</f>
        <v>71</v>
      </c>
      <c r="N116" s="9">
        <f>VLOOKUP($B116,'[1]NI-San'!$B$1:$AB$2038,19,FALSE)</f>
        <v>71</v>
      </c>
    </row>
    <row r="117" spans="1:14" ht="27">
      <c r="A117" s="9" t="s">
        <v>789</v>
      </c>
      <c r="B117" s="9" t="s">
        <v>277</v>
      </c>
      <c r="C117" s="10" t="s">
        <v>786</v>
      </c>
      <c r="D117" s="16" t="s">
        <v>255</v>
      </c>
      <c r="E117" s="11" t="s">
        <v>215</v>
      </c>
      <c r="F117" s="11" t="s">
        <v>216</v>
      </c>
      <c r="G117" s="12" t="s">
        <v>278</v>
      </c>
      <c r="H117" s="13" t="s">
        <v>252</v>
      </c>
      <c r="I117" s="13" t="s">
        <v>253</v>
      </c>
      <c r="J117" s="9">
        <f>VLOOKUP($B117,'[1]NI-Ter'!$B$1:$X$2038,13,FALSE)</f>
        <v>1</v>
      </c>
      <c r="K117" s="9">
        <f>VLOOKUP($B117,'[1]NI-Ter'!$B$1:$X$2038,16,FALSE)</f>
        <v>1</v>
      </c>
      <c r="L117" s="9">
        <f>VLOOKUP($B117,'[1]NI-Ter'!$B$1:$X$2038,17,FALSE)</f>
        <v>0</v>
      </c>
      <c r="M117" s="9">
        <f>VLOOKUP($B117,'[1]NI-Ter'!$B$1:$X$2038,18,FALSE)</f>
        <v>0</v>
      </c>
      <c r="N117" s="9">
        <f>VLOOKUP($B117,'[1]NI-Ter'!$B$1:$X$2038,19,FALSE)</f>
        <v>0</v>
      </c>
    </row>
    <row r="118" spans="1:14" ht="27">
      <c r="A118" s="9" t="s">
        <v>789</v>
      </c>
      <c r="B118" s="14" t="s">
        <v>277</v>
      </c>
      <c r="C118" s="15">
        <v>118</v>
      </c>
      <c r="D118" s="18" t="s">
        <v>255</v>
      </c>
      <c r="E118" s="11" t="s">
        <v>215</v>
      </c>
      <c r="F118" s="11" t="s">
        <v>216</v>
      </c>
      <c r="G118" s="12" t="s">
        <v>278</v>
      </c>
      <c r="H118" s="13" t="s">
        <v>252</v>
      </c>
      <c r="I118" s="13" t="s">
        <v>253</v>
      </c>
      <c r="J118" s="9">
        <f>VLOOKUP($B118,'[1]NI-118'!$B$1:$Z$2038,13,FALSE)</f>
        <v>2</v>
      </c>
      <c r="K118" s="9">
        <f>VLOOKUP($B118,'[1]NI-118'!$B$1:$Z$2038,16,FALSE)</f>
        <v>0</v>
      </c>
      <c r="L118" s="9">
        <f>VLOOKUP($B118,'[1]NI-118'!$B$1:$Z$2038,17,FALSE)</f>
        <v>1</v>
      </c>
      <c r="M118" s="9">
        <f>VLOOKUP($B118,'[1]NI-118'!$B$1:$Z$2038,18,FALSE)</f>
        <v>1</v>
      </c>
      <c r="N118" s="9">
        <f>VLOOKUP($B118,'[1]NI-118'!$B$1:$Z$2038,19,FALSE)</f>
        <v>0</v>
      </c>
    </row>
    <row r="119" spans="1:14" ht="27">
      <c r="A119" s="9" t="s">
        <v>789</v>
      </c>
      <c r="B119" s="9" t="s">
        <v>279</v>
      </c>
      <c r="C119" s="10" t="s">
        <v>13</v>
      </c>
      <c r="D119" s="16" t="s">
        <v>255</v>
      </c>
      <c r="E119" s="13" t="s">
        <v>215</v>
      </c>
      <c r="F119" s="11" t="s">
        <v>216</v>
      </c>
      <c r="G119" s="12" t="s">
        <v>280</v>
      </c>
      <c r="H119" s="20" t="s">
        <v>252</v>
      </c>
      <c r="I119" s="20" t="s">
        <v>253</v>
      </c>
      <c r="J119" s="9">
        <f>VLOOKUP($B119,'[1]NI-San'!$B$1:$AB$2038,13,FALSE)</f>
        <v>57</v>
      </c>
      <c r="K119" s="9">
        <f>VLOOKUP($B119,'[1]NI-San'!$B$1:$AB$2038,16,FALSE)</f>
        <v>14</v>
      </c>
      <c r="L119" s="9">
        <f>VLOOKUP($B119,'[1]NI-San'!$B$1:$AB$2038,17,FALSE)</f>
        <v>14</v>
      </c>
      <c r="M119" s="9">
        <f>VLOOKUP($B119,'[1]NI-San'!$B$1:$AB$2038,18,FALSE)</f>
        <v>14</v>
      </c>
      <c r="N119" s="9">
        <f>VLOOKUP($B119,'[1]NI-San'!$B$1:$AB$2038,19,FALSE)</f>
        <v>15</v>
      </c>
    </row>
    <row r="120" spans="1:14" ht="27">
      <c r="A120" s="9" t="s">
        <v>789</v>
      </c>
      <c r="B120" s="9" t="s">
        <v>279</v>
      </c>
      <c r="C120" s="10" t="s">
        <v>786</v>
      </c>
      <c r="D120" s="16" t="s">
        <v>255</v>
      </c>
      <c r="E120" s="11" t="s">
        <v>215</v>
      </c>
      <c r="F120" s="11" t="s">
        <v>216</v>
      </c>
      <c r="G120" s="12" t="s">
        <v>280</v>
      </c>
      <c r="H120" s="20" t="s">
        <v>252</v>
      </c>
      <c r="I120" s="20" t="s">
        <v>253</v>
      </c>
      <c r="J120" s="9">
        <f>VLOOKUP($B120,'[1]NI-Ter'!$B$1:$X$2038,13,FALSE)</f>
        <v>3</v>
      </c>
      <c r="K120" s="9">
        <f>VLOOKUP($B120,'[1]NI-Ter'!$B$1:$X$2038,16,FALSE)</f>
        <v>1</v>
      </c>
      <c r="L120" s="9">
        <f>VLOOKUP($B120,'[1]NI-Ter'!$B$1:$X$2038,17,FALSE)</f>
        <v>1</v>
      </c>
      <c r="M120" s="9">
        <f>VLOOKUP($B120,'[1]NI-Ter'!$B$1:$X$2038,18,FALSE)</f>
        <v>1</v>
      </c>
      <c r="N120" s="9">
        <f>VLOOKUP($B120,'[1]NI-Ter'!$B$1:$X$2038,19,FALSE)</f>
        <v>0</v>
      </c>
    </row>
    <row r="121" spans="1:14" ht="27">
      <c r="A121" s="9" t="s">
        <v>789</v>
      </c>
      <c r="B121" s="9" t="s">
        <v>281</v>
      </c>
      <c r="C121" s="10" t="s">
        <v>786</v>
      </c>
      <c r="D121" s="16" t="s">
        <v>255</v>
      </c>
      <c r="E121" s="11" t="s">
        <v>215</v>
      </c>
      <c r="F121" s="11" t="s">
        <v>216</v>
      </c>
      <c r="G121" s="12" t="s">
        <v>282</v>
      </c>
      <c r="H121" s="20" t="s">
        <v>252</v>
      </c>
      <c r="I121" s="20" t="s">
        <v>253</v>
      </c>
      <c r="J121" s="9">
        <f>VLOOKUP($B121,'[1]NI-Ter'!$B$1:$X$2038,13,FALSE)</f>
        <v>2</v>
      </c>
      <c r="K121" s="9">
        <f>VLOOKUP($B121,'[1]NI-Ter'!$B$1:$X$2038,16,FALSE)</f>
        <v>1</v>
      </c>
      <c r="L121" s="9">
        <f>VLOOKUP($B121,'[1]NI-Ter'!$B$1:$X$2038,17,FALSE)</f>
        <v>1</v>
      </c>
      <c r="M121" s="9">
        <f>VLOOKUP($B121,'[1]NI-Ter'!$B$1:$X$2038,18,FALSE)</f>
        <v>0</v>
      </c>
      <c r="N121" s="9">
        <f>VLOOKUP($B121,'[1]NI-Ter'!$B$1:$X$2038,19,FALSE)</f>
        <v>0</v>
      </c>
    </row>
    <row r="122" spans="1:14" ht="27">
      <c r="A122" s="9" t="s">
        <v>789</v>
      </c>
      <c r="B122" s="9" t="s">
        <v>283</v>
      </c>
      <c r="C122" s="10" t="s">
        <v>13</v>
      </c>
      <c r="D122" s="18" t="s">
        <v>284</v>
      </c>
      <c r="E122" s="11" t="s">
        <v>215</v>
      </c>
      <c r="F122" s="11" t="s">
        <v>216</v>
      </c>
      <c r="G122" s="12" t="s">
        <v>285</v>
      </c>
      <c r="H122" s="13" t="s">
        <v>252</v>
      </c>
      <c r="I122" s="13" t="s">
        <v>253</v>
      </c>
      <c r="J122" s="9">
        <f>VLOOKUP($B122,'[1]NI-San'!$B$1:$AB$2038,13,FALSE)</f>
        <v>1058</v>
      </c>
      <c r="K122" s="9">
        <f>VLOOKUP($B122,'[1]NI-San'!$B$1:$AB$2038,16,FALSE)</f>
        <v>265</v>
      </c>
      <c r="L122" s="9">
        <f>VLOOKUP($B122,'[1]NI-San'!$B$1:$AB$2038,17,FALSE)</f>
        <v>265</v>
      </c>
      <c r="M122" s="9">
        <f>VLOOKUP($B122,'[1]NI-San'!$B$1:$AB$2038,18,FALSE)</f>
        <v>265</v>
      </c>
      <c r="N122" s="9">
        <f>VLOOKUP($B122,'[1]NI-San'!$B$1:$AB$2038,19,FALSE)</f>
        <v>263</v>
      </c>
    </row>
    <row r="123" spans="1:14" ht="27">
      <c r="A123" s="9" t="s">
        <v>789</v>
      </c>
      <c r="B123" s="9" t="s">
        <v>286</v>
      </c>
      <c r="C123" s="10" t="s">
        <v>13</v>
      </c>
      <c r="D123" s="16" t="s">
        <v>255</v>
      </c>
      <c r="E123" s="11" t="s">
        <v>215</v>
      </c>
      <c r="F123" s="11" t="s">
        <v>216</v>
      </c>
      <c r="G123" s="12" t="s">
        <v>287</v>
      </c>
      <c r="H123" s="13" t="s">
        <v>252</v>
      </c>
      <c r="I123" s="13" t="s">
        <v>253</v>
      </c>
      <c r="J123" s="9">
        <f>VLOOKUP($B123,'[1]NI-San'!$B$1:$AB$2038,13,FALSE)</f>
        <v>936</v>
      </c>
      <c r="K123" s="9">
        <f>VLOOKUP($B123,'[1]NI-San'!$B$1:$AB$2038,16,FALSE)</f>
        <v>234</v>
      </c>
      <c r="L123" s="9">
        <f>VLOOKUP($B123,'[1]NI-San'!$B$1:$AB$2038,17,FALSE)</f>
        <v>234</v>
      </c>
      <c r="M123" s="9">
        <f>VLOOKUP($B123,'[1]NI-San'!$B$1:$AB$2038,18,FALSE)</f>
        <v>234</v>
      </c>
      <c r="N123" s="9">
        <f>VLOOKUP($B123,'[1]NI-San'!$B$1:$AB$2038,19,FALSE)</f>
        <v>234</v>
      </c>
    </row>
    <row r="124" spans="1:14">
      <c r="A124" s="9" t="s">
        <v>789</v>
      </c>
      <c r="B124" s="9" t="s">
        <v>288</v>
      </c>
      <c r="C124" s="10" t="s">
        <v>13</v>
      </c>
      <c r="D124" s="18" t="s">
        <v>255</v>
      </c>
      <c r="E124" s="11" t="s">
        <v>215</v>
      </c>
      <c r="F124" s="11" t="s">
        <v>216</v>
      </c>
      <c r="G124" s="12" t="s">
        <v>289</v>
      </c>
      <c r="H124" s="13" t="s">
        <v>252</v>
      </c>
      <c r="I124" s="13" t="s">
        <v>253</v>
      </c>
      <c r="J124" s="9">
        <f>VLOOKUP($B124,'[1]NI-San'!$B$1:$AB$2038,13,FALSE)</f>
        <v>35</v>
      </c>
      <c r="K124" s="9">
        <f>VLOOKUP($B124,'[1]NI-San'!$B$1:$AB$2038,16,FALSE)</f>
        <v>9</v>
      </c>
      <c r="L124" s="9">
        <f>VLOOKUP($B124,'[1]NI-San'!$B$1:$AB$2038,17,FALSE)</f>
        <v>9</v>
      </c>
      <c r="M124" s="9">
        <f>VLOOKUP($B124,'[1]NI-San'!$B$1:$AB$2038,18,FALSE)</f>
        <v>9</v>
      </c>
      <c r="N124" s="9">
        <f>VLOOKUP($B124,'[1]NI-San'!$B$1:$AB$2038,19,FALSE)</f>
        <v>8</v>
      </c>
    </row>
    <row r="125" spans="1:14" ht="27">
      <c r="A125" s="9" t="s">
        <v>789</v>
      </c>
      <c r="B125" s="9" t="s">
        <v>291</v>
      </c>
      <c r="C125" s="10" t="s">
        <v>13</v>
      </c>
      <c r="D125" s="18" t="s">
        <v>290</v>
      </c>
      <c r="E125" s="11" t="s">
        <v>215</v>
      </c>
      <c r="F125" s="11" t="s">
        <v>216</v>
      </c>
      <c r="G125" s="12" t="s">
        <v>292</v>
      </c>
      <c r="H125" s="13" t="s">
        <v>218</v>
      </c>
      <c r="I125" s="13" t="s">
        <v>248</v>
      </c>
      <c r="J125" s="9">
        <f>VLOOKUP($B125,'[1]NI-San'!$B$1:$AB$2038,13,FALSE)</f>
        <v>5</v>
      </c>
      <c r="K125" s="9">
        <f>VLOOKUP($B125,'[1]NI-San'!$B$1:$AB$2038,16,FALSE)</f>
        <v>2</v>
      </c>
      <c r="L125" s="9">
        <f>VLOOKUP($B125,'[1]NI-San'!$B$1:$AB$2038,17,FALSE)</f>
        <v>1</v>
      </c>
      <c r="M125" s="9">
        <f>VLOOKUP($B125,'[1]NI-San'!$B$1:$AB$2038,18,FALSE)</f>
        <v>1</v>
      </c>
      <c r="N125" s="9">
        <f>VLOOKUP($B125,'[1]NI-San'!$B$1:$AB$2038,19,FALSE)</f>
        <v>1</v>
      </c>
    </row>
    <row r="126" spans="1:14" ht="27">
      <c r="A126" s="9" t="s">
        <v>789</v>
      </c>
      <c r="B126" s="9" t="s">
        <v>291</v>
      </c>
      <c r="C126" s="10" t="s">
        <v>786</v>
      </c>
      <c r="D126" s="18" t="s">
        <v>290</v>
      </c>
      <c r="E126" s="11" t="s">
        <v>215</v>
      </c>
      <c r="F126" s="11" t="s">
        <v>216</v>
      </c>
      <c r="G126" s="12" t="s">
        <v>292</v>
      </c>
      <c r="H126" s="13" t="s">
        <v>218</v>
      </c>
      <c r="I126" s="13" t="s">
        <v>248</v>
      </c>
      <c r="J126" s="9">
        <f>VLOOKUP($B126,'[1]NI-Ter'!$B$1:$X$2038,13,FALSE)</f>
        <v>1085</v>
      </c>
      <c r="K126" s="9">
        <f>VLOOKUP($B126,'[1]NI-Ter'!$B$1:$X$2038,16,FALSE)</f>
        <v>271</v>
      </c>
      <c r="L126" s="9">
        <f>VLOOKUP($B126,'[1]NI-Ter'!$B$1:$X$2038,17,FALSE)</f>
        <v>271</v>
      </c>
      <c r="M126" s="9">
        <f>VLOOKUP($B126,'[1]NI-Ter'!$B$1:$X$2038,18,FALSE)</f>
        <v>271</v>
      </c>
      <c r="N126" s="9">
        <f>VLOOKUP($B126,'[1]NI-Ter'!$B$1:$X$2038,19,FALSE)</f>
        <v>272</v>
      </c>
    </row>
    <row r="127" spans="1:14">
      <c r="A127" s="9" t="s">
        <v>789</v>
      </c>
      <c r="B127" s="9" t="s">
        <v>293</v>
      </c>
      <c r="C127" s="10" t="s">
        <v>13</v>
      </c>
      <c r="D127" s="18" t="s">
        <v>294</v>
      </c>
      <c r="E127" s="11" t="s">
        <v>215</v>
      </c>
      <c r="F127" s="11" t="s">
        <v>216</v>
      </c>
      <c r="G127" s="12" t="s">
        <v>295</v>
      </c>
      <c r="H127" s="13" t="s">
        <v>218</v>
      </c>
      <c r="I127" s="13" t="s">
        <v>219</v>
      </c>
      <c r="J127" s="9">
        <f>VLOOKUP($B127,'[1]NI-San'!$B$1:$AB$2038,13,FALSE)</f>
        <v>31</v>
      </c>
      <c r="K127" s="9">
        <f>VLOOKUP($B127,'[1]NI-San'!$B$1:$AB$2038,16,FALSE)</f>
        <v>8</v>
      </c>
      <c r="L127" s="9">
        <f>VLOOKUP($B127,'[1]NI-San'!$B$1:$AB$2038,17,FALSE)</f>
        <v>8</v>
      </c>
      <c r="M127" s="9">
        <f>VLOOKUP($B127,'[1]NI-San'!$B$1:$AB$2038,18,FALSE)</f>
        <v>8</v>
      </c>
      <c r="N127" s="9">
        <f>VLOOKUP($B127,'[1]NI-San'!$B$1:$AB$2038,19,FALSE)</f>
        <v>7</v>
      </c>
    </row>
    <row r="128" spans="1:14" ht="27">
      <c r="A128" s="9" t="s">
        <v>789</v>
      </c>
      <c r="B128" s="9" t="s">
        <v>296</v>
      </c>
      <c r="C128" s="10" t="s">
        <v>13</v>
      </c>
      <c r="D128" s="18" t="s">
        <v>297</v>
      </c>
      <c r="E128" s="11" t="s">
        <v>215</v>
      </c>
      <c r="F128" s="11" t="s">
        <v>216</v>
      </c>
      <c r="G128" s="12" t="s">
        <v>298</v>
      </c>
      <c r="H128" s="13" t="s">
        <v>218</v>
      </c>
      <c r="I128" s="13" t="s">
        <v>248</v>
      </c>
      <c r="J128" s="9">
        <f>VLOOKUP($B128,'[1]NI-San'!$B$1:$AB$2038,13,FALSE)</f>
        <v>143</v>
      </c>
      <c r="K128" s="9">
        <f>VLOOKUP($B128,'[1]NI-San'!$B$1:$AB$2038,16,FALSE)</f>
        <v>35</v>
      </c>
      <c r="L128" s="9">
        <f>VLOOKUP($B128,'[1]NI-San'!$B$1:$AB$2038,17,FALSE)</f>
        <v>36</v>
      </c>
      <c r="M128" s="9">
        <f>VLOOKUP($B128,'[1]NI-San'!$B$1:$AB$2038,18,FALSE)</f>
        <v>36</v>
      </c>
      <c r="N128" s="9">
        <f>VLOOKUP($B128,'[1]NI-San'!$B$1:$AB$2038,19,FALSE)</f>
        <v>36</v>
      </c>
    </row>
    <row r="129" spans="1:14" ht="40.5">
      <c r="A129" s="9" t="s">
        <v>789</v>
      </c>
      <c r="B129" s="9" t="s">
        <v>299</v>
      </c>
      <c r="C129" s="10" t="s">
        <v>13</v>
      </c>
      <c r="D129" s="18" t="s">
        <v>231</v>
      </c>
      <c r="E129" s="11" t="s">
        <v>215</v>
      </c>
      <c r="F129" s="11" t="s">
        <v>216</v>
      </c>
      <c r="G129" s="12" t="s">
        <v>300</v>
      </c>
      <c r="H129" s="13" t="s">
        <v>218</v>
      </c>
      <c r="I129" s="13" t="s">
        <v>248</v>
      </c>
      <c r="J129" s="9">
        <f>VLOOKUP($B129,'[1]NI-San'!$B$1:$AB$2038,13,FALSE)</f>
        <v>18</v>
      </c>
      <c r="K129" s="9">
        <f>VLOOKUP($B129,'[1]NI-San'!$B$1:$AB$2038,16,FALSE)</f>
        <v>5</v>
      </c>
      <c r="L129" s="9">
        <f>VLOOKUP($B129,'[1]NI-San'!$B$1:$AB$2038,17,FALSE)</f>
        <v>5</v>
      </c>
      <c r="M129" s="9">
        <f>VLOOKUP($B129,'[1]NI-San'!$B$1:$AB$2038,18,FALSE)</f>
        <v>4</v>
      </c>
      <c r="N129" s="9">
        <f>VLOOKUP($B129,'[1]NI-San'!$B$1:$AB$2038,19,FALSE)</f>
        <v>4</v>
      </c>
    </row>
    <row r="130" spans="1:14" ht="27">
      <c r="A130" s="9" t="s">
        <v>789</v>
      </c>
      <c r="B130" s="9" t="s">
        <v>301</v>
      </c>
      <c r="C130" s="10" t="s">
        <v>13</v>
      </c>
      <c r="D130" s="11" t="s">
        <v>302</v>
      </c>
      <c r="E130" s="11" t="s">
        <v>215</v>
      </c>
      <c r="F130" s="11" t="s">
        <v>303</v>
      </c>
      <c r="G130" s="12" t="s">
        <v>304</v>
      </c>
      <c r="H130" s="13" t="s">
        <v>217</v>
      </c>
      <c r="I130" s="13" t="s">
        <v>305</v>
      </c>
      <c r="J130" s="9">
        <f>VLOOKUP($B130,'[1]NI-San'!$B$1:$AB$2038,13,FALSE)</f>
        <v>158</v>
      </c>
      <c r="K130" s="9">
        <f>VLOOKUP($B130,'[1]NI-San'!$B$1:$AB$2038,16,FALSE)</f>
        <v>39</v>
      </c>
      <c r="L130" s="9">
        <f>VLOOKUP($B130,'[1]NI-San'!$B$1:$AB$2038,17,FALSE)</f>
        <v>39</v>
      </c>
      <c r="M130" s="9">
        <f>VLOOKUP($B130,'[1]NI-San'!$B$1:$AB$2038,18,FALSE)</f>
        <v>40</v>
      </c>
      <c r="N130" s="9">
        <f>VLOOKUP($B130,'[1]NI-San'!$B$1:$AB$2038,19,FALSE)</f>
        <v>40</v>
      </c>
    </row>
    <row r="131" spans="1:14" ht="27">
      <c r="A131" s="9" t="s">
        <v>789</v>
      </c>
      <c r="B131" s="9" t="s">
        <v>301</v>
      </c>
      <c r="C131" s="10" t="s">
        <v>786</v>
      </c>
      <c r="D131" s="11" t="s">
        <v>302</v>
      </c>
      <c r="E131" s="11" t="s">
        <v>215</v>
      </c>
      <c r="F131" s="11" t="s">
        <v>303</v>
      </c>
      <c r="G131" s="12" t="s">
        <v>304</v>
      </c>
      <c r="H131" s="13" t="s">
        <v>217</v>
      </c>
      <c r="I131" s="13" t="s">
        <v>305</v>
      </c>
      <c r="J131" s="9">
        <f>VLOOKUP($B131,'[1]NI-Ter'!$B$1:$X$2038,13,FALSE)</f>
        <v>1</v>
      </c>
      <c r="K131" s="9">
        <f>VLOOKUP($B131,'[1]NI-Ter'!$B$1:$X$2038,16,FALSE)</f>
        <v>1</v>
      </c>
      <c r="L131" s="9">
        <f>VLOOKUP($B131,'[1]NI-Ter'!$B$1:$X$2038,17,FALSE)</f>
        <v>0</v>
      </c>
      <c r="M131" s="9">
        <f>VLOOKUP($B131,'[1]NI-Ter'!$B$1:$X$2038,18,FALSE)</f>
        <v>0</v>
      </c>
      <c r="N131" s="9">
        <f>VLOOKUP($B131,'[1]NI-Ter'!$B$1:$X$2038,19,FALSE)</f>
        <v>0</v>
      </c>
    </row>
    <row r="132" spans="1:14" ht="27">
      <c r="A132" s="9" t="s">
        <v>789</v>
      </c>
      <c r="B132" s="9" t="s">
        <v>306</v>
      </c>
      <c r="C132" s="10" t="s">
        <v>13</v>
      </c>
      <c r="D132" s="11" t="s">
        <v>307</v>
      </c>
      <c r="E132" s="11" t="s">
        <v>215</v>
      </c>
      <c r="F132" s="11" t="s">
        <v>303</v>
      </c>
      <c r="G132" s="12" t="s">
        <v>308</v>
      </c>
      <c r="H132" s="13" t="s">
        <v>217</v>
      </c>
      <c r="I132" s="13" t="s">
        <v>309</v>
      </c>
      <c r="J132" s="9">
        <f>VLOOKUP($B132,'[1]NI-San'!$B$1:$AB$2038,13,FALSE)</f>
        <v>27</v>
      </c>
      <c r="K132" s="9">
        <f>VLOOKUP($B132,'[1]NI-San'!$B$1:$AB$2038,16,FALSE)</f>
        <v>6</v>
      </c>
      <c r="L132" s="9">
        <f>VLOOKUP($B132,'[1]NI-San'!$B$1:$AB$2038,17,FALSE)</f>
        <v>7</v>
      </c>
      <c r="M132" s="9">
        <f>VLOOKUP($B132,'[1]NI-San'!$B$1:$AB$2038,18,FALSE)</f>
        <v>7</v>
      </c>
      <c r="N132" s="9">
        <f>VLOOKUP($B132,'[1]NI-San'!$B$1:$AB$2038,19,FALSE)</f>
        <v>7</v>
      </c>
    </row>
    <row r="133" spans="1:14" ht="27">
      <c r="A133" s="9" t="s">
        <v>789</v>
      </c>
      <c r="B133" s="9" t="s">
        <v>306</v>
      </c>
      <c r="C133" s="10" t="s">
        <v>786</v>
      </c>
      <c r="D133" s="11" t="s">
        <v>307</v>
      </c>
      <c r="E133" s="11" t="s">
        <v>215</v>
      </c>
      <c r="F133" s="11" t="s">
        <v>303</v>
      </c>
      <c r="G133" s="12" t="s">
        <v>308</v>
      </c>
      <c r="H133" s="13" t="s">
        <v>217</v>
      </c>
      <c r="I133" s="13" t="s">
        <v>309</v>
      </c>
      <c r="J133" s="9">
        <f>VLOOKUP($B133,'[1]NI-Ter'!$B$1:$X$2038,13,FALSE)</f>
        <v>1</v>
      </c>
      <c r="K133" s="9">
        <f>VLOOKUP($B133,'[1]NI-Ter'!$B$1:$X$2038,16,FALSE)</f>
        <v>1</v>
      </c>
      <c r="L133" s="9">
        <f>VLOOKUP($B133,'[1]NI-Ter'!$B$1:$X$2038,17,FALSE)</f>
        <v>0</v>
      </c>
      <c r="M133" s="9">
        <f>VLOOKUP($B133,'[1]NI-Ter'!$B$1:$X$2038,18,FALSE)</f>
        <v>0</v>
      </c>
      <c r="N133" s="9">
        <f>VLOOKUP($B133,'[1]NI-Ter'!$B$1:$X$2038,19,FALSE)</f>
        <v>0</v>
      </c>
    </row>
    <row r="134" spans="1:14" ht="27">
      <c r="A134" s="9" t="s">
        <v>789</v>
      </c>
      <c r="B134" s="9" t="s">
        <v>310</v>
      </c>
      <c r="C134" s="10" t="s">
        <v>13</v>
      </c>
      <c r="D134" s="11" t="s">
        <v>311</v>
      </c>
      <c r="E134" s="11" t="s">
        <v>215</v>
      </c>
      <c r="F134" s="11" t="s">
        <v>303</v>
      </c>
      <c r="G134" s="12" t="s">
        <v>312</v>
      </c>
      <c r="H134" s="13" t="s">
        <v>217</v>
      </c>
      <c r="I134" s="13" t="s">
        <v>313</v>
      </c>
      <c r="J134" s="9">
        <f>VLOOKUP($B134,'[1]NI-San'!$B$1:$AB$2038,13,FALSE)</f>
        <v>22</v>
      </c>
      <c r="K134" s="9">
        <f>VLOOKUP($B134,'[1]NI-San'!$B$1:$AB$2038,16,FALSE)</f>
        <v>5</v>
      </c>
      <c r="L134" s="9">
        <f>VLOOKUP($B134,'[1]NI-San'!$B$1:$AB$2038,17,FALSE)</f>
        <v>6</v>
      </c>
      <c r="M134" s="9">
        <f>VLOOKUP($B134,'[1]NI-San'!$B$1:$AB$2038,18,FALSE)</f>
        <v>6</v>
      </c>
      <c r="N134" s="9">
        <f>VLOOKUP($B134,'[1]NI-San'!$B$1:$AB$2038,19,FALSE)</f>
        <v>5</v>
      </c>
    </row>
    <row r="135" spans="1:14" ht="27">
      <c r="A135" s="9" t="s">
        <v>789</v>
      </c>
      <c r="B135" s="9" t="s">
        <v>310</v>
      </c>
      <c r="C135" s="10" t="s">
        <v>786</v>
      </c>
      <c r="D135" s="11" t="s">
        <v>311</v>
      </c>
      <c r="E135" s="11" t="s">
        <v>215</v>
      </c>
      <c r="F135" s="11" t="s">
        <v>303</v>
      </c>
      <c r="G135" s="12" t="s">
        <v>312</v>
      </c>
      <c r="H135" s="13" t="s">
        <v>217</v>
      </c>
      <c r="I135" s="13" t="s">
        <v>313</v>
      </c>
      <c r="J135" s="9">
        <f>VLOOKUP($B135,'[1]NI-Ter'!$B$1:$X$2038,13,FALSE)</f>
        <v>10</v>
      </c>
      <c r="K135" s="9">
        <f>VLOOKUP($B135,'[1]NI-Ter'!$B$1:$X$2038,16,FALSE)</f>
        <v>2</v>
      </c>
      <c r="L135" s="9">
        <f>VLOOKUP($B135,'[1]NI-Ter'!$B$1:$X$2038,17,FALSE)</f>
        <v>2</v>
      </c>
      <c r="M135" s="9">
        <f>VLOOKUP($B135,'[1]NI-Ter'!$B$1:$X$2038,18,FALSE)</f>
        <v>3</v>
      </c>
      <c r="N135" s="9">
        <f>VLOOKUP($B135,'[1]NI-Ter'!$B$1:$X$2038,19,FALSE)</f>
        <v>3</v>
      </c>
    </row>
    <row r="136" spans="1:14" ht="27">
      <c r="A136" s="9" t="s">
        <v>789</v>
      </c>
      <c r="B136" s="9" t="s">
        <v>314</v>
      </c>
      <c r="C136" s="10" t="s">
        <v>13</v>
      </c>
      <c r="D136" s="11" t="s">
        <v>315</v>
      </c>
      <c r="E136" s="11" t="s">
        <v>215</v>
      </c>
      <c r="F136" s="11" t="s">
        <v>303</v>
      </c>
      <c r="G136" s="12" t="s">
        <v>316</v>
      </c>
      <c r="H136" s="13" t="s">
        <v>217</v>
      </c>
      <c r="I136" s="13" t="s">
        <v>317</v>
      </c>
      <c r="J136" s="9">
        <f>VLOOKUP($B136,'[1]NI-San'!$B$1:$AB$2038,13,FALSE)</f>
        <v>92</v>
      </c>
      <c r="K136" s="9">
        <f>VLOOKUP($B136,'[1]NI-San'!$B$1:$AB$2038,16,FALSE)</f>
        <v>23</v>
      </c>
      <c r="L136" s="9">
        <f>VLOOKUP($B136,'[1]NI-San'!$B$1:$AB$2038,17,FALSE)</f>
        <v>23</v>
      </c>
      <c r="M136" s="9">
        <f>VLOOKUP($B136,'[1]NI-San'!$B$1:$AB$2038,18,FALSE)</f>
        <v>23</v>
      </c>
      <c r="N136" s="9">
        <f>VLOOKUP($B136,'[1]NI-San'!$B$1:$AB$2038,19,FALSE)</f>
        <v>23</v>
      </c>
    </row>
    <row r="137" spans="1:14" ht="27">
      <c r="A137" s="9" t="s">
        <v>789</v>
      </c>
      <c r="B137" s="9" t="s">
        <v>314</v>
      </c>
      <c r="C137" s="10" t="s">
        <v>786</v>
      </c>
      <c r="D137" s="11" t="s">
        <v>315</v>
      </c>
      <c r="E137" s="11" t="s">
        <v>215</v>
      </c>
      <c r="F137" s="11" t="s">
        <v>303</v>
      </c>
      <c r="G137" s="12" t="s">
        <v>316</v>
      </c>
      <c r="H137" s="13" t="s">
        <v>217</v>
      </c>
      <c r="I137" s="13" t="s">
        <v>317</v>
      </c>
      <c r="J137" s="9">
        <f>VLOOKUP($B137,'[1]NI-Ter'!$B$1:$X$2038,13,FALSE)</f>
        <v>7</v>
      </c>
      <c r="K137" s="9">
        <f>VLOOKUP($B137,'[1]NI-Ter'!$B$1:$X$2038,16,FALSE)</f>
        <v>2</v>
      </c>
      <c r="L137" s="9">
        <f>VLOOKUP($B137,'[1]NI-Ter'!$B$1:$X$2038,17,FALSE)</f>
        <v>2</v>
      </c>
      <c r="M137" s="9">
        <f>VLOOKUP($B137,'[1]NI-Ter'!$B$1:$X$2038,18,FALSE)</f>
        <v>2</v>
      </c>
      <c r="N137" s="9">
        <f>VLOOKUP($B137,'[1]NI-Ter'!$B$1:$X$2038,19,FALSE)</f>
        <v>1</v>
      </c>
    </row>
    <row r="138" spans="1:14" ht="27">
      <c r="A138" s="9" t="s">
        <v>789</v>
      </c>
      <c r="B138" s="9" t="s">
        <v>318</v>
      </c>
      <c r="C138" s="10" t="s">
        <v>13</v>
      </c>
      <c r="D138" s="11" t="s">
        <v>315</v>
      </c>
      <c r="E138" s="11" t="s">
        <v>215</v>
      </c>
      <c r="F138" s="11" t="s">
        <v>303</v>
      </c>
      <c r="G138" s="12" t="s">
        <v>319</v>
      </c>
      <c r="H138" s="13" t="s">
        <v>217</v>
      </c>
      <c r="I138" s="13" t="s">
        <v>320</v>
      </c>
      <c r="J138" s="9">
        <f>VLOOKUP($B138,'[1]NI-San'!$B$1:$AB$2038,13,FALSE)</f>
        <v>46</v>
      </c>
      <c r="K138" s="9">
        <f>VLOOKUP($B138,'[1]NI-San'!$B$1:$AB$2038,16,FALSE)</f>
        <v>11</v>
      </c>
      <c r="L138" s="9">
        <f>VLOOKUP($B138,'[1]NI-San'!$B$1:$AB$2038,17,FALSE)</f>
        <v>11</v>
      </c>
      <c r="M138" s="9">
        <f>VLOOKUP($B138,'[1]NI-San'!$B$1:$AB$2038,18,FALSE)</f>
        <v>12</v>
      </c>
      <c r="N138" s="9">
        <f>VLOOKUP($B138,'[1]NI-San'!$B$1:$AB$2038,19,FALSE)</f>
        <v>12</v>
      </c>
    </row>
    <row r="139" spans="1:14" ht="27">
      <c r="A139" s="9" t="s">
        <v>789</v>
      </c>
      <c r="B139" s="9" t="s">
        <v>318</v>
      </c>
      <c r="C139" s="10" t="s">
        <v>786</v>
      </c>
      <c r="D139" s="11" t="s">
        <v>315</v>
      </c>
      <c r="E139" s="11" t="s">
        <v>215</v>
      </c>
      <c r="F139" s="11" t="s">
        <v>303</v>
      </c>
      <c r="G139" s="12" t="s">
        <v>319</v>
      </c>
      <c r="H139" s="13" t="s">
        <v>217</v>
      </c>
      <c r="I139" s="13" t="s">
        <v>320</v>
      </c>
      <c r="J139" s="9">
        <f>VLOOKUP($B139,'[1]NI-Ter'!$B$1:$X$2038,13,FALSE)</f>
        <v>4</v>
      </c>
      <c r="K139" s="9">
        <f>VLOOKUP($B139,'[1]NI-Ter'!$B$1:$X$2038,16,FALSE)</f>
        <v>1</v>
      </c>
      <c r="L139" s="9">
        <f>VLOOKUP($B139,'[1]NI-Ter'!$B$1:$X$2038,17,FALSE)</f>
        <v>1</v>
      </c>
      <c r="M139" s="9">
        <f>VLOOKUP($B139,'[1]NI-Ter'!$B$1:$X$2038,18,FALSE)</f>
        <v>1</v>
      </c>
      <c r="N139" s="9">
        <f>VLOOKUP($B139,'[1]NI-Ter'!$B$1:$X$2038,19,FALSE)</f>
        <v>1</v>
      </c>
    </row>
    <row r="140" spans="1:14" ht="27">
      <c r="A140" s="9" t="s">
        <v>789</v>
      </c>
      <c r="B140" s="9" t="s">
        <v>321</v>
      </c>
      <c r="C140" s="10" t="s">
        <v>13</v>
      </c>
      <c r="D140" s="11" t="s">
        <v>322</v>
      </c>
      <c r="E140" s="11" t="s">
        <v>215</v>
      </c>
      <c r="F140" s="11" t="s">
        <v>303</v>
      </c>
      <c r="G140" s="12" t="s">
        <v>323</v>
      </c>
      <c r="H140" s="13" t="s">
        <v>217</v>
      </c>
      <c r="I140" s="13" t="s">
        <v>324</v>
      </c>
      <c r="J140" s="9">
        <f>VLOOKUP($B140,'[1]NI-San'!$B$1:$AB$2038,13,FALSE)</f>
        <v>60</v>
      </c>
      <c r="K140" s="9">
        <f>VLOOKUP($B140,'[1]NI-San'!$B$1:$AB$2038,16,FALSE)</f>
        <v>15</v>
      </c>
      <c r="L140" s="9">
        <f>VLOOKUP($B140,'[1]NI-San'!$B$1:$AB$2038,17,FALSE)</f>
        <v>15</v>
      </c>
      <c r="M140" s="9">
        <f>VLOOKUP($B140,'[1]NI-San'!$B$1:$AB$2038,18,FALSE)</f>
        <v>15</v>
      </c>
      <c r="N140" s="9">
        <f>VLOOKUP($B140,'[1]NI-San'!$B$1:$AB$2038,19,FALSE)</f>
        <v>15</v>
      </c>
    </row>
    <row r="141" spans="1:14" ht="27">
      <c r="A141" s="9" t="s">
        <v>789</v>
      </c>
      <c r="B141" s="9" t="s">
        <v>325</v>
      </c>
      <c r="C141" s="10" t="s">
        <v>13</v>
      </c>
      <c r="D141" s="11" t="s">
        <v>322</v>
      </c>
      <c r="E141" s="11" t="s">
        <v>215</v>
      </c>
      <c r="F141" s="11" t="s">
        <v>303</v>
      </c>
      <c r="G141" s="12" t="s">
        <v>326</v>
      </c>
      <c r="H141" s="13" t="s">
        <v>217</v>
      </c>
      <c r="I141" s="13" t="s">
        <v>324</v>
      </c>
      <c r="J141" s="9">
        <f>VLOOKUP($B141,'[1]NI-San'!$B$1:$AB$2038,13,FALSE)</f>
        <v>3</v>
      </c>
      <c r="K141" s="9">
        <f>VLOOKUP($B141,'[1]NI-San'!$B$1:$AB$2038,16,FALSE)</f>
        <v>1</v>
      </c>
      <c r="L141" s="9">
        <f>VLOOKUP($B141,'[1]NI-San'!$B$1:$AB$2038,17,FALSE)</f>
        <v>1</v>
      </c>
      <c r="M141" s="9">
        <f>VLOOKUP($B141,'[1]NI-San'!$B$1:$AB$2038,18,FALSE)</f>
        <v>1</v>
      </c>
      <c r="N141" s="9">
        <f>VLOOKUP($B141,'[1]NI-San'!$B$1:$AB$2038,19,FALSE)</f>
        <v>0</v>
      </c>
    </row>
    <row r="142" spans="1:14" ht="27">
      <c r="A142" s="9" t="s">
        <v>789</v>
      </c>
      <c r="B142" s="9" t="s">
        <v>327</v>
      </c>
      <c r="C142" s="10" t="s">
        <v>13</v>
      </c>
      <c r="D142" s="11" t="s">
        <v>322</v>
      </c>
      <c r="E142" s="11" t="s">
        <v>215</v>
      </c>
      <c r="F142" s="11" t="s">
        <v>303</v>
      </c>
      <c r="G142" s="12" t="s">
        <v>328</v>
      </c>
      <c r="H142" s="13" t="s">
        <v>217</v>
      </c>
      <c r="I142" s="13" t="s">
        <v>324</v>
      </c>
      <c r="J142" s="9">
        <f>VLOOKUP($B142,'[1]NI-San'!$B$1:$AB$2038,13,FALSE)</f>
        <v>27</v>
      </c>
      <c r="K142" s="9">
        <f>VLOOKUP($B142,'[1]NI-San'!$B$1:$AB$2038,16,FALSE)</f>
        <v>7</v>
      </c>
      <c r="L142" s="9">
        <f>VLOOKUP($B142,'[1]NI-San'!$B$1:$AB$2038,17,FALSE)</f>
        <v>7</v>
      </c>
      <c r="M142" s="9">
        <f>VLOOKUP($B142,'[1]NI-San'!$B$1:$AB$2038,18,FALSE)</f>
        <v>7</v>
      </c>
      <c r="N142" s="9">
        <f>VLOOKUP($B142,'[1]NI-San'!$B$1:$AB$2038,19,FALSE)</f>
        <v>6</v>
      </c>
    </row>
    <row r="143" spans="1:14" ht="27">
      <c r="A143" s="9" t="s">
        <v>789</v>
      </c>
      <c r="B143" s="9" t="s">
        <v>329</v>
      </c>
      <c r="C143" s="10" t="s">
        <v>13</v>
      </c>
      <c r="D143" s="11" t="s">
        <v>322</v>
      </c>
      <c r="E143" s="11" t="s">
        <v>215</v>
      </c>
      <c r="F143" s="11" t="s">
        <v>303</v>
      </c>
      <c r="G143" s="12" t="s">
        <v>330</v>
      </c>
      <c r="H143" s="13" t="s">
        <v>217</v>
      </c>
      <c r="I143" s="13" t="s">
        <v>324</v>
      </c>
      <c r="J143" s="9">
        <f>VLOOKUP($B143,'[1]NI-San'!$B$1:$AB$2038,13,FALSE)</f>
        <v>3</v>
      </c>
      <c r="K143" s="9">
        <f>VLOOKUP($B143,'[1]NI-San'!$B$1:$AB$2038,16,FALSE)</f>
        <v>1</v>
      </c>
      <c r="L143" s="9">
        <f>VLOOKUP($B143,'[1]NI-San'!$B$1:$AB$2038,17,FALSE)</f>
        <v>2</v>
      </c>
      <c r="M143" s="9">
        <f>VLOOKUP($B143,'[1]NI-San'!$B$1:$AB$2038,18,FALSE)</f>
        <v>0</v>
      </c>
      <c r="N143" s="9">
        <f>VLOOKUP($B143,'[1]NI-San'!$B$1:$AB$2038,19,FALSE)</f>
        <v>0</v>
      </c>
    </row>
    <row r="144" spans="1:14">
      <c r="A144" s="9" t="s">
        <v>789</v>
      </c>
      <c r="B144" s="9" t="s">
        <v>331</v>
      </c>
      <c r="C144" s="10" t="s">
        <v>13</v>
      </c>
      <c r="D144" s="11" t="s">
        <v>322</v>
      </c>
      <c r="E144" s="11" t="s">
        <v>215</v>
      </c>
      <c r="F144" s="11" t="s">
        <v>303</v>
      </c>
      <c r="G144" s="12" t="s">
        <v>332</v>
      </c>
      <c r="H144" s="13" t="s">
        <v>217</v>
      </c>
      <c r="I144" s="13" t="s">
        <v>324</v>
      </c>
      <c r="J144" s="9">
        <f>VLOOKUP($B144,'[1]NI-San'!$B$1:$AB$2038,13,FALSE)</f>
        <v>6</v>
      </c>
      <c r="K144" s="9">
        <f>VLOOKUP($B144,'[1]NI-San'!$B$1:$AB$2038,16,FALSE)</f>
        <v>1</v>
      </c>
      <c r="L144" s="9">
        <f>VLOOKUP($B144,'[1]NI-San'!$B$1:$AB$2038,17,FALSE)</f>
        <v>2</v>
      </c>
      <c r="M144" s="9">
        <f>VLOOKUP($B144,'[1]NI-San'!$B$1:$AB$2038,18,FALSE)</f>
        <v>2</v>
      </c>
      <c r="N144" s="9">
        <f>VLOOKUP($B144,'[1]NI-San'!$B$1:$AB$2038,19,FALSE)</f>
        <v>1</v>
      </c>
    </row>
    <row r="145" spans="1:14" ht="27">
      <c r="A145" s="9" t="s">
        <v>789</v>
      </c>
      <c r="B145" s="9" t="s">
        <v>333</v>
      </c>
      <c r="C145" s="10" t="s">
        <v>13</v>
      </c>
      <c r="D145" s="11" t="s">
        <v>334</v>
      </c>
      <c r="E145" s="11" t="s">
        <v>215</v>
      </c>
      <c r="F145" s="11" t="s">
        <v>303</v>
      </c>
      <c r="G145" s="12" t="s">
        <v>335</v>
      </c>
      <c r="H145" s="13" t="s">
        <v>217</v>
      </c>
      <c r="I145" s="13" t="s">
        <v>336</v>
      </c>
      <c r="J145" s="9">
        <f>VLOOKUP($B145,'[1]NI-San'!$B$1:$AB$2038,13,FALSE)</f>
        <v>201</v>
      </c>
      <c r="K145" s="9">
        <f>VLOOKUP($B145,'[1]NI-San'!$B$1:$AB$2038,16,FALSE)</f>
        <v>50</v>
      </c>
      <c r="L145" s="9">
        <f>VLOOKUP($B145,'[1]NI-San'!$B$1:$AB$2038,17,FALSE)</f>
        <v>50</v>
      </c>
      <c r="M145" s="9">
        <f>VLOOKUP($B145,'[1]NI-San'!$B$1:$AB$2038,18,FALSE)</f>
        <v>51</v>
      </c>
      <c r="N145" s="9">
        <f>VLOOKUP($B145,'[1]NI-San'!$B$1:$AB$2038,19,FALSE)</f>
        <v>50</v>
      </c>
    </row>
    <row r="146" spans="1:14" ht="27">
      <c r="A146" s="9" t="s">
        <v>789</v>
      </c>
      <c r="B146" s="9" t="s">
        <v>333</v>
      </c>
      <c r="C146" s="10" t="s">
        <v>786</v>
      </c>
      <c r="D146" s="11" t="s">
        <v>334</v>
      </c>
      <c r="E146" s="11" t="s">
        <v>215</v>
      </c>
      <c r="F146" s="11" t="s">
        <v>303</v>
      </c>
      <c r="G146" s="12" t="s">
        <v>335</v>
      </c>
      <c r="H146" s="13" t="s">
        <v>217</v>
      </c>
      <c r="I146" s="13" t="s">
        <v>336</v>
      </c>
      <c r="J146" s="9">
        <f>VLOOKUP($B146,'[1]NI-Ter'!$B$1:$X$2038,13,FALSE)</f>
        <v>5</v>
      </c>
      <c r="K146" s="9">
        <f>VLOOKUP($B146,'[1]NI-Ter'!$B$1:$X$2038,16,FALSE)</f>
        <v>1</v>
      </c>
      <c r="L146" s="9">
        <f>VLOOKUP($B146,'[1]NI-Ter'!$B$1:$X$2038,17,FALSE)</f>
        <v>1</v>
      </c>
      <c r="M146" s="9">
        <f>VLOOKUP($B146,'[1]NI-Ter'!$B$1:$X$2038,18,FALSE)</f>
        <v>2</v>
      </c>
      <c r="N146" s="9">
        <f>VLOOKUP($B146,'[1]NI-Ter'!$B$1:$X$2038,19,FALSE)</f>
        <v>1</v>
      </c>
    </row>
    <row r="147" spans="1:14" ht="27">
      <c r="A147" s="9" t="s">
        <v>789</v>
      </c>
      <c r="B147" s="14" t="s">
        <v>333</v>
      </c>
      <c r="C147" s="15">
        <v>118</v>
      </c>
      <c r="D147" s="18" t="s">
        <v>334</v>
      </c>
      <c r="E147" s="11" t="s">
        <v>215</v>
      </c>
      <c r="F147" s="11" t="s">
        <v>303</v>
      </c>
      <c r="G147" s="12" t="s">
        <v>335</v>
      </c>
      <c r="H147" s="13" t="s">
        <v>217</v>
      </c>
      <c r="I147" s="13" t="s">
        <v>336</v>
      </c>
      <c r="J147" s="9">
        <f>VLOOKUP($B147,'[1]NI-118'!$B$1:$Z$2038,13,FALSE)</f>
        <v>1</v>
      </c>
      <c r="K147" s="9">
        <f>VLOOKUP($B147,'[1]NI-118'!$B$1:$Z$2038,16,FALSE)</f>
        <v>0</v>
      </c>
      <c r="L147" s="9">
        <f>VLOOKUP($B147,'[1]NI-118'!$B$1:$Z$2038,17,FALSE)</f>
        <v>0</v>
      </c>
      <c r="M147" s="9">
        <f>VLOOKUP($B147,'[1]NI-118'!$B$1:$Z$2038,18,FALSE)</f>
        <v>0</v>
      </c>
      <c r="N147" s="9">
        <f>VLOOKUP($B147,'[1]NI-118'!$B$1:$Z$2038,19,FALSE)</f>
        <v>1</v>
      </c>
    </row>
    <row r="148" spans="1:14" ht="27">
      <c r="A148" s="9" t="s">
        <v>789</v>
      </c>
      <c r="B148" s="9" t="s">
        <v>338</v>
      </c>
      <c r="C148" s="10" t="s">
        <v>13</v>
      </c>
      <c r="D148" s="11" t="s">
        <v>339</v>
      </c>
      <c r="E148" s="11" t="s">
        <v>340</v>
      </c>
      <c r="F148" s="11" t="s">
        <v>337</v>
      </c>
      <c r="G148" s="12" t="s">
        <v>341</v>
      </c>
      <c r="H148" s="13" t="s">
        <v>14</v>
      </c>
      <c r="I148" s="13" t="s">
        <v>14</v>
      </c>
      <c r="J148" s="9">
        <f>VLOOKUP($B148,'[1]NI-San'!$B$1:$AB$2038,13,FALSE)</f>
        <v>231</v>
      </c>
      <c r="K148" s="9">
        <f>VLOOKUP($B148,'[1]NI-San'!$B$1:$AB$2038,16,FALSE)</f>
        <v>58</v>
      </c>
      <c r="L148" s="9">
        <f>VLOOKUP($B148,'[1]NI-San'!$B$1:$AB$2038,17,FALSE)</f>
        <v>58</v>
      </c>
      <c r="M148" s="9">
        <f>VLOOKUP($B148,'[1]NI-San'!$B$1:$AB$2038,18,FALSE)</f>
        <v>58</v>
      </c>
      <c r="N148" s="9">
        <f>VLOOKUP($B148,'[1]NI-San'!$B$1:$AB$2038,19,FALSE)</f>
        <v>57</v>
      </c>
    </row>
    <row r="149" spans="1:14" ht="27">
      <c r="A149" s="9" t="s">
        <v>789</v>
      </c>
      <c r="B149" s="9" t="s">
        <v>344</v>
      </c>
      <c r="C149" s="10" t="s">
        <v>13</v>
      </c>
      <c r="D149" s="11" t="s">
        <v>343</v>
      </c>
      <c r="E149" s="11" t="s">
        <v>215</v>
      </c>
      <c r="F149" s="11" t="s">
        <v>342</v>
      </c>
      <c r="G149" s="12" t="s">
        <v>345</v>
      </c>
      <c r="H149" s="13" t="s">
        <v>217</v>
      </c>
      <c r="I149" s="13" t="s">
        <v>346</v>
      </c>
      <c r="J149" s="9">
        <f>VLOOKUP($B149,'[1]NI-San'!$B$1:$AB$2038,13,FALSE)</f>
        <v>176</v>
      </c>
      <c r="K149" s="9">
        <f>VLOOKUP($B149,'[1]NI-San'!$B$1:$AB$2038,16,FALSE)</f>
        <v>44</v>
      </c>
      <c r="L149" s="9">
        <f>VLOOKUP($B149,'[1]NI-San'!$B$1:$AB$2038,17,FALSE)</f>
        <v>44</v>
      </c>
      <c r="M149" s="9">
        <f>VLOOKUP($B149,'[1]NI-San'!$B$1:$AB$2038,18,FALSE)</f>
        <v>44</v>
      </c>
      <c r="N149" s="9">
        <f>VLOOKUP($B149,'[1]NI-San'!$B$1:$AB$2038,19,FALSE)</f>
        <v>44</v>
      </c>
    </row>
    <row r="150" spans="1:14" ht="27">
      <c r="A150" s="9" t="s">
        <v>789</v>
      </c>
      <c r="B150" s="9" t="s">
        <v>347</v>
      </c>
      <c r="C150" s="10" t="s">
        <v>13</v>
      </c>
      <c r="D150" s="16" t="s">
        <v>348</v>
      </c>
      <c r="E150" s="11" t="s">
        <v>349</v>
      </c>
      <c r="F150" s="11" t="s">
        <v>350</v>
      </c>
      <c r="G150" s="12" t="s">
        <v>351</v>
      </c>
      <c r="H150" s="13" t="s">
        <v>14</v>
      </c>
      <c r="I150" s="13" t="s">
        <v>14</v>
      </c>
      <c r="J150" s="9">
        <f>VLOOKUP($B150,'[1]NI-San'!$B$1:$AB$2038,13,FALSE)</f>
        <v>43</v>
      </c>
      <c r="K150" s="9">
        <f>VLOOKUP($B150,'[1]NI-San'!$B$1:$AB$2038,16,FALSE)</f>
        <v>11</v>
      </c>
      <c r="L150" s="9">
        <f>VLOOKUP($B150,'[1]NI-San'!$B$1:$AB$2038,17,FALSE)</f>
        <v>11</v>
      </c>
      <c r="M150" s="9">
        <f>VLOOKUP($B150,'[1]NI-San'!$B$1:$AB$2038,18,FALSE)</f>
        <v>11</v>
      </c>
      <c r="N150" s="9">
        <f>VLOOKUP($B150,'[1]NI-San'!$B$1:$AB$2038,19,FALSE)</f>
        <v>10</v>
      </c>
    </row>
    <row r="151" spans="1:14" ht="27">
      <c r="A151" s="9" t="s">
        <v>789</v>
      </c>
      <c r="B151" s="9" t="s">
        <v>352</v>
      </c>
      <c r="C151" s="10" t="s">
        <v>13</v>
      </c>
      <c r="D151" s="16" t="s">
        <v>353</v>
      </c>
      <c r="E151" s="11" t="s">
        <v>349</v>
      </c>
      <c r="F151" s="11" t="s">
        <v>350</v>
      </c>
      <c r="G151" s="12" t="s">
        <v>354</v>
      </c>
      <c r="H151" s="13" t="s">
        <v>14</v>
      </c>
      <c r="I151" s="13" t="s">
        <v>14</v>
      </c>
      <c r="J151" s="9">
        <f>VLOOKUP($B151,'[1]NI-San'!$B$1:$AB$2038,13,FALSE)</f>
        <v>1186</v>
      </c>
      <c r="K151" s="9">
        <f>VLOOKUP($B151,'[1]NI-San'!$B$1:$AB$2038,16,FALSE)</f>
        <v>296</v>
      </c>
      <c r="L151" s="9">
        <f>VLOOKUP($B151,'[1]NI-San'!$B$1:$AB$2038,17,FALSE)</f>
        <v>297</v>
      </c>
      <c r="M151" s="9">
        <f>VLOOKUP($B151,'[1]NI-San'!$B$1:$AB$2038,18,FALSE)</f>
        <v>296</v>
      </c>
      <c r="N151" s="9">
        <f>VLOOKUP($B151,'[1]NI-San'!$B$1:$AB$2038,19,FALSE)</f>
        <v>297</v>
      </c>
    </row>
    <row r="152" spans="1:14" ht="27">
      <c r="A152" s="9" t="s">
        <v>789</v>
      </c>
      <c r="B152" s="9" t="s">
        <v>355</v>
      </c>
      <c r="C152" s="10" t="s">
        <v>786</v>
      </c>
      <c r="D152" s="16" t="s">
        <v>356</v>
      </c>
      <c r="E152" s="11" t="s">
        <v>349</v>
      </c>
      <c r="F152" s="11" t="s">
        <v>350</v>
      </c>
      <c r="G152" s="12" t="s">
        <v>357</v>
      </c>
      <c r="H152" s="13" t="s">
        <v>14</v>
      </c>
      <c r="I152" s="13" t="s">
        <v>14</v>
      </c>
      <c r="J152" s="9">
        <f>VLOOKUP($B152,'[1]NI-Ter'!$B$1:$X$2038,13,FALSE)</f>
        <v>16</v>
      </c>
      <c r="K152" s="9">
        <f>VLOOKUP($B152,'[1]NI-Ter'!$B$1:$X$2038,16,FALSE)</f>
        <v>4</v>
      </c>
      <c r="L152" s="9">
        <f>VLOOKUP($B152,'[1]NI-Ter'!$B$1:$X$2038,17,FALSE)</f>
        <v>4</v>
      </c>
      <c r="M152" s="9">
        <f>VLOOKUP($B152,'[1]NI-Ter'!$B$1:$X$2038,18,FALSE)</f>
        <v>4</v>
      </c>
      <c r="N152" s="9">
        <f>VLOOKUP($B152,'[1]NI-Ter'!$B$1:$X$2038,19,FALSE)</f>
        <v>4</v>
      </c>
    </row>
    <row r="153" spans="1:14" ht="27">
      <c r="A153" s="9" t="s">
        <v>789</v>
      </c>
      <c r="B153" s="9" t="s">
        <v>358</v>
      </c>
      <c r="C153" s="10" t="s">
        <v>13</v>
      </c>
      <c r="D153" s="18" t="s">
        <v>359</v>
      </c>
      <c r="E153" s="11" t="s">
        <v>349</v>
      </c>
      <c r="F153" s="11" t="s">
        <v>350</v>
      </c>
      <c r="G153" s="12" t="s">
        <v>360</v>
      </c>
      <c r="H153" s="13" t="s">
        <v>14</v>
      </c>
      <c r="I153" s="13" t="s">
        <v>14</v>
      </c>
      <c r="J153" s="9">
        <f>VLOOKUP($B153,'[1]NI-San'!$B$1:$AB$2038,13,FALSE)</f>
        <v>76</v>
      </c>
      <c r="K153" s="9">
        <f>VLOOKUP($B153,'[1]NI-San'!$B$1:$AB$2038,16,FALSE)</f>
        <v>19</v>
      </c>
      <c r="L153" s="9">
        <f>VLOOKUP($B153,'[1]NI-San'!$B$1:$AB$2038,17,FALSE)</f>
        <v>19</v>
      </c>
      <c r="M153" s="9">
        <f>VLOOKUP($B153,'[1]NI-San'!$B$1:$AB$2038,18,FALSE)</f>
        <v>19</v>
      </c>
      <c r="N153" s="9">
        <f>VLOOKUP($B153,'[1]NI-San'!$B$1:$AB$2038,19,FALSE)</f>
        <v>19</v>
      </c>
    </row>
    <row r="154" spans="1:14" ht="27">
      <c r="A154" s="9" t="s">
        <v>789</v>
      </c>
      <c r="B154" s="9" t="s">
        <v>358</v>
      </c>
      <c r="C154" s="10" t="s">
        <v>786</v>
      </c>
      <c r="D154" s="18" t="s">
        <v>359</v>
      </c>
      <c r="E154" s="11" t="s">
        <v>349</v>
      </c>
      <c r="F154" s="11" t="s">
        <v>350</v>
      </c>
      <c r="G154" s="12" t="s">
        <v>360</v>
      </c>
      <c r="H154" s="13" t="s">
        <v>14</v>
      </c>
      <c r="I154" s="13" t="s">
        <v>14</v>
      </c>
      <c r="J154" s="9">
        <f>VLOOKUP($B154,'[1]NI-Ter'!$B$1:$X$2038,13,FALSE)</f>
        <v>45</v>
      </c>
      <c r="K154" s="9">
        <f>VLOOKUP($B154,'[1]NI-Ter'!$B$1:$X$2038,16,FALSE)</f>
        <v>11</v>
      </c>
      <c r="L154" s="9">
        <f>VLOOKUP($B154,'[1]NI-Ter'!$B$1:$X$2038,17,FALSE)</f>
        <v>11</v>
      </c>
      <c r="M154" s="9">
        <f>VLOOKUP($B154,'[1]NI-Ter'!$B$1:$X$2038,18,FALSE)</f>
        <v>11</v>
      </c>
      <c r="N154" s="9">
        <f>VLOOKUP($B154,'[1]NI-Ter'!$B$1:$X$2038,19,FALSE)</f>
        <v>12</v>
      </c>
    </row>
    <row r="155" spans="1:14" ht="27">
      <c r="A155" s="9" t="s">
        <v>789</v>
      </c>
      <c r="B155" s="9" t="s">
        <v>361</v>
      </c>
      <c r="C155" s="10" t="s">
        <v>13</v>
      </c>
      <c r="D155" s="16" t="s">
        <v>362</v>
      </c>
      <c r="E155" s="11" t="s">
        <v>340</v>
      </c>
      <c r="F155" s="11" t="s">
        <v>350</v>
      </c>
      <c r="G155" s="12" t="s">
        <v>363</v>
      </c>
      <c r="H155" s="13" t="s">
        <v>14</v>
      </c>
      <c r="I155" s="13" t="s">
        <v>14</v>
      </c>
      <c r="J155" s="9">
        <f>VLOOKUP($B155,'[1]NI-San'!$B$1:$AB$2038,13,FALSE)</f>
        <v>1108</v>
      </c>
      <c r="K155" s="9">
        <f>VLOOKUP($B155,'[1]NI-San'!$B$1:$AB$2038,16,FALSE)</f>
        <v>277</v>
      </c>
      <c r="L155" s="9">
        <f>VLOOKUP($B155,'[1]NI-San'!$B$1:$AB$2038,17,FALSE)</f>
        <v>277</v>
      </c>
      <c r="M155" s="9">
        <f>VLOOKUP($B155,'[1]NI-San'!$B$1:$AB$2038,18,FALSE)</f>
        <v>277</v>
      </c>
      <c r="N155" s="9">
        <f>VLOOKUP($B155,'[1]NI-San'!$B$1:$AB$2038,19,FALSE)</f>
        <v>277</v>
      </c>
    </row>
    <row r="156" spans="1:14" ht="27">
      <c r="A156" s="9" t="s">
        <v>789</v>
      </c>
      <c r="B156" s="9" t="s">
        <v>367</v>
      </c>
      <c r="C156" s="10" t="s">
        <v>786</v>
      </c>
      <c r="D156" s="11" t="s">
        <v>368</v>
      </c>
      <c r="E156" s="11" t="s">
        <v>215</v>
      </c>
      <c r="F156" s="11" t="s">
        <v>365</v>
      </c>
      <c r="G156" s="12" t="s">
        <v>369</v>
      </c>
      <c r="H156" s="13" t="s">
        <v>217</v>
      </c>
      <c r="I156" s="13" t="s">
        <v>366</v>
      </c>
      <c r="J156" s="9">
        <f>VLOOKUP($B156,'[1]NI-Ter'!$B$1:$X$2038,13,FALSE)</f>
        <v>8</v>
      </c>
      <c r="K156" s="9">
        <f>VLOOKUP($B156,'[1]NI-Ter'!$B$1:$X$2038,16,FALSE)</f>
        <v>2</v>
      </c>
      <c r="L156" s="9">
        <f>VLOOKUP($B156,'[1]NI-Ter'!$B$1:$X$2038,17,FALSE)</f>
        <v>2</v>
      </c>
      <c r="M156" s="9">
        <f>VLOOKUP($B156,'[1]NI-Ter'!$B$1:$X$2038,18,FALSE)</f>
        <v>2</v>
      </c>
      <c r="N156" s="9">
        <f>VLOOKUP($B156,'[1]NI-Ter'!$B$1:$X$2038,19,FALSE)</f>
        <v>2</v>
      </c>
    </row>
    <row r="157" spans="1:14" ht="27">
      <c r="A157" s="9" t="s">
        <v>789</v>
      </c>
      <c r="B157" s="9" t="s">
        <v>370</v>
      </c>
      <c r="C157" s="10" t="s">
        <v>786</v>
      </c>
      <c r="D157" s="11" t="s">
        <v>371</v>
      </c>
      <c r="E157" s="11" t="s">
        <v>215</v>
      </c>
      <c r="F157" s="11" t="s">
        <v>365</v>
      </c>
      <c r="G157" s="12" t="s">
        <v>372</v>
      </c>
      <c r="H157" s="13" t="s">
        <v>217</v>
      </c>
      <c r="I157" s="13" t="s">
        <v>366</v>
      </c>
      <c r="J157" s="9">
        <f>VLOOKUP($B157,'[1]NI-Ter'!$B$1:$X$2038,13,FALSE)</f>
        <v>197</v>
      </c>
      <c r="K157" s="9">
        <f>VLOOKUP($B157,'[1]NI-Ter'!$B$1:$X$2038,16,FALSE)</f>
        <v>49</v>
      </c>
      <c r="L157" s="9">
        <f>VLOOKUP($B157,'[1]NI-Ter'!$B$1:$X$2038,17,FALSE)</f>
        <v>49</v>
      </c>
      <c r="M157" s="9">
        <f>VLOOKUP($B157,'[1]NI-Ter'!$B$1:$X$2038,18,FALSE)</f>
        <v>50</v>
      </c>
      <c r="N157" s="9">
        <f>VLOOKUP($B157,'[1]NI-Ter'!$B$1:$X$2038,19,FALSE)</f>
        <v>49</v>
      </c>
    </row>
    <row r="158" spans="1:14" ht="27">
      <c r="A158" s="9" t="s">
        <v>789</v>
      </c>
      <c r="B158" s="9" t="s">
        <v>373</v>
      </c>
      <c r="C158" s="10" t="s">
        <v>13</v>
      </c>
      <c r="D158" s="11" t="s">
        <v>364</v>
      </c>
      <c r="E158" s="11" t="s">
        <v>215</v>
      </c>
      <c r="F158" s="11" t="s">
        <v>374</v>
      </c>
      <c r="G158" s="12" t="s">
        <v>375</v>
      </c>
      <c r="H158" s="13" t="s">
        <v>376</v>
      </c>
      <c r="I158" s="13" t="s">
        <v>377</v>
      </c>
      <c r="J158" s="9">
        <f>VLOOKUP($B158,'[1]NI-San'!$B$1:$AB$2038,13,FALSE)</f>
        <v>79</v>
      </c>
      <c r="K158" s="9">
        <f>VLOOKUP($B158,'[1]NI-San'!$B$1:$AB$2038,16,FALSE)</f>
        <v>20</v>
      </c>
      <c r="L158" s="9">
        <f>VLOOKUP($B158,'[1]NI-San'!$B$1:$AB$2038,17,FALSE)</f>
        <v>20</v>
      </c>
      <c r="M158" s="9">
        <f>VLOOKUP($B158,'[1]NI-San'!$B$1:$AB$2038,18,FALSE)</f>
        <v>20</v>
      </c>
      <c r="N158" s="9">
        <f>VLOOKUP($B158,'[1]NI-San'!$B$1:$AB$2038,19,FALSE)</f>
        <v>19</v>
      </c>
    </row>
    <row r="159" spans="1:14" ht="27">
      <c r="A159" s="9" t="s">
        <v>789</v>
      </c>
      <c r="B159" s="9" t="s">
        <v>378</v>
      </c>
      <c r="C159" s="10" t="s">
        <v>13</v>
      </c>
      <c r="D159" s="11" t="s">
        <v>362</v>
      </c>
      <c r="E159" s="11" t="s">
        <v>215</v>
      </c>
      <c r="F159" s="11" t="s">
        <v>374</v>
      </c>
      <c r="G159" s="12" t="s">
        <v>379</v>
      </c>
      <c r="H159" s="13" t="s">
        <v>376</v>
      </c>
      <c r="I159" s="13" t="s">
        <v>377</v>
      </c>
      <c r="J159" s="9">
        <f>VLOOKUP($B159,'[1]NI-San'!$B$1:$AB$2038,13,FALSE)</f>
        <v>566</v>
      </c>
      <c r="K159" s="9">
        <f>VLOOKUP($B159,'[1]NI-San'!$B$1:$AB$2038,16,FALSE)</f>
        <v>142</v>
      </c>
      <c r="L159" s="9">
        <f>VLOOKUP($B159,'[1]NI-San'!$B$1:$AB$2038,17,FALSE)</f>
        <v>142</v>
      </c>
      <c r="M159" s="9">
        <f>VLOOKUP($B159,'[1]NI-San'!$B$1:$AB$2038,18,FALSE)</f>
        <v>141</v>
      </c>
      <c r="N159" s="9">
        <f>VLOOKUP($B159,'[1]NI-San'!$B$1:$AB$2038,19,FALSE)</f>
        <v>141</v>
      </c>
    </row>
    <row r="160" spans="1:14" ht="27">
      <c r="A160" s="9" t="s">
        <v>789</v>
      </c>
      <c r="B160" s="9" t="s">
        <v>378</v>
      </c>
      <c r="C160" s="10" t="s">
        <v>786</v>
      </c>
      <c r="D160" s="11" t="s">
        <v>362</v>
      </c>
      <c r="E160" s="11" t="s">
        <v>215</v>
      </c>
      <c r="F160" s="11" t="s">
        <v>374</v>
      </c>
      <c r="G160" s="12" t="s">
        <v>379</v>
      </c>
      <c r="H160" s="13" t="s">
        <v>376</v>
      </c>
      <c r="I160" s="13" t="s">
        <v>377</v>
      </c>
      <c r="J160" s="9">
        <f>VLOOKUP($B160,'[1]NI-Ter'!$B$1:$X$2038,13,FALSE)</f>
        <v>118</v>
      </c>
      <c r="K160" s="9">
        <f>VLOOKUP($B160,'[1]NI-Ter'!$B$1:$X$2038,16,FALSE)</f>
        <v>29</v>
      </c>
      <c r="L160" s="9">
        <f>VLOOKUP($B160,'[1]NI-Ter'!$B$1:$X$2038,17,FALSE)</f>
        <v>29</v>
      </c>
      <c r="M160" s="9">
        <f>VLOOKUP($B160,'[1]NI-Ter'!$B$1:$X$2038,18,FALSE)</f>
        <v>30</v>
      </c>
      <c r="N160" s="9">
        <f>VLOOKUP($B160,'[1]NI-Ter'!$B$1:$X$2038,19,FALSE)</f>
        <v>30</v>
      </c>
    </row>
    <row r="161" spans="1:14" ht="27">
      <c r="A161" s="9" t="s">
        <v>789</v>
      </c>
      <c r="B161" s="9" t="s">
        <v>380</v>
      </c>
      <c r="C161" s="10" t="s">
        <v>13</v>
      </c>
      <c r="D161" s="11" t="s">
        <v>381</v>
      </c>
      <c r="E161" s="11" t="s">
        <v>215</v>
      </c>
      <c r="F161" s="11" t="s">
        <v>374</v>
      </c>
      <c r="G161" s="12" t="s">
        <v>382</v>
      </c>
      <c r="H161" s="13" t="s">
        <v>376</v>
      </c>
      <c r="I161" s="13" t="s">
        <v>377</v>
      </c>
      <c r="J161" s="9">
        <f>VLOOKUP($B161,'[1]NI-San'!$B$1:$AB$2038,13,FALSE)</f>
        <v>50</v>
      </c>
      <c r="K161" s="9">
        <f>VLOOKUP($B161,'[1]NI-San'!$B$1:$AB$2038,16,FALSE)</f>
        <v>12</v>
      </c>
      <c r="L161" s="9">
        <f>VLOOKUP($B161,'[1]NI-San'!$B$1:$AB$2038,17,FALSE)</f>
        <v>13</v>
      </c>
      <c r="M161" s="9">
        <f>VLOOKUP($B161,'[1]NI-San'!$B$1:$AB$2038,18,FALSE)</f>
        <v>13</v>
      </c>
      <c r="N161" s="9">
        <f>VLOOKUP($B161,'[1]NI-San'!$B$1:$AB$2038,19,FALSE)</f>
        <v>12</v>
      </c>
    </row>
    <row r="162" spans="1:14" ht="27">
      <c r="A162" s="9" t="s">
        <v>789</v>
      </c>
      <c r="B162" s="9" t="s">
        <v>380</v>
      </c>
      <c r="C162" s="10" t="s">
        <v>786</v>
      </c>
      <c r="D162" s="11" t="s">
        <v>381</v>
      </c>
      <c r="E162" s="11" t="s">
        <v>215</v>
      </c>
      <c r="F162" s="11" t="s">
        <v>374</v>
      </c>
      <c r="G162" s="12" t="s">
        <v>382</v>
      </c>
      <c r="H162" s="13" t="s">
        <v>376</v>
      </c>
      <c r="I162" s="13" t="s">
        <v>377</v>
      </c>
      <c r="J162" s="9">
        <f>VLOOKUP($B162,'[1]NI-Ter'!$B$1:$X$2038,13,FALSE)</f>
        <v>35</v>
      </c>
      <c r="K162" s="9">
        <f>VLOOKUP($B162,'[1]NI-Ter'!$B$1:$X$2038,16,FALSE)</f>
        <v>8</v>
      </c>
      <c r="L162" s="9">
        <f>VLOOKUP($B162,'[1]NI-Ter'!$B$1:$X$2038,17,FALSE)</f>
        <v>9</v>
      </c>
      <c r="M162" s="9">
        <f>VLOOKUP($B162,'[1]NI-Ter'!$B$1:$X$2038,18,FALSE)</f>
        <v>9</v>
      </c>
      <c r="N162" s="9">
        <f>VLOOKUP($B162,'[1]NI-Ter'!$B$1:$X$2038,19,FALSE)</f>
        <v>9</v>
      </c>
    </row>
    <row r="163" spans="1:14" ht="27">
      <c r="A163" s="9" t="s">
        <v>789</v>
      </c>
      <c r="B163" s="9" t="s">
        <v>383</v>
      </c>
      <c r="C163" s="10" t="s">
        <v>13</v>
      </c>
      <c r="D163" s="11" t="s">
        <v>384</v>
      </c>
      <c r="E163" s="11" t="s">
        <v>215</v>
      </c>
      <c r="F163" s="11" t="s">
        <v>385</v>
      </c>
      <c r="G163" s="12" t="s">
        <v>386</v>
      </c>
      <c r="H163" s="13" t="s">
        <v>217</v>
      </c>
      <c r="I163" s="13" t="s">
        <v>387</v>
      </c>
      <c r="J163" s="9">
        <f>VLOOKUP($B163,'[1]NI-San'!$B$1:$AB$2038,13,FALSE)</f>
        <v>39</v>
      </c>
      <c r="K163" s="9">
        <f>VLOOKUP($B163,'[1]NI-San'!$B$1:$AB$2038,16,FALSE)</f>
        <v>10</v>
      </c>
      <c r="L163" s="9">
        <f>VLOOKUP($B163,'[1]NI-San'!$B$1:$AB$2038,17,FALSE)</f>
        <v>10</v>
      </c>
      <c r="M163" s="9">
        <f>VLOOKUP($B163,'[1]NI-San'!$B$1:$AB$2038,18,FALSE)</f>
        <v>10</v>
      </c>
      <c r="N163" s="9">
        <f>VLOOKUP($B163,'[1]NI-San'!$B$1:$AB$2038,19,FALSE)</f>
        <v>9</v>
      </c>
    </row>
    <row r="164" spans="1:14" ht="27">
      <c r="A164" s="9" t="s">
        <v>789</v>
      </c>
      <c r="B164" s="9" t="s">
        <v>383</v>
      </c>
      <c r="C164" s="10" t="s">
        <v>786</v>
      </c>
      <c r="D164" s="11" t="s">
        <v>384</v>
      </c>
      <c r="E164" s="11" t="s">
        <v>215</v>
      </c>
      <c r="F164" s="11" t="s">
        <v>385</v>
      </c>
      <c r="G164" s="12" t="s">
        <v>386</v>
      </c>
      <c r="H164" s="13" t="s">
        <v>217</v>
      </c>
      <c r="I164" s="13" t="s">
        <v>387</v>
      </c>
      <c r="J164" s="9">
        <f>VLOOKUP($B164,'[1]NI-Ter'!$B$1:$X$2038,13,FALSE)</f>
        <v>1</v>
      </c>
      <c r="K164" s="9">
        <f>VLOOKUP($B164,'[1]NI-Ter'!$B$1:$X$2038,16,FALSE)</f>
        <v>0</v>
      </c>
      <c r="L164" s="9">
        <f>VLOOKUP($B164,'[1]NI-Ter'!$B$1:$X$2038,17,FALSE)</f>
        <v>0</v>
      </c>
      <c r="M164" s="9">
        <f>VLOOKUP($B164,'[1]NI-Ter'!$B$1:$X$2038,18,FALSE)</f>
        <v>0</v>
      </c>
      <c r="N164" s="9">
        <f>VLOOKUP($B164,'[1]NI-Ter'!$B$1:$X$2038,19,FALSE)</f>
        <v>1</v>
      </c>
    </row>
    <row r="165" spans="1:14" ht="27">
      <c r="A165" s="9" t="s">
        <v>789</v>
      </c>
      <c r="B165" s="9" t="s">
        <v>388</v>
      </c>
      <c r="C165" s="10" t="s">
        <v>13</v>
      </c>
      <c r="D165" s="11" t="s">
        <v>389</v>
      </c>
      <c r="E165" s="11" t="s">
        <v>215</v>
      </c>
      <c r="F165" s="11" t="s">
        <v>385</v>
      </c>
      <c r="G165" s="12" t="s">
        <v>390</v>
      </c>
      <c r="H165" s="13" t="s">
        <v>217</v>
      </c>
      <c r="I165" s="13" t="s">
        <v>391</v>
      </c>
      <c r="J165" s="9">
        <f>VLOOKUP($B165,'[1]NI-San'!$B$1:$AB$2038,13,FALSE)</f>
        <v>69</v>
      </c>
      <c r="K165" s="9">
        <f>VLOOKUP($B165,'[1]NI-San'!$B$1:$AB$2038,16,FALSE)</f>
        <v>17</v>
      </c>
      <c r="L165" s="9">
        <f>VLOOKUP($B165,'[1]NI-San'!$B$1:$AB$2038,17,FALSE)</f>
        <v>17</v>
      </c>
      <c r="M165" s="9">
        <f>VLOOKUP($B165,'[1]NI-San'!$B$1:$AB$2038,18,FALSE)</f>
        <v>17</v>
      </c>
      <c r="N165" s="9">
        <f>VLOOKUP($B165,'[1]NI-San'!$B$1:$AB$2038,19,FALSE)</f>
        <v>18</v>
      </c>
    </row>
    <row r="166" spans="1:14" ht="27">
      <c r="A166" s="9" t="s">
        <v>789</v>
      </c>
      <c r="B166" s="9" t="s">
        <v>392</v>
      </c>
      <c r="C166" s="10" t="s">
        <v>13</v>
      </c>
      <c r="D166" s="11" t="s">
        <v>393</v>
      </c>
      <c r="E166" s="11" t="s">
        <v>215</v>
      </c>
      <c r="F166" s="11" t="s">
        <v>385</v>
      </c>
      <c r="G166" s="12" t="s">
        <v>394</v>
      </c>
      <c r="H166" s="13" t="s">
        <v>217</v>
      </c>
      <c r="I166" s="13" t="s">
        <v>395</v>
      </c>
      <c r="J166" s="9">
        <f>VLOOKUP($B166,'[1]NI-San'!$B$1:$AB$2038,13,FALSE)</f>
        <v>1401</v>
      </c>
      <c r="K166" s="9">
        <f>VLOOKUP($B166,'[1]NI-San'!$B$1:$AB$2038,16,FALSE)</f>
        <v>350</v>
      </c>
      <c r="L166" s="9">
        <f>VLOOKUP($B166,'[1]NI-San'!$B$1:$AB$2038,17,FALSE)</f>
        <v>350</v>
      </c>
      <c r="M166" s="9">
        <f>VLOOKUP($B166,'[1]NI-San'!$B$1:$AB$2038,18,FALSE)</f>
        <v>350</v>
      </c>
      <c r="N166" s="9">
        <f>VLOOKUP($B166,'[1]NI-San'!$B$1:$AB$2038,19,FALSE)</f>
        <v>351</v>
      </c>
    </row>
    <row r="167" spans="1:14" ht="27">
      <c r="A167" s="9" t="s">
        <v>789</v>
      </c>
      <c r="B167" s="9" t="s">
        <v>392</v>
      </c>
      <c r="C167" s="10" t="s">
        <v>786</v>
      </c>
      <c r="D167" s="11" t="s">
        <v>393</v>
      </c>
      <c r="E167" s="11" t="s">
        <v>215</v>
      </c>
      <c r="F167" s="11" t="s">
        <v>385</v>
      </c>
      <c r="G167" s="12" t="s">
        <v>394</v>
      </c>
      <c r="H167" s="13" t="s">
        <v>217</v>
      </c>
      <c r="I167" s="13" t="s">
        <v>395</v>
      </c>
      <c r="J167" s="9">
        <f>VLOOKUP($B167,'[1]NI-Ter'!$B$1:$X$2038,13,FALSE)</f>
        <v>36</v>
      </c>
      <c r="K167" s="9">
        <f>VLOOKUP($B167,'[1]NI-Ter'!$B$1:$X$2038,16,FALSE)</f>
        <v>9</v>
      </c>
      <c r="L167" s="9">
        <f>VLOOKUP($B167,'[1]NI-Ter'!$B$1:$X$2038,17,FALSE)</f>
        <v>9</v>
      </c>
      <c r="M167" s="9">
        <f>VLOOKUP($B167,'[1]NI-Ter'!$B$1:$X$2038,18,FALSE)</f>
        <v>9</v>
      </c>
      <c r="N167" s="9">
        <f>VLOOKUP($B167,'[1]NI-Ter'!$B$1:$X$2038,19,FALSE)</f>
        <v>9</v>
      </c>
    </row>
    <row r="168" spans="1:14" ht="27">
      <c r="A168" s="9" t="s">
        <v>789</v>
      </c>
      <c r="B168" s="9" t="s">
        <v>396</v>
      </c>
      <c r="C168" s="10" t="s">
        <v>13</v>
      </c>
      <c r="D168" s="11" t="s">
        <v>393</v>
      </c>
      <c r="E168" s="11" t="s">
        <v>215</v>
      </c>
      <c r="F168" s="11" t="s">
        <v>385</v>
      </c>
      <c r="G168" s="12" t="s">
        <v>397</v>
      </c>
      <c r="H168" s="13" t="s">
        <v>217</v>
      </c>
      <c r="I168" s="13" t="s">
        <v>398</v>
      </c>
      <c r="J168" s="9">
        <f>VLOOKUP($B168,'[1]NI-San'!$B$1:$AB$2038,13,FALSE)</f>
        <v>10956</v>
      </c>
      <c r="K168" s="9">
        <f>VLOOKUP($B168,'[1]NI-San'!$B$1:$AB$2038,16,FALSE)</f>
        <v>2739</v>
      </c>
      <c r="L168" s="9">
        <f>VLOOKUP($B168,'[1]NI-San'!$B$1:$AB$2038,17,FALSE)</f>
        <v>2739</v>
      </c>
      <c r="M168" s="9">
        <f>VLOOKUP($B168,'[1]NI-San'!$B$1:$AB$2038,18,FALSE)</f>
        <v>2739</v>
      </c>
      <c r="N168" s="9">
        <f>VLOOKUP($B168,'[1]NI-San'!$B$1:$AB$2038,19,FALSE)</f>
        <v>2739</v>
      </c>
    </row>
    <row r="169" spans="1:14" ht="27">
      <c r="A169" s="9" t="s">
        <v>789</v>
      </c>
      <c r="B169" s="9" t="s">
        <v>396</v>
      </c>
      <c r="C169" s="10" t="s">
        <v>786</v>
      </c>
      <c r="D169" s="11" t="s">
        <v>393</v>
      </c>
      <c r="E169" s="11" t="s">
        <v>215</v>
      </c>
      <c r="F169" s="11" t="s">
        <v>385</v>
      </c>
      <c r="G169" s="12" t="s">
        <v>397</v>
      </c>
      <c r="H169" s="13" t="s">
        <v>217</v>
      </c>
      <c r="I169" s="13" t="s">
        <v>398</v>
      </c>
      <c r="J169" s="9">
        <f>VLOOKUP($B169,'[1]NI-Ter'!$B$1:$X$2038,13,FALSE)</f>
        <v>1</v>
      </c>
      <c r="K169" s="9">
        <f>VLOOKUP($B169,'[1]NI-Ter'!$B$1:$X$2038,16,FALSE)</f>
        <v>0</v>
      </c>
      <c r="L169" s="9">
        <f>VLOOKUP($B169,'[1]NI-Ter'!$B$1:$X$2038,17,FALSE)</f>
        <v>0</v>
      </c>
      <c r="M169" s="9">
        <f>VLOOKUP($B169,'[1]NI-Ter'!$B$1:$X$2038,18,FALSE)</f>
        <v>0</v>
      </c>
      <c r="N169" s="9">
        <f>VLOOKUP($B169,'[1]NI-Ter'!$B$1:$X$2038,19,FALSE)</f>
        <v>1</v>
      </c>
    </row>
    <row r="170" spans="1:14">
      <c r="A170" s="9" t="s">
        <v>789</v>
      </c>
      <c r="B170" s="9" t="s">
        <v>399</v>
      </c>
      <c r="C170" s="10" t="s">
        <v>13</v>
      </c>
      <c r="D170" s="11" t="s">
        <v>393</v>
      </c>
      <c r="E170" s="11" t="s">
        <v>340</v>
      </c>
      <c r="F170" s="11" t="s">
        <v>385</v>
      </c>
      <c r="G170" s="12" t="s">
        <v>400</v>
      </c>
      <c r="H170" s="13" t="s">
        <v>14</v>
      </c>
      <c r="I170" s="13" t="s">
        <v>14</v>
      </c>
      <c r="J170" s="9">
        <f>VLOOKUP($B170,'[1]NI-San'!$B$1:$AB$2038,13,FALSE)</f>
        <v>2</v>
      </c>
      <c r="K170" s="9">
        <f>VLOOKUP($B170,'[1]NI-San'!$B$1:$AB$2038,16,FALSE)</f>
        <v>1</v>
      </c>
      <c r="L170" s="9">
        <f>VLOOKUP($B170,'[1]NI-San'!$B$1:$AB$2038,17,FALSE)</f>
        <v>0</v>
      </c>
      <c r="M170" s="9">
        <f>VLOOKUP($B170,'[1]NI-San'!$B$1:$AB$2038,18,FALSE)</f>
        <v>1</v>
      </c>
      <c r="N170" s="9">
        <f>VLOOKUP($B170,'[1]NI-San'!$B$1:$AB$2038,19,FALSE)</f>
        <v>0</v>
      </c>
    </row>
    <row r="171" spans="1:14" ht="27">
      <c r="A171" s="9" t="s">
        <v>789</v>
      </c>
      <c r="B171" s="9" t="s">
        <v>402</v>
      </c>
      <c r="C171" s="10" t="s">
        <v>13</v>
      </c>
      <c r="D171" s="11" t="s">
        <v>403</v>
      </c>
      <c r="E171" s="11" t="s">
        <v>215</v>
      </c>
      <c r="F171" s="11" t="s">
        <v>404</v>
      </c>
      <c r="G171" s="12" t="s">
        <v>405</v>
      </c>
      <c r="H171" s="13" t="s">
        <v>217</v>
      </c>
      <c r="I171" s="13" t="s">
        <v>406</v>
      </c>
      <c r="J171" s="9">
        <f>VLOOKUP($B171,'[1]NI-San'!$B$1:$AB$2038,13,FALSE)</f>
        <v>1445</v>
      </c>
      <c r="K171" s="9">
        <f>VLOOKUP($B171,'[1]NI-San'!$B$1:$AB$2038,16,FALSE)</f>
        <v>361</v>
      </c>
      <c r="L171" s="9">
        <f>VLOOKUP($B171,'[1]NI-San'!$B$1:$AB$2038,17,FALSE)</f>
        <v>361</v>
      </c>
      <c r="M171" s="9">
        <f>VLOOKUP($B171,'[1]NI-San'!$B$1:$AB$2038,18,FALSE)</f>
        <v>361</v>
      </c>
      <c r="N171" s="9">
        <f>VLOOKUP($B171,'[1]NI-San'!$B$1:$AB$2038,19,FALSE)</f>
        <v>362</v>
      </c>
    </row>
    <row r="172" spans="1:14" ht="27">
      <c r="A172" s="9" t="s">
        <v>789</v>
      </c>
      <c r="B172" s="9" t="s">
        <v>407</v>
      </c>
      <c r="C172" s="10" t="s">
        <v>13</v>
      </c>
      <c r="D172" s="11" t="s">
        <v>408</v>
      </c>
      <c r="E172" s="11" t="s">
        <v>215</v>
      </c>
      <c r="F172" s="11" t="s">
        <v>404</v>
      </c>
      <c r="G172" s="12" t="s">
        <v>409</v>
      </c>
      <c r="H172" s="13" t="s">
        <v>217</v>
      </c>
      <c r="I172" s="13" t="s">
        <v>410</v>
      </c>
      <c r="J172" s="9">
        <f>VLOOKUP($B172,'[1]NI-San'!$B$1:$AB$2038,13,FALSE)</f>
        <v>2276</v>
      </c>
      <c r="K172" s="9">
        <f>VLOOKUP($B172,'[1]NI-San'!$B$1:$AB$2038,16,FALSE)</f>
        <v>569</v>
      </c>
      <c r="L172" s="9">
        <f>VLOOKUP($B172,'[1]NI-San'!$B$1:$AB$2038,17,FALSE)</f>
        <v>569</v>
      </c>
      <c r="M172" s="9">
        <f>VLOOKUP($B172,'[1]NI-San'!$B$1:$AB$2038,18,FALSE)</f>
        <v>569</v>
      </c>
      <c r="N172" s="9">
        <f>VLOOKUP($B172,'[1]NI-San'!$B$1:$AB$2038,19,FALSE)</f>
        <v>569</v>
      </c>
    </row>
    <row r="173" spans="1:14" ht="27">
      <c r="A173" s="9" t="s">
        <v>789</v>
      </c>
      <c r="B173" s="9" t="s">
        <v>407</v>
      </c>
      <c r="C173" s="10" t="s">
        <v>786</v>
      </c>
      <c r="D173" s="11" t="s">
        <v>408</v>
      </c>
      <c r="E173" s="11" t="s">
        <v>215</v>
      </c>
      <c r="F173" s="11" t="s">
        <v>404</v>
      </c>
      <c r="G173" s="12" t="s">
        <v>409</v>
      </c>
      <c r="H173" s="13" t="s">
        <v>217</v>
      </c>
      <c r="I173" s="13" t="s">
        <v>410</v>
      </c>
      <c r="J173" s="9">
        <f>VLOOKUP($B173,'[1]NI-Ter'!$B$1:$X$2038,13,FALSE)</f>
        <v>59</v>
      </c>
      <c r="K173" s="9">
        <f>VLOOKUP($B173,'[1]NI-Ter'!$B$1:$X$2038,16,FALSE)</f>
        <v>15</v>
      </c>
      <c r="L173" s="9">
        <f>VLOOKUP($B173,'[1]NI-Ter'!$B$1:$X$2038,17,FALSE)</f>
        <v>15</v>
      </c>
      <c r="M173" s="9">
        <f>VLOOKUP($B173,'[1]NI-Ter'!$B$1:$X$2038,18,FALSE)</f>
        <v>15</v>
      </c>
      <c r="N173" s="9">
        <f>VLOOKUP($B173,'[1]NI-Ter'!$B$1:$X$2038,19,FALSE)</f>
        <v>14</v>
      </c>
    </row>
    <row r="174" spans="1:14" ht="27">
      <c r="A174" s="9" t="s">
        <v>789</v>
      </c>
      <c r="B174" s="14" t="s">
        <v>407</v>
      </c>
      <c r="C174" s="15">
        <v>118</v>
      </c>
      <c r="D174" s="18" t="s">
        <v>408</v>
      </c>
      <c r="E174" s="11" t="s">
        <v>215</v>
      </c>
      <c r="F174" s="11" t="s">
        <v>404</v>
      </c>
      <c r="G174" s="12" t="s">
        <v>409</v>
      </c>
      <c r="H174" s="13" t="s">
        <v>217</v>
      </c>
      <c r="I174" s="13" t="s">
        <v>410</v>
      </c>
      <c r="J174" s="9">
        <f>VLOOKUP($B174,'[1]NI-118'!$B$1:$Z$2038,13,FALSE)</f>
        <v>2</v>
      </c>
      <c r="K174" s="9">
        <f>VLOOKUP($B174,'[1]NI-118'!$B$1:$Z$2038,16,FALSE)</f>
        <v>0</v>
      </c>
      <c r="L174" s="9">
        <f>VLOOKUP($B174,'[1]NI-118'!$B$1:$Z$2038,17,FALSE)</f>
        <v>1</v>
      </c>
      <c r="M174" s="9">
        <f>VLOOKUP($B174,'[1]NI-118'!$B$1:$Z$2038,18,FALSE)</f>
        <v>1</v>
      </c>
      <c r="N174" s="9">
        <f>VLOOKUP($B174,'[1]NI-118'!$B$1:$Z$2038,19,FALSE)</f>
        <v>0</v>
      </c>
    </row>
    <row r="175" spans="1:14" ht="27">
      <c r="A175" s="9" t="s">
        <v>789</v>
      </c>
      <c r="B175" s="9" t="s">
        <v>411</v>
      </c>
      <c r="C175" s="10" t="s">
        <v>13</v>
      </c>
      <c r="D175" s="11" t="s">
        <v>412</v>
      </c>
      <c r="E175" s="11" t="s">
        <v>215</v>
      </c>
      <c r="F175" s="11" t="s">
        <v>404</v>
      </c>
      <c r="G175" s="12" t="s">
        <v>413</v>
      </c>
      <c r="H175" s="13" t="s">
        <v>217</v>
      </c>
      <c r="I175" s="13" t="s">
        <v>414</v>
      </c>
      <c r="J175" s="9">
        <f>VLOOKUP($B175,'[1]NI-San'!$B$1:$AB$2038,13,FALSE)</f>
        <v>525</v>
      </c>
      <c r="K175" s="9">
        <f>VLOOKUP($B175,'[1]NI-San'!$B$1:$AB$2038,16,FALSE)</f>
        <v>131</v>
      </c>
      <c r="L175" s="9">
        <f>VLOOKUP($B175,'[1]NI-San'!$B$1:$AB$2038,17,FALSE)</f>
        <v>131</v>
      </c>
      <c r="M175" s="9">
        <f>VLOOKUP($B175,'[1]NI-San'!$B$1:$AB$2038,18,FALSE)</f>
        <v>131</v>
      </c>
      <c r="N175" s="9">
        <f>VLOOKUP($B175,'[1]NI-San'!$B$1:$AB$2038,19,FALSE)</f>
        <v>132</v>
      </c>
    </row>
    <row r="176" spans="1:14" ht="27">
      <c r="A176" s="9" t="s">
        <v>789</v>
      </c>
      <c r="B176" s="9" t="s">
        <v>411</v>
      </c>
      <c r="C176" s="10" t="s">
        <v>786</v>
      </c>
      <c r="D176" s="11" t="s">
        <v>412</v>
      </c>
      <c r="E176" s="11" t="s">
        <v>215</v>
      </c>
      <c r="F176" s="11" t="s">
        <v>404</v>
      </c>
      <c r="G176" s="12" t="s">
        <v>413</v>
      </c>
      <c r="H176" s="13" t="s">
        <v>217</v>
      </c>
      <c r="I176" s="13" t="s">
        <v>414</v>
      </c>
      <c r="J176" s="9">
        <f>VLOOKUP($B176,'[1]NI-Ter'!$B$1:$X$2038,13,FALSE)</f>
        <v>61</v>
      </c>
      <c r="K176" s="9">
        <f>VLOOKUP($B176,'[1]NI-Ter'!$B$1:$X$2038,16,FALSE)</f>
        <v>15</v>
      </c>
      <c r="L176" s="9">
        <f>VLOOKUP($B176,'[1]NI-Ter'!$B$1:$X$2038,17,FALSE)</f>
        <v>15</v>
      </c>
      <c r="M176" s="9">
        <f>VLOOKUP($B176,'[1]NI-Ter'!$B$1:$X$2038,18,FALSE)</f>
        <v>15</v>
      </c>
      <c r="N176" s="9">
        <f>VLOOKUP($B176,'[1]NI-Ter'!$B$1:$X$2038,19,FALSE)</f>
        <v>16</v>
      </c>
    </row>
    <row r="177" spans="1:14" ht="27">
      <c r="A177" s="9" t="s">
        <v>789</v>
      </c>
      <c r="B177" s="14" t="s">
        <v>411</v>
      </c>
      <c r="C177" s="15">
        <v>118</v>
      </c>
      <c r="D177" s="18" t="s">
        <v>412</v>
      </c>
      <c r="E177" s="11" t="s">
        <v>215</v>
      </c>
      <c r="F177" s="11" t="s">
        <v>404</v>
      </c>
      <c r="G177" s="12" t="s">
        <v>413</v>
      </c>
      <c r="H177" s="13" t="s">
        <v>217</v>
      </c>
      <c r="I177" s="13" t="s">
        <v>414</v>
      </c>
      <c r="J177" s="9">
        <f>VLOOKUP($B177,'[1]NI-118'!$B$1:$Z$2038,13,FALSE)</f>
        <v>2</v>
      </c>
      <c r="K177" s="9">
        <f>VLOOKUP($B177,'[1]NI-118'!$B$1:$Z$2038,16,FALSE)</f>
        <v>0</v>
      </c>
      <c r="L177" s="9">
        <f>VLOOKUP($B177,'[1]NI-118'!$B$1:$Z$2038,17,FALSE)</f>
        <v>1</v>
      </c>
      <c r="M177" s="9">
        <f>VLOOKUP($B177,'[1]NI-118'!$B$1:$Z$2038,18,FALSE)</f>
        <v>1</v>
      </c>
      <c r="N177" s="9">
        <f>VLOOKUP($B177,'[1]NI-118'!$B$1:$Z$2038,19,FALSE)</f>
        <v>0</v>
      </c>
    </row>
    <row r="178" spans="1:14" ht="27">
      <c r="A178" s="9" t="s">
        <v>789</v>
      </c>
      <c r="B178" s="9" t="s">
        <v>415</v>
      </c>
      <c r="C178" s="10" t="s">
        <v>13</v>
      </c>
      <c r="D178" s="11" t="s">
        <v>416</v>
      </c>
      <c r="E178" s="11" t="s">
        <v>215</v>
      </c>
      <c r="F178" s="11" t="s">
        <v>404</v>
      </c>
      <c r="G178" s="12" t="s">
        <v>417</v>
      </c>
      <c r="H178" s="13" t="s">
        <v>217</v>
      </c>
      <c r="I178" s="13" t="s">
        <v>418</v>
      </c>
      <c r="J178" s="9">
        <f>VLOOKUP($B178,'[1]NI-San'!$B$1:$AB$2038,13,FALSE)</f>
        <v>1140</v>
      </c>
      <c r="K178" s="9">
        <f>VLOOKUP($B178,'[1]NI-San'!$B$1:$AB$2038,16,FALSE)</f>
        <v>285</v>
      </c>
      <c r="L178" s="9">
        <f>VLOOKUP($B178,'[1]NI-San'!$B$1:$AB$2038,17,FALSE)</f>
        <v>285</v>
      </c>
      <c r="M178" s="9">
        <f>VLOOKUP($B178,'[1]NI-San'!$B$1:$AB$2038,18,FALSE)</f>
        <v>285</v>
      </c>
      <c r="N178" s="9">
        <f>VLOOKUP($B178,'[1]NI-San'!$B$1:$AB$2038,19,FALSE)</f>
        <v>285</v>
      </c>
    </row>
    <row r="179" spans="1:14" ht="27">
      <c r="A179" s="9" t="s">
        <v>789</v>
      </c>
      <c r="B179" s="9" t="s">
        <v>415</v>
      </c>
      <c r="C179" s="10" t="s">
        <v>786</v>
      </c>
      <c r="D179" s="11" t="s">
        <v>416</v>
      </c>
      <c r="E179" s="11" t="s">
        <v>215</v>
      </c>
      <c r="F179" s="11" t="s">
        <v>404</v>
      </c>
      <c r="G179" s="12" t="s">
        <v>417</v>
      </c>
      <c r="H179" s="13" t="s">
        <v>217</v>
      </c>
      <c r="I179" s="13" t="s">
        <v>418</v>
      </c>
      <c r="J179" s="9">
        <f>VLOOKUP($B179,'[1]NI-Ter'!$B$1:$X$2038,13,FALSE)</f>
        <v>26</v>
      </c>
      <c r="K179" s="9">
        <f>VLOOKUP($B179,'[1]NI-Ter'!$B$1:$X$2038,16,FALSE)</f>
        <v>7</v>
      </c>
      <c r="L179" s="9">
        <f>VLOOKUP($B179,'[1]NI-Ter'!$B$1:$X$2038,17,FALSE)</f>
        <v>7</v>
      </c>
      <c r="M179" s="9">
        <f>VLOOKUP($B179,'[1]NI-Ter'!$B$1:$X$2038,18,FALSE)</f>
        <v>6</v>
      </c>
      <c r="N179" s="9">
        <f>VLOOKUP($B179,'[1]NI-Ter'!$B$1:$X$2038,19,FALSE)</f>
        <v>6</v>
      </c>
    </row>
    <row r="180" spans="1:14" ht="27">
      <c r="A180" s="9" t="s">
        <v>789</v>
      </c>
      <c r="B180" s="9" t="s">
        <v>419</v>
      </c>
      <c r="C180" s="10" t="s">
        <v>13</v>
      </c>
      <c r="D180" s="11" t="s">
        <v>420</v>
      </c>
      <c r="E180" s="11" t="s">
        <v>215</v>
      </c>
      <c r="F180" s="11" t="s">
        <v>404</v>
      </c>
      <c r="G180" s="12" t="s">
        <v>421</v>
      </c>
      <c r="H180" s="13" t="s">
        <v>217</v>
      </c>
      <c r="I180" s="13" t="s">
        <v>422</v>
      </c>
      <c r="J180" s="9">
        <f>VLOOKUP($B180,'[1]NI-San'!$B$1:$AB$2038,13,FALSE)</f>
        <v>34</v>
      </c>
      <c r="K180" s="9">
        <f>VLOOKUP($B180,'[1]NI-San'!$B$1:$AB$2038,16,FALSE)</f>
        <v>8</v>
      </c>
      <c r="L180" s="9">
        <f>VLOOKUP($B180,'[1]NI-San'!$B$1:$AB$2038,17,FALSE)</f>
        <v>9</v>
      </c>
      <c r="M180" s="9">
        <f>VLOOKUP($B180,'[1]NI-San'!$B$1:$AB$2038,18,FALSE)</f>
        <v>9</v>
      </c>
      <c r="N180" s="9">
        <f>VLOOKUP($B180,'[1]NI-San'!$B$1:$AB$2038,19,FALSE)</f>
        <v>8</v>
      </c>
    </row>
    <row r="181" spans="1:14" ht="27">
      <c r="A181" s="9" t="s">
        <v>789</v>
      </c>
      <c r="B181" s="9" t="s">
        <v>419</v>
      </c>
      <c r="C181" s="10" t="s">
        <v>786</v>
      </c>
      <c r="D181" s="11" t="s">
        <v>420</v>
      </c>
      <c r="E181" s="11" t="s">
        <v>215</v>
      </c>
      <c r="F181" s="11" t="s">
        <v>404</v>
      </c>
      <c r="G181" s="12" t="s">
        <v>421</v>
      </c>
      <c r="H181" s="13" t="s">
        <v>217</v>
      </c>
      <c r="I181" s="13" t="s">
        <v>422</v>
      </c>
      <c r="J181" s="9">
        <f>VLOOKUP($B181,'[1]NI-Ter'!$B$1:$X$2038,13,FALSE)</f>
        <v>1</v>
      </c>
      <c r="K181" s="9">
        <f>VLOOKUP($B181,'[1]NI-Ter'!$B$1:$X$2038,16,FALSE)</f>
        <v>0</v>
      </c>
      <c r="L181" s="9">
        <f>VLOOKUP($B181,'[1]NI-Ter'!$B$1:$X$2038,17,FALSE)</f>
        <v>0</v>
      </c>
      <c r="M181" s="9">
        <f>VLOOKUP($B181,'[1]NI-Ter'!$B$1:$X$2038,18,FALSE)</f>
        <v>0</v>
      </c>
      <c r="N181" s="9">
        <f>VLOOKUP($B181,'[1]NI-Ter'!$B$1:$X$2038,19,FALSE)</f>
        <v>1</v>
      </c>
    </row>
    <row r="182" spans="1:14" ht="27">
      <c r="A182" s="9" t="s">
        <v>789</v>
      </c>
      <c r="B182" s="9" t="s">
        <v>423</v>
      </c>
      <c r="C182" s="10" t="s">
        <v>13</v>
      </c>
      <c r="D182" s="11" t="s">
        <v>424</v>
      </c>
      <c r="E182" s="11" t="s">
        <v>215</v>
      </c>
      <c r="F182" s="11" t="s">
        <v>404</v>
      </c>
      <c r="G182" s="12" t="s">
        <v>425</v>
      </c>
      <c r="H182" s="13" t="s">
        <v>217</v>
      </c>
      <c r="I182" s="13" t="s">
        <v>401</v>
      </c>
      <c r="J182" s="9">
        <f>VLOOKUP($B182,'[1]NI-San'!$B$1:$AB$2038,13,FALSE)</f>
        <v>64</v>
      </c>
      <c r="K182" s="9">
        <f>VLOOKUP($B182,'[1]NI-San'!$B$1:$AB$2038,16,FALSE)</f>
        <v>16</v>
      </c>
      <c r="L182" s="9">
        <f>VLOOKUP($B182,'[1]NI-San'!$B$1:$AB$2038,17,FALSE)</f>
        <v>16</v>
      </c>
      <c r="M182" s="9">
        <f>VLOOKUP($B182,'[1]NI-San'!$B$1:$AB$2038,18,FALSE)</f>
        <v>16</v>
      </c>
      <c r="N182" s="9">
        <f>VLOOKUP($B182,'[1]NI-San'!$B$1:$AB$2038,19,FALSE)</f>
        <v>16</v>
      </c>
    </row>
    <row r="183" spans="1:14" ht="27">
      <c r="A183" s="9" t="s">
        <v>789</v>
      </c>
      <c r="B183" s="9" t="s">
        <v>426</v>
      </c>
      <c r="C183" s="10" t="s">
        <v>13</v>
      </c>
      <c r="D183" s="11" t="s">
        <v>427</v>
      </c>
      <c r="E183" s="11" t="s">
        <v>215</v>
      </c>
      <c r="F183" s="11" t="s">
        <v>404</v>
      </c>
      <c r="G183" s="12" t="s">
        <v>428</v>
      </c>
      <c r="H183" s="13" t="s">
        <v>217</v>
      </c>
      <c r="I183" s="13" t="s">
        <v>429</v>
      </c>
      <c r="J183" s="9">
        <f>VLOOKUP($B183,'[1]NI-San'!$B$1:$AB$2038,13,FALSE)</f>
        <v>332</v>
      </c>
      <c r="K183" s="9">
        <f>VLOOKUP($B183,'[1]NI-San'!$B$1:$AB$2038,16,FALSE)</f>
        <v>83</v>
      </c>
      <c r="L183" s="9">
        <f>VLOOKUP($B183,'[1]NI-San'!$B$1:$AB$2038,17,FALSE)</f>
        <v>83</v>
      </c>
      <c r="M183" s="9">
        <f>VLOOKUP($B183,'[1]NI-San'!$B$1:$AB$2038,18,FALSE)</f>
        <v>83</v>
      </c>
      <c r="N183" s="9">
        <f>VLOOKUP($B183,'[1]NI-San'!$B$1:$AB$2038,19,FALSE)</f>
        <v>83</v>
      </c>
    </row>
    <row r="184" spans="1:14" ht="27">
      <c r="A184" s="9" t="s">
        <v>789</v>
      </c>
      <c r="B184" s="9" t="s">
        <v>426</v>
      </c>
      <c r="C184" s="10" t="s">
        <v>786</v>
      </c>
      <c r="D184" s="11" t="s">
        <v>427</v>
      </c>
      <c r="E184" s="11" t="s">
        <v>215</v>
      </c>
      <c r="F184" s="11" t="s">
        <v>404</v>
      </c>
      <c r="G184" s="12" t="s">
        <v>428</v>
      </c>
      <c r="H184" s="13" t="s">
        <v>217</v>
      </c>
      <c r="I184" s="13" t="s">
        <v>429</v>
      </c>
      <c r="J184" s="9">
        <f>VLOOKUP($B184,'[1]NI-Ter'!$B$1:$X$2038,13,FALSE)</f>
        <v>1</v>
      </c>
      <c r="K184" s="9">
        <f>VLOOKUP($B184,'[1]NI-Ter'!$B$1:$X$2038,16,FALSE)</f>
        <v>0</v>
      </c>
      <c r="L184" s="9">
        <f>VLOOKUP($B184,'[1]NI-Ter'!$B$1:$X$2038,17,FALSE)</f>
        <v>0</v>
      </c>
      <c r="M184" s="9">
        <f>VLOOKUP($B184,'[1]NI-Ter'!$B$1:$X$2038,18,FALSE)</f>
        <v>1</v>
      </c>
      <c r="N184" s="9">
        <f>VLOOKUP($B184,'[1]NI-Ter'!$B$1:$X$2038,19,FALSE)</f>
        <v>0</v>
      </c>
    </row>
    <row r="185" spans="1:14" ht="27">
      <c r="A185" s="9" t="s">
        <v>789</v>
      </c>
      <c r="B185" s="14" t="s">
        <v>426</v>
      </c>
      <c r="C185" s="15">
        <v>118</v>
      </c>
      <c r="D185" s="18" t="s">
        <v>427</v>
      </c>
      <c r="E185" s="11" t="s">
        <v>215</v>
      </c>
      <c r="F185" s="11" t="s">
        <v>404</v>
      </c>
      <c r="G185" s="12" t="s">
        <v>428</v>
      </c>
      <c r="H185" s="13" t="s">
        <v>217</v>
      </c>
      <c r="I185" s="13" t="s">
        <v>429</v>
      </c>
      <c r="J185" s="9">
        <f>VLOOKUP($B185,'[1]NI-118'!$B$1:$Z$2038,13,FALSE)</f>
        <v>2</v>
      </c>
      <c r="K185" s="9">
        <f>VLOOKUP($B185,'[1]NI-118'!$B$1:$Z$2038,16,FALSE)</f>
        <v>0</v>
      </c>
      <c r="L185" s="9">
        <f>VLOOKUP($B185,'[1]NI-118'!$B$1:$Z$2038,17,FALSE)</f>
        <v>1</v>
      </c>
      <c r="M185" s="9">
        <f>VLOOKUP($B185,'[1]NI-118'!$B$1:$Z$2038,18,FALSE)</f>
        <v>0</v>
      </c>
      <c r="N185" s="9">
        <f>VLOOKUP($B185,'[1]NI-118'!$B$1:$Z$2038,19,FALSE)</f>
        <v>1</v>
      </c>
    </row>
    <row r="186" spans="1:14" ht="27">
      <c r="A186" s="9" t="s">
        <v>789</v>
      </c>
      <c r="B186" s="9" t="s">
        <v>430</v>
      </c>
      <c r="C186" s="10" t="s">
        <v>13</v>
      </c>
      <c r="D186" s="11" t="s">
        <v>431</v>
      </c>
      <c r="E186" s="11" t="s">
        <v>215</v>
      </c>
      <c r="F186" s="11" t="s">
        <v>404</v>
      </c>
      <c r="G186" s="12" t="s">
        <v>432</v>
      </c>
      <c r="H186" s="13" t="s">
        <v>217</v>
      </c>
      <c r="I186" s="13" t="s">
        <v>433</v>
      </c>
      <c r="J186" s="9">
        <f>VLOOKUP($B186,'[1]NI-San'!$B$1:$AB$2038,13,FALSE)</f>
        <v>311</v>
      </c>
      <c r="K186" s="9">
        <f>VLOOKUP($B186,'[1]NI-San'!$B$1:$AB$2038,16,FALSE)</f>
        <v>78</v>
      </c>
      <c r="L186" s="9">
        <f>VLOOKUP($B186,'[1]NI-San'!$B$1:$AB$2038,17,FALSE)</f>
        <v>78</v>
      </c>
      <c r="M186" s="9">
        <f>VLOOKUP($B186,'[1]NI-San'!$B$1:$AB$2038,18,FALSE)</f>
        <v>77</v>
      </c>
      <c r="N186" s="9">
        <f>VLOOKUP($B186,'[1]NI-San'!$B$1:$AB$2038,19,FALSE)</f>
        <v>78</v>
      </c>
    </row>
    <row r="187" spans="1:14" ht="27">
      <c r="A187" s="9" t="s">
        <v>789</v>
      </c>
      <c r="B187" s="9" t="s">
        <v>430</v>
      </c>
      <c r="C187" s="10" t="s">
        <v>786</v>
      </c>
      <c r="D187" s="11" t="s">
        <v>431</v>
      </c>
      <c r="E187" s="11" t="s">
        <v>215</v>
      </c>
      <c r="F187" s="11" t="s">
        <v>404</v>
      </c>
      <c r="G187" s="12" t="s">
        <v>432</v>
      </c>
      <c r="H187" s="13" t="s">
        <v>217</v>
      </c>
      <c r="I187" s="13" t="s">
        <v>433</v>
      </c>
      <c r="J187" s="9">
        <f>VLOOKUP($B187,'[1]NI-Ter'!$B$1:$X$2038,13,FALSE)</f>
        <v>52</v>
      </c>
      <c r="K187" s="9">
        <f>VLOOKUP($B187,'[1]NI-Ter'!$B$1:$X$2038,16,FALSE)</f>
        <v>13</v>
      </c>
      <c r="L187" s="9">
        <f>VLOOKUP($B187,'[1]NI-Ter'!$B$1:$X$2038,17,FALSE)</f>
        <v>13</v>
      </c>
      <c r="M187" s="9">
        <f>VLOOKUP($B187,'[1]NI-Ter'!$B$1:$X$2038,18,FALSE)</f>
        <v>13</v>
      </c>
      <c r="N187" s="9">
        <f>VLOOKUP($B187,'[1]NI-Ter'!$B$1:$X$2038,19,FALSE)</f>
        <v>13</v>
      </c>
    </row>
    <row r="188" spans="1:14" ht="27">
      <c r="A188" s="9" t="s">
        <v>789</v>
      </c>
      <c r="B188" s="9" t="s">
        <v>434</v>
      </c>
      <c r="C188" s="10" t="s">
        <v>13</v>
      </c>
      <c r="D188" s="11" t="s">
        <v>435</v>
      </c>
      <c r="E188" s="11" t="s">
        <v>215</v>
      </c>
      <c r="F188" s="11" t="s">
        <v>404</v>
      </c>
      <c r="G188" s="12" t="s">
        <v>436</v>
      </c>
      <c r="H188" s="13" t="s">
        <v>217</v>
      </c>
      <c r="I188" s="13" t="s">
        <v>437</v>
      </c>
      <c r="J188" s="9">
        <f>VLOOKUP($B188,'[1]NI-San'!$B$1:$AB$2038,13,FALSE)</f>
        <v>1560</v>
      </c>
      <c r="K188" s="9">
        <f>VLOOKUP($B188,'[1]NI-San'!$B$1:$AB$2038,16,FALSE)</f>
        <v>390</v>
      </c>
      <c r="L188" s="9">
        <f>VLOOKUP($B188,'[1]NI-San'!$B$1:$AB$2038,17,FALSE)</f>
        <v>390</v>
      </c>
      <c r="M188" s="9">
        <f>VLOOKUP($B188,'[1]NI-San'!$B$1:$AB$2038,18,FALSE)</f>
        <v>390</v>
      </c>
      <c r="N188" s="9">
        <f>VLOOKUP($B188,'[1]NI-San'!$B$1:$AB$2038,19,FALSE)</f>
        <v>390</v>
      </c>
    </row>
    <row r="189" spans="1:14" ht="27">
      <c r="A189" s="9" t="s">
        <v>789</v>
      </c>
      <c r="B189" s="9" t="s">
        <v>434</v>
      </c>
      <c r="C189" s="10" t="s">
        <v>786</v>
      </c>
      <c r="D189" s="11" t="s">
        <v>435</v>
      </c>
      <c r="E189" s="11" t="s">
        <v>215</v>
      </c>
      <c r="F189" s="11" t="s">
        <v>404</v>
      </c>
      <c r="G189" s="12" t="s">
        <v>436</v>
      </c>
      <c r="H189" s="13" t="s">
        <v>217</v>
      </c>
      <c r="I189" s="13" t="s">
        <v>437</v>
      </c>
      <c r="J189" s="9">
        <f>VLOOKUP($B189,'[1]NI-Ter'!$B$1:$X$2038,13,FALSE)</f>
        <v>20</v>
      </c>
      <c r="K189" s="9">
        <f>VLOOKUP($B189,'[1]NI-Ter'!$B$1:$X$2038,16,FALSE)</f>
        <v>5</v>
      </c>
      <c r="L189" s="9">
        <f>VLOOKUP($B189,'[1]NI-Ter'!$B$1:$X$2038,17,FALSE)</f>
        <v>5</v>
      </c>
      <c r="M189" s="9">
        <f>VLOOKUP($B189,'[1]NI-Ter'!$B$1:$X$2038,18,FALSE)</f>
        <v>5</v>
      </c>
      <c r="N189" s="9">
        <f>VLOOKUP($B189,'[1]NI-Ter'!$B$1:$X$2038,19,FALSE)</f>
        <v>5</v>
      </c>
    </row>
    <row r="190" spans="1:14" ht="27">
      <c r="A190" s="9" t="s">
        <v>789</v>
      </c>
      <c r="B190" s="14" t="s">
        <v>434</v>
      </c>
      <c r="C190" s="15">
        <v>118</v>
      </c>
      <c r="D190" s="18" t="s">
        <v>435</v>
      </c>
      <c r="E190" s="11" t="s">
        <v>215</v>
      </c>
      <c r="F190" s="11" t="s">
        <v>404</v>
      </c>
      <c r="G190" s="12" t="s">
        <v>436</v>
      </c>
      <c r="H190" s="13" t="s">
        <v>217</v>
      </c>
      <c r="I190" s="13" t="s">
        <v>437</v>
      </c>
      <c r="J190" s="9">
        <f>VLOOKUP($B190,'[1]NI-118'!$B$1:$Z$2038,13,FALSE)</f>
        <v>1</v>
      </c>
      <c r="K190" s="9">
        <f>VLOOKUP($B190,'[1]NI-118'!$B$1:$Z$2038,16,FALSE)</f>
        <v>0</v>
      </c>
      <c r="L190" s="9">
        <f>VLOOKUP($B190,'[1]NI-118'!$B$1:$Z$2038,17,FALSE)</f>
        <v>0</v>
      </c>
      <c r="M190" s="9">
        <f>VLOOKUP($B190,'[1]NI-118'!$B$1:$Z$2038,18,FALSE)</f>
        <v>0</v>
      </c>
      <c r="N190" s="9">
        <f>VLOOKUP($B190,'[1]NI-118'!$B$1:$Z$2038,19,FALSE)</f>
        <v>1</v>
      </c>
    </row>
    <row r="191" spans="1:14" ht="27">
      <c r="A191" s="9" t="s">
        <v>789</v>
      </c>
      <c r="B191" s="9" t="s">
        <v>438</v>
      </c>
      <c r="C191" s="10" t="s">
        <v>13</v>
      </c>
      <c r="D191" s="11" t="s">
        <v>439</v>
      </c>
      <c r="E191" s="11" t="s">
        <v>215</v>
      </c>
      <c r="F191" s="11" t="s">
        <v>404</v>
      </c>
      <c r="G191" s="12" t="s">
        <v>440</v>
      </c>
      <c r="H191" s="13" t="s">
        <v>217</v>
      </c>
      <c r="I191" s="13" t="s">
        <v>441</v>
      </c>
      <c r="J191" s="9">
        <f>VLOOKUP($B191,'[1]NI-San'!$B$1:$AB$2038,13,FALSE)</f>
        <v>276</v>
      </c>
      <c r="K191" s="9">
        <f>VLOOKUP($B191,'[1]NI-San'!$B$1:$AB$2038,16,FALSE)</f>
        <v>69</v>
      </c>
      <c r="L191" s="9">
        <f>VLOOKUP($B191,'[1]NI-San'!$B$1:$AB$2038,17,FALSE)</f>
        <v>69</v>
      </c>
      <c r="M191" s="9">
        <f>VLOOKUP($B191,'[1]NI-San'!$B$1:$AB$2038,18,FALSE)</f>
        <v>69</v>
      </c>
      <c r="N191" s="9">
        <f>VLOOKUP($B191,'[1]NI-San'!$B$1:$AB$2038,19,FALSE)</f>
        <v>69</v>
      </c>
    </row>
    <row r="192" spans="1:14" ht="27">
      <c r="A192" s="9" t="s">
        <v>789</v>
      </c>
      <c r="B192" s="9" t="s">
        <v>438</v>
      </c>
      <c r="C192" s="10" t="s">
        <v>786</v>
      </c>
      <c r="D192" s="11" t="s">
        <v>439</v>
      </c>
      <c r="E192" s="11" t="s">
        <v>215</v>
      </c>
      <c r="F192" s="11" t="s">
        <v>404</v>
      </c>
      <c r="G192" s="12" t="s">
        <v>440</v>
      </c>
      <c r="H192" s="13" t="s">
        <v>217</v>
      </c>
      <c r="I192" s="13" t="s">
        <v>441</v>
      </c>
      <c r="J192" s="9">
        <f>VLOOKUP($B192,'[1]NI-Ter'!$B$1:$X$2038,13,FALSE)</f>
        <v>10</v>
      </c>
      <c r="K192" s="9">
        <f>VLOOKUP($B192,'[1]NI-Ter'!$B$1:$X$2038,16,FALSE)</f>
        <v>3</v>
      </c>
      <c r="L192" s="9">
        <f>VLOOKUP($B192,'[1]NI-Ter'!$B$1:$X$2038,17,FALSE)</f>
        <v>3</v>
      </c>
      <c r="M192" s="9">
        <f>VLOOKUP($B192,'[1]NI-Ter'!$B$1:$X$2038,18,FALSE)</f>
        <v>2</v>
      </c>
      <c r="N192" s="9">
        <f>VLOOKUP($B192,'[1]NI-Ter'!$B$1:$X$2038,19,FALSE)</f>
        <v>2</v>
      </c>
    </row>
    <row r="193" spans="1:14" ht="27">
      <c r="A193" s="9" t="s">
        <v>789</v>
      </c>
      <c r="B193" s="9" t="s">
        <v>442</v>
      </c>
      <c r="C193" s="10" t="s">
        <v>13</v>
      </c>
      <c r="D193" s="11" t="s">
        <v>439</v>
      </c>
      <c r="E193" s="11" t="s">
        <v>215</v>
      </c>
      <c r="F193" s="11" t="s">
        <v>404</v>
      </c>
      <c r="G193" s="12" t="s">
        <v>443</v>
      </c>
      <c r="H193" s="13" t="s">
        <v>217</v>
      </c>
      <c r="I193" s="13" t="s">
        <v>444</v>
      </c>
      <c r="J193" s="9">
        <f>VLOOKUP($B193,'[1]NI-San'!$B$1:$AB$2038,13,FALSE)</f>
        <v>15</v>
      </c>
      <c r="K193" s="9">
        <f>VLOOKUP($B193,'[1]NI-San'!$B$1:$AB$2038,16,FALSE)</f>
        <v>4</v>
      </c>
      <c r="L193" s="9">
        <f>VLOOKUP($B193,'[1]NI-San'!$B$1:$AB$2038,17,FALSE)</f>
        <v>4</v>
      </c>
      <c r="M193" s="9">
        <f>VLOOKUP($B193,'[1]NI-San'!$B$1:$AB$2038,18,FALSE)</f>
        <v>4</v>
      </c>
      <c r="N193" s="9">
        <f>VLOOKUP($B193,'[1]NI-San'!$B$1:$AB$2038,19,FALSE)</f>
        <v>3</v>
      </c>
    </row>
    <row r="194" spans="1:14" ht="27">
      <c r="A194" s="9" t="s">
        <v>789</v>
      </c>
      <c r="B194" s="9" t="s">
        <v>442</v>
      </c>
      <c r="C194" s="10" t="s">
        <v>786</v>
      </c>
      <c r="D194" s="11" t="s">
        <v>439</v>
      </c>
      <c r="E194" s="11" t="s">
        <v>215</v>
      </c>
      <c r="F194" s="11" t="s">
        <v>404</v>
      </c>
      <c r="G194" s="12" t="s">
        <v>443</v>
      </c>
      <c r="H194" s="13" t="s">
        <v>217</v>
      </c>
      <c r="I194" s="13" t="s">
        <v>444</v>
      </c>
      <c r="J194" s="9">
        <f>VLOOKUP($B194,'[1]NI-Ter'!$B$1:$X$2038,13,FALSE)</f>
        <v>6</v>
      </c>
      <c r="K194" s="9">
        <f>VLOOKUP($B194,'[1]NI-Ter'!$B$1:$X$2038,16,FALSE)</f>
        <v>1</v>
      </c>
      <c r="L194" s="9">
        <f>VLOOKUP($B194,'[1]NI-Ter'!$B$1:$X$2038,17,FALSE)</f>
        <v>1</v>
      </c>
      <c r="M194" s="9">
        <f>VLOOKUP($B194,'[1]NI-Ter'!$B$1:$X$2038,18,FALSE)</f>
        <v>2</v>
      </c>
      <c r="N194" s="9">
        <f>VLOOKUP($B194,'[1]NI-Ter'!$B$1:$X$2038,19,FALSE)</f>
        <v>2</v>
      </c>
    </row>
    <row r="195" spans="1:14" ht="27">
      <c r="A195" s="9" t="s">
        <v>789</v>
      </c>
      <c r="B195" s="9" t="s">
        <v>445</v>
      </c>
      <c r="C195" s="10" t="s">
        <v>13</v>
      </c>
      <c r="D195" s="11" t="s">
        <v>439</v>
      </c>
      <c r="E195" s="11" t="s">
        <v>215</v>
      </c>
      <c r="F195" s="11" t="s">
        <v>404</v>
      </c>
      <c r="G195" s="12" t="s">
        <v>446</v>
      </c>
      <c r="H195" s="13" t="s">
        <v>217</v>
      </c>
      <c r="I195" s="13" t="s">
        <v>447</v>
      </c>
      <c r="J195" s="9">
        <f>VLOOKUP($B195,'[1]NI-San'!$B$1:$AB$2038,13,FALSE)</f>
        <v>1</v>
      </c>
      <c r="K195" s="9">
        <f>VLOOKUP($B195,'[1]NI-San'!$B$1:$AB$2038,16,FALSE)</f>
        <v>0</v>
      </c>
      <c r="L195" s="9">
        <f>VLOOKUP($B195,'[1]NI-San'!$B$1:$AB$2038,17,FALSE)</f>
        <v>1</v>
      </c>
      <c r="M195" s="9">
        <f>VLOOKUP($B195,'[1]NI-San'!$B$1:$AB$2038,18,FALSE)</f>
        <v>0</v>
      </c>
      <c r="N195" s="9">
        <f>VLOOKUP($B195,'[1]NI-San'!$B$1:$AB$2038,19,FALSE)</f>
        <v>0</v>
      </c>
    </row>
    <row r="196" spans="1:14" ht="27">
      <c r="A196" s="9" t="s">
        <v>789</v>
      </c>
      <c r="B196" s="9" t="s">
        <v>448</v>
      </c>
      <c r="C196" s="10" t="s">
        <v>13</v>
      </c>
      <c r="D196" s="11" t="s">
        <v>449</v>
      </c>
      <c r="E196" s="11" t="s">
        <v>215</v>
      </c>
      <c r="F196" s="11" t="s">
        <v>404</v>
      </c>
      <c r="G196" s="12" t="s">
        <v>450</v>
      </c>
      <c r="H196" s="13" t="s">
        <v>217</v>
      </c>
      <c r="I196" s="13" t="s">
        <v>451</v>
      </c>
      <c r="J196" s="9">
        <f>VLOOKUP($B196,'[1]NI-San'!$B$1:$AB$2038,13,FALSE)</f>
        <v>916</v>
      </c>
      <c r="K196" s="9">
        <f>VLOOKUP($B196,'[1]NI-San'!$B$1:$AB$2038,16,FALSE)</f>
        <v>229</v>
      </c>
      <c r="L196" s="9">
        <f>VLOOKUP($B196,'[1]NI-San'!$B$1:$AB$2038,17,FALSE)</f>
        <v>229</v>
      </c>
      <c r="M196" s="9">
        <f>VLOOKUP($B196,'[1]NI-San'!$B$1:$AB$2038,18,FALSE)</f>
        <v>229</v>
      </c>
      <c r="N196" s="9">
        <f>VLOOKUP($B196,'[1]NI-San'!$B$1:$AB$2038,19,FALSE)</f>
        <v>229</v>
      </c>
    </row>
    <row r="197" spans="1:14" ht="27">
      <c r="A197" s="9" t="s">
        <v>789</v>
      </c>
      <c r="B197" s="9" t="s">
        <v>452</v>
      </c>
      <c r="C197" s="10" t="s">
        <v>13</v>
      </c>
      <c r="D197" s="11" t="s">
        <v>453</v>
      </c>
      <c r="E197" s="11" t="s">
        <v>215</v>
      </c>
      <c r="F197" s="11" t="s">
        <v>404</v>
      </c>
      <c r="G197" s="12" t="s">
        <v>454</v>
      </c>
      <c r="H197" s="13" t="s">
        <v>217</v>
      </c>
      <c r="I197" s="13" t="s">
        <v>451</v>
      </c>
      <c r="J197" s="9">
        <f>VLOOKUP($B197,'[1]NI-San'!$B$1:$AB$2038,13,FALSE)</f>
        <v>150</v>
      </c>
      <c r="K197" s="9">
        <f>VLOOKUP($B197,'[1]NI-San'!$B$1:$AB$2038,16,FALSE)</f>
        <v>37</v>
      </c>
      <c r="L197" s="9">
        <f>VLOOKUP($B197,'[1]NI-San'!$B$1:$AB$2038,17,FALSE)</f>
        <v>37</v>
      </c>
      <c r="M197" s="9">
        <f>VLOOKUP($B197,'[1]NI-San'!$B$1:$AB$2038,18,FALSE)</f>
        <v>38</v>
      </c>
      <c r="N197" s="9">
        <f>VLOOKUP($B197,'[1]NI-San'!$B$1:$AB$2038,19,FALSE)</f>
        <v>38</v>
      </c>
    </row>
    <row r="198" spans="1:14" ht="27">
      <c r="A198" s="9" t="s">
        <v>789</v>
      </c>
      <c r="B198" s="9" t="s">
        <v>455</v>
      </c>
      <c r="C198" s="10" t="s">
        <v>13</v>
      </c>
      <c r="D198" s="11" t="s">
        <v>456</v>
      </c>
      <c r="E198" s="11" t="s">
        <v>215</v>
      </c>
      <c r="F198" s="11" t="s">
        <v>404</v>
      </c>
      <c r="G198" s="12" t="s">
        <v>457</v>
      </c>
      <c r="H198" s="13" t="s">
        <v>217</v>
      </c>
      <c r="I198" s="13" t="s">
        <v>401</v>
      </c>
      <c r="J198" s="9">
        <f>VLOOKUP($B198,'[1]NI-San'!$B$1:$AB$2038,13,FALSE)</f>
        <v>146</v>
      </c>
      <c r="K198" s="9">
        <f>VLOOKUP($B198,'[1]NI-San'!$B$1:$AB$2038,16,FALSE)</f>
        <v>36</v>
      </c>
      <c r="L198" s="9">
        <f>VLOOKUP($B198,'[1]NI-San'!$B$1:$AB$2038,17,FALSE)</f>
        <v>36</v>
      </c>
      <c r="M198" s="9">
        <f>VLOOKUP($B198,'[1]NI-San'!$B$1:$AB$2038,18,FALSE)</f>
        <v>37</v>
      </c>
      <c r="N198" s="9">
        <f>VLOOKUP($B198,'[1]NI-San'!$B$1:$AB$2038,19,FALSE)</f>
        <v>37</v>
      </c>
    </row>
    <row r="199" spans="1:14" ht="27">
      <c r="A199" s="9" t="s">
        <v>789</v>
      </c>
      <c r="B199" s="9" t="s">
        <v>455</v>
      </c>
      <c r="C199" s="10" t="s">
        <v>786</v>
      </c>
      <c r="D199" s="11" t="s">
        <v>456</v>
      </c>
      <c r="E199" s="11" t="s">
        <v>215</v>
      </c>
      <c r="F199" s="11" t="s">
        <v>404</v>
      </c>
      <c r="G199" s="12" t="s">
        <v>457</v>
      </c>
      <c r="H199" s="13" t="s">
        <v>217</v>
      </c>
      <c r="I199" s="13" t="s">
        <v>401</v>
      </c>
      <c r="J199" s="9">
        <f>VLOOKUP($B199,'[1]NI-Ter'!$B$1:$X$2038,13,FALSE)</f>
        <v>22</v>
      </c>
      <c r="K199" s="9">
        <f>VLOOKUP($B199,'[1]NI-Ter'!$B$1:$X$2038,16,FALSE)</f>
        <v>6</v>
      </c>
      <c r="L199" s="9">
        <f>VLOOKUP($B199,'[1]NI-Ter'!$B$1:$X$2038,17,FALSE)</f>
        <v>6</v>
      </c>
      <c r="M199" s="9">
        <f>VLOOKUP($B199,'[1]NI-Ter'!$B$1:$X$2038,18,FALSE)</f>
        <v>5</v>
      </c>
      <c r="N199" s="9">
        <f>VLOOKUP($B199,'[1]NI-Ter'!$B$1:$X$2038,19,FALSE)</f>
        <v>5</v>
      </c>
    </row>
    <row r="200" spans="1:14" ht="27">
      <c r="A200" s="9" t="s">
        <v>789</v>
      </c>
      <c r="B200" s="9" t="s">
        <v>458</v>
      </c>
      <c r="C200" s="10" t="s">
        <v>13</v>
      </c>
      <c r="D200" s="11" t="s">
        <v>459</v>
      </c>
      <c r="E200" s="11" t="s">
        <v>215</v>
      </c>
      <c r="F200" s="11" t="s">
        <v>404</v>
      </c>
      <c r="G200" s="12" t="s">
        <v>460</v>
      </c>
      <c r="H200" s="13" t="s">
        <v>217</v>
      </c>
      <c r="I200" s="13" t="s">
        <v>461</v>
      </c>
      <c r="J200" s="9">
        <f>VLOOKUP($B200,'[1]NI-San'!$B$1:$AB$2038,13,FALSE)</f>
        <v>34</v>
      </c>
      <c r="K200" s="9">
        <f>VLOOKUP($B200,'[1]NI-San'!$B$1:$AB$2038,16,FALSE)</f>
        <v>8</v>
      </c>
      <c r="L200" s="9">
        <f>VLOOKUP($B200,'[1]NI-San'!$B$1:$AB$2038,17,FALSE)</f>
        <v>8</v>
      </c>
      <c r="M200" s="9">
        <f>VLOOKUP($B200,'[1]NI-San'!$B$1:$AB$2038,18,FALSE)</f>
        <v>9</v>
      </c>
      <c r="N200" s="9">
        <f>VLOOKUP($B200,'[1]NI-San'!$B$1:$AB$2038,19,FALSE)</f>
        <v>9</v>
      </c>
    </row>
    <row r="201" spans="1:14" ht="27">
      <c r="A201" s="9" t="s">
        <v>789</v>
      </c>
      <c r="B201" s="9" t="s">
        <v>462</v>
      </c>
      <c r="C201" s="10" t="s">
        <v>13</v>
      </c>
      <c r="D201" s="11" t="s">
        <v>459</v>
      </c>
      <c r="E201" s="11" t="s">
        <v>215</v>
      </c>
      <c r="F201" s="11" t="s">
        <v>404</v>
      </c>
      <c r="G201" s="12" t="s">
        <v>463</v>
      </c>
      <c r="H201" s="13" t="s">
        <v>217</v>
      </c>
      <c r="I201" s="13" t="s">
        <v>401</v>
      </c>
      <c r="J201" s="9">
        <f>VLOOKUP($B201,'[1]NI-San'!$B$1:$AB$2038,13,FALSE)</f>
        <v>3</v>
      </c>
      <c r="K201" s="9">
        <f>VLOOKUP($B201,'[1]NI-San'!$B$1:$AB$2038,16,FALSE)</f>
        <v>1</v>
      </c>
      <c r="L201" s="9">
        <f>VLOOKUP($B201,'[1]NI-San'!$B$1:$AB$2038,17,FALSE)</f>
        <v>1</v>
      </c>
      <c r="M201" s="9">
        <f>VLOOKUP($B201,'[1]NI-San'!$B$1:$AB$2038,18,FALSE)</f>
        <v>1</v>
      </c>
      <c r="N201" s="9">
        <f>VLOOKUP($B201,'[1]NI-San'!$B$1:$AB$2038,19,FALSE)</f>
        <v>0</v>
      </c>
    </row>
    <row r="202" spans="1:14" ht="27">
      <c r="A202" s="9" t="s">
        <v>789</v>
      </c>
      <c r="B202" s="9" t="s">
        <v>464</v>
      </c>
      <c r="C202" s="10" t="s">
        <v>13</v>
      </c>
      <c r="D202" s="11" t="s">
        <v>459</v>
      </c>
      <c r="E202" s="11" t="s">
        <v>215</v>
      </c>
      <c r="F202" s="11" t="s">
        <v>404</v>
      </c>
      <c r="G202" s="12" t="s">
        <v>465</v>
      </c>
      <c r="H202" s="13" t="s">
        <v>217</v>
      </c>
      <c r="I202" s="13" t="s">
        <v>466</v>
      </c>
      <c r="J202" s="9">
        <f>VLOOKUP($B202,'[1]NI-San'!$B$1:$AB$2038,13,FALSE)</f>
        <v>4819</v>
      </c>
      <c r="K202" s="9">
        <f>VLOOKUP($B202,'[1]NI-San'!$B$1:$AB$2038,16,FALSE)</f>
        <v>1205</v>
      </c>
      <c r="L202" s="9">
        <f>VLOOKUP($B202,'[1]NI-San'!$B$1:$AB$2038,17,FALSE)</f>
        <v>1205</v>
      </c>
      <c r="M202" s="9">
        <f>VLOOKUP($B202,'[1]NI-San'!$B$1:$AB$2038,18,FALSE)</f>
        <v>1205</v>
      </c>
      <c r="N202" s="9">
        <f>VLOOKUP($B202,'[1]NI-San'!$B$1:$AB$2038,19,FALSE)</f>
        <v>1204</v>
      </c>
    </row>
    <row r="203" spans="1:14" ht="27">
      <c r="A203" s="9" t="s">
        <v>789</v>
      </c>
      <c r="B203" s="9" t="s">
        <v>464</v>
      </c>
      <c r="C203" s="10" t="s">
        <v>786</v>
      </c>
      <c r="D203" s="11" t="s">
        <v>459</v>
      </c>
      <c r="E203" s="11" t="s">
        <v>215</v>
      </c>
      <c r="F203" s="11" t="s">
        <v>404</v>
      </c>
      <c r="G203" s="12" t="s">
        <v>465</v>
      </c>
      <c r="H203" s="13" t="s">
        <v>217</v>
      </c>
      <c r="I203" s="13" t="s">
        <v>466</v>
      </c>
      <c r="J203" s="9">
        <f>VLOOKUP($B203,'[1]NI-Ter'!$B$1:$X$2038,13,FALSE)</f>
        <v>8</v>
      </c>
      <c r="K203" s="9">
        <f>VLOOKUP($B203,'[1]NI-Ter'!$B$1:$X$2038,16,FALSE)</f>
        <v>2</v>
      </c>
      <c r="L203" s="9">
        <f>VLOOKUP($B203,'[1]NI-Ter'!$B$1:$X$2038,17,FALSE)</f>
        <v>2</v>
      </c>
      <c r="M203" s="9">
        <f>VLOOKUP($B203,'[1]NI-Ter'!$B$1:$X$2038,18,FALSE)</f>
        <v>2</v>
      </c>
      <c r="N203" s="9">
        <f>VLOOKUP($B203,'[1]NI-Ter'!$B$1:$X$2038,19,FALSE)</f>
        <v>2</v>
      </c>
    </row>
    <row r="204" spans="1:14" ht="27">
      <c r="A204" s="9" t="s">
        <v>789</v>
      </c>
      <c r="B204" s="9" t="s">
        <v>467</v>
      </c>
      <c r="C204" s="10" t="s">
        <v>13</v>
      </c>
      <c r="D204" s="11" t="s">
        <v>459</v>
      </c>
      <c r="E204" s="11" t="s">
        <v>215</v>
      </c>
      <c r="F204" s="11" t="s">
        <v>404</v>
      </c>
      <c r="G204" s="12" t="s">
        <v>468</v>
      </c>
      <c r="H204" s="13" t="s">
        <v>217</v>
      </c>
      <c r="I204" s="13" t="s">
        <v>401</v>
      </c>
      <c r="J204" s="9">
        <f>VLOOKUP($B204,'[1]NI-San'!$B$1:$AB$2038,13,FALSE)</f>
        <v>200</v>
      </c>
      <c r="K204" s="9">
        <f>VLOOKUP($B204,'[1]NI-San'!$B$1:$AB$2038,16,FALSE)</f>
        <v>50</v>
      </c>
      <c r="L204" s="9">
        <f>VLOOKUP($B204,'[1]NI-San'!$B$1:$AB$2038,17,FALSE)</f>
        <v>50</v>
      </c>
      <c r="M204" s="9">
        <f>VLOOKUP($B204,'[1]NI-San'!$B$1:$AB$2038,18,FALSE)</f>
        <v>50</v>
      </c>
      <c r="N204" s="9">
        <f>VLOOKUP($B204,'[1]NI-San'!$B$1:$AB$2038,19,FALSE)</f>
        <v>50</v>
      </c>
    </row>
    <row r="205" spans="1:14" ht="27">
      <c r="A205" s="9" t="s">
        <v>789</v>
      </c>
      <c r="B205" s="9" t="s">
        <v>467</v>
      </c>
      <c r="C205" s="10" t="s">
        <v>786</v>
      </c>
      <c r="D205" s="11" t="s">
        <v>459</v>
      </c>
      <c r="E205" s="11" t="s">
        <v>215</v>
      </c>
      <c r="F205" s="11" t="s">
        <v>404</v>
      </c>
      <c r="G205" s="12" t="s">
        <v>468</v>
      </c>
      <c r="H205" s="13" t="s">
        <v>217</v>
      </c>
      <c r="I205" s="13" t="s">
        <v>401</v>
      </c>
      <c r="J205" s="9">
        <f>VLOOKUP($B205,'[1]NI-Ter'!$B$1:$X$2038,13,FALSE)</f>
        <v>14</v>
      </c>
      <c r="K205" s="9">
        <f>VLOOKUP($B205,'[1]NI-Ter'!$B$1:$X$2038,16,FALSE)</f>
        <v>3</v>
      </c>
      <c r="L205" s="9">
        <f>VLOOKUP($B205,'[1]NI-Ter'!$B$1:$X$2038,17,FALSE)</f>
        <v>4</v>
      </c>
      <c r="M205" s="9">
        <f>VLOOKUP($B205,'[1]NI-Ter'!$B$1:$X$2038,18,FALSE)</f>
        <v>4</v>
      </c>
      <c r="N205" s="9">
        <f>VLOOKUP($B205,'[1]NI-Ter'!$B$1:$X$2038,19,FALSE)</f>
        <v>3</v>
      </c>
    </row>
    <row r="206" spans="1:14" ht="27">
      <c r="A206" s="9" t="s">
        <v>789</v>
      </c>
      <c r="B206" s="9" t="s">
        <v>472</v>
      </c>
      <c r="C206" s="10" t="s">
        <v>13</v>
      </c>
      <c r="D206" s="11" t="s">
        <v>471</v>
      </c>
      <c r="E206" s="11" t="s">
        <v>215</v>
      </c>
      <c r="F206" s="11" t="s">
        <v>469</v>
      </c>
      <c r="G206" s="12" t="s">
        <v>473</v>
      </c>
      <c r="H206" s="13" t="s">
        <v>376</v>
      </c>
      <c r="I206" s="13" t="s">
        <v>470</v>
      </c>
      <c r="J206" s="9">
        <f>VLOOKUP($B206,'[1]NI-San'!$B$1:$AB$2038,13,FALSE)</f>
        <v>33</v>
      </c>
      <c r="K206" s="9">
        <f>VLOOKUP($B206,'[1]NI-San'!$B$1:$AB$2038,16,FALSE)</f>
        <v>8</v>
      </c>
      <c r="L206" s="9">
        <f>VLOOKUP($B206,'[1]NI-San'!$B$1:$AB$2038,17,FALSE)</f>
        <v>8</v>
      </c>
      <c r="M206" s="9">
        <f>VLOOKUP($B206,'[1]NI-San'!$B$1:$AB$2038,18,FALSE)</f>
        <v>8</v>
      </c>
      <c r="N206" s="9">
        <f>VLOOKUP($B206,'[1]NI-San'!$B$1:$AB$2038,19,FALSE)</f>
        <v>9</v>
      </c>
    </row>
    <row r="207" spans="1:14" ht="27">
      <c r="A207" s="9" t="s">
        <v>789</v>
      </c>
      <c r="B207" s="9" t="s">
        <v>474</v>
      </c>
      <c r="C207" s="10" t="s">
        <v>13</v>
      </c>
      <c r="D207" s="11" t="s">
        <v>471</v>
      </c>
      <c r="E207" s="11" t="s">
        <v>215</v>
      </c>
      <c r="F207" s="11" t="s">
        <v>469</v>
      </c>
      <c r="G207" s="12" t="s">
        <v>475</v>
      </c>
      <c r="H207" s="13" t="s">
        <v>376</v>
      </c>
      <c r="I207" s="13" t="s">
        <v>470</v>
      </c>
      <c r="J207" s="9">
        <f>VLOOKUP($B207,'[1]NI-San'!$B$1:$AB$2038,13,FALSE)</f>
        <v>69</v>
      </c>
      <c r="K207" s="9">
        <f>VLOOKUP($B207,'[1]NI-San'!$B$1:$AB$2038,16,FALSE)</f>
        <v>18</v>
      </c>
      <c r="L207" s="9">
        <f>VLOOKUP($B207,'[1]NI-San'!$B$1:$AB$2038,17,FALSE)</f>
        <v>18</v>
      </c>
      <c r="M207" s="9">
        <f>VLOOKUP($B207,'[1]NI-San'!$B$1:$AB$2038,18,FALSE)</f>
        <v>18</v>
      </c>
      <c r="N207" s="9">
        <f>VLOOKUP($B207,'[1]NI-San'!$B$1:$AB$2038,19,FALSE)</f>
        <v>15</v>
      </c>
    </row>
    <row r="208" spans="1:14" ht="27">
      <c r="A208" s="9" t="s">
        <v>789</v>
      </c>
      <c r="B208" s="9" t="s">
        <v>476</v>
      </c>
      <c r="C208" s="10" t="s">
        <v>13</v>
      </c>
      <c r="D208" s="11" t="s">
        <v>477</v>
      </c>
      <c r="E208" s="11" t="s">
        <v>215</v>
      </c>
      <c r="F208" s="11" t="s">
        <v>469</v>
      </c>
      <c r="G208" s="12" t="s">
        <v>478</v>
      </c>
      <c r="H208" s="13" t="s">
        <v>376</v>
      </c>
      <c r="I208" s="13" t="s">
        <v>470</v>
      </c>
      <c r="J208" s="9">
        <f>VLOOKUP($B208,'[1]NI-San'!$B$1:$AB$2038,13,FALSE)</f>
        <v>69</v>
      </c>
      <c r="K208" s="9">
        <f>VLOOKUP($B208,'[1]NI-San'!$B$1:$AB$2038,16,FALSE)</f>
        <v>17</v>
      </c>
      <c r="L208" s="9">
        <f>VLOOKUP($B208,'[1]NI-San'!$B$1:$AB$2038,17,FALSE)</f>
        <v>17</v>
      </c>
      <c r="M208" s="9">
        <f>VLOOKUP($B208,'[1]NI-San'!$B$1:$AB$2038,18,FALSE)</f>
        <v>17</v>
      </c>
      <c r="N208" s="9">
        <f>VLOOKUP($B208,'[1]NI-San'!$B$1:$AB$2038,19,FALSE)</f>
        <v>18</v>
      </c>
    </row>
    <row r="209" spans="1:14" ht="27">
      <c r="A209" s="9" t="s">
        <v>789</v>
      </c>
      <c r="B209" s="9" t="s">
        <v>479</v>
      </c>
      <c r="C209" s="10" t="s">
        <v>13</v>
      </c>
      <c r="D209" s="11" t="s">
        <v>477</v>
      </c>
      <c r="E209" s="11" t="s">
        <v>215</v>
      </c>
      <c r="F209" s="11" t="s">
        <v>469</v>
      </c>
      <c r="G209" s="12" t="s">
        <v>480</v>
      </c>
      <c r="H209" s="13" t="s">
        <v>376</v>
      </c>
      <c r="I209" s="13" t="s">
        <v>470</v>
      </c>
      <c r="J209" s="9">
        <f>VLOOKUP($B209,'[1]NI-San'!$B$1:$AB$2038,13,FALSE)</f>
        <v>65</v>
      </c>
      <c r="K209" s="9">
        <f>VLOOKUP($B209,'[1]NI-San'!$B$1:$AB$2038,16,FALSE)</f>
        <v>16</v>
      </c>
      <c r="L209" s="9">
        <f>VLOOKUP($B209,'[1]NI-San'!$B$1:$AB$2038,17,FALSE)</f>
        <v>16</v>
      </c>
      <c r="M209" s="9">
        <f>VLOOKUP($B209,'[1]NI-San'!$B$1:$AB$2038,18,FALSE)</f>
        <v>16</v>
      </c>
      <c r="N209" s="9">
        <f>VLOOKUP($B209,'[1]NI-San'!$B$1:$AB$2038,19,FALSE)</f>
        <v>17</v>
      </c>
    </row>
    <row r="210" spans="1:14" ht="27">
      <c r="A210" s="9" t="s">
        <v>789</v>
      </c>
      <c r="B210" s="9" t="s">
        <v>479</v>
      </c>
      <c r="C210" s="10" t="s">
        <v>786</v>
      </c>
      <c r="D210" s="11" t="s">
        <v>477</v>
      </c>
      <c r="E210" s="11" t="s">
        <v>215</v>
      </c>
      <c r="F210" s="11" t="s">
        <v>469</v>
      </c>
      <c r="G210" s="12" t="s">
        <v>480</v>
      </c>
      <c r="H210" s="13" t="s">
        <v>376</v>
      </c>
      <c r="I210" s="13" t="s">
        <v>470</v>
      </c>
      <c r="J210" s="9">
        <f>VLOOKUP($B210,'[1]NI-Ter'!$B$1:$X$2038,13,FALSE)</f>
        <v>20</v>
      </c>
      <c r="K210" s="9">
        <f>VLOOKUP($B210,'[1]NI-Ter'!$B$1:$X$2038,16,FALSE)</f>
        <v>5</v>
      </c>
      <c r="L210" s="9">
        <f>VLOOKUP($B210,'[1]NI-Ter'!$B$1:$X$2038,17,FALSE)</f>
        <v>5</v>
      </c>
      <c r="M210" s="9">
        <f>VLOOKUP($B210,'[1]NI-Ter'!$B$1:$X$2038,18,FALSE)</f>
        <v>5</v>
      </c>
      <c r="N210" s="9">
        <f>VLOOKUP($B210,'[1]NI-Ter'!$B$1:$X$2038,19,FALSE)</f>
        <v>5</v>
      </c>
    </row>
    <row r="211" spans="1:14" ht="27">
      <c r="A211" s="9" t="s">
        <v>789</v>
      </c>
      <c r="B211" s="9" t="s">
        <v>482</v>
      </c>
      <c r="C211" s="10" t="s">
        <v>13</v>
      </c>
      <c r="D211" s="11" t="s">
        <v>483</v>
      </c>
      <c r="E211" s="11" t="s">
        <v>215</v>
      </c>
      <c r="F211" s="11" t="s">
        <v>484</v>
      </c>
      <c r="G211" s="12" t="s">
        <v>485</v>
      </c>
      <c r="H211" s="13" t="s">
        <v>217</v>
      </c>
      <c r="I211" s="13" t="s">
        <v>486</v>
      </c>
      <c r="J211" s="9">
        <f>VLOOKUP($B211,'[1]NI-San'!$B$1:$AB$2038,13,FALSE)</f>
        <v>2</v>
      </c>
      <c r="K211" s="9">
        <f>VLOOKUP($B211,'[1]NI-San'!$B$1:$AB$2038,16,FALSE)</f>
        <v>1</v>
      </c>
      <c r="L211" s="9">
        <f>VLOOKUP($B211,'[1]NI-San'!$B$1:$AB$2038,17,FALSE)</f>
        <v>0</v>
      </c>
      <c r="M211" s="9">
        <f>VLOOKUP($B211,'[1]NI-San'!$B$1:$AB$2038,18,FALSE)</f>
        <v>1</v>
      </c>
      <c r="N211" s="9">
        <f>VLOOKUP($B211,'[1]NI-San'!$B$1:$AB$2038,19,FALSE)</f>
        <v>0</v>
      </c>
    </row>
    <row r="212" spans="1:14" ht="27">
      <c r="A212" s="9" t="s">
        <v>789</v>
      </c>
      <c r="B212" s="9" t="s">
        <v>487</v>
      </c>
      <c r="C212" s="10" t="s">
        <v>13</v>
      </c>
      <c r="D212" s="11" t="s">
        <v>488</v>
      </c>
      <c r="E212" s="11" t="s">
        <v>215</v>
      </c>
      <c r="F212" s="11" t="s">
        <v>484</v>
      </c>
      <c r="G212" s="12" t="s">
        <v>489</v>
      </c>
      <c r="H212" s="13" t="s">
        <v>217</v>
      </c>
      <c r="I212" s="13" t="s">
        <v>486</v>
      </c>
      <c r="J212" s="9">
        <f>VLOOKUP($B212,'[1]NI-San'!$B$1:$AB$2038,13,FALSE)</f>
        <v>19</v>
      </c>
      <c r="K212" s="9">
        <f>VLOOKUP($B212,'[1]NI-San'!$B$1:$AB$2038,16,FALSE)</f>
        <v>5</v>
      </c>
      <c r="L212" s="9">
        <f>VLOOKUP($B212,'[1]NI-San'!$B$1:$AB$2038,17,FALSE)</f>
        <v>5</v>
      </c>
      <c r="M212" s="9">
        <f>VLOOKUP($B212,'[1]NI-San'!$B$1:$AB$2038,18,FALSE)</f>
        <v>5</v>
      </c>
      <c r="N212" s="9">
        <f>VLOOKUP($B212,'[1]NI-San'!$B$1:$AB$2038,19,FALSE)</f>
        <v>4</v>
      </c>
    </row>
    <row r="213" spans="1:14" ht="27">
      <c r="A213" s="9" t="s">
        <v>789</v>
      </c>
      <c r="B213" s="9" t="s">
        <v>487</v>
      </c>
      <c r="C213" s="10" t="s">
        <v>786</v>
      </c>
      <c r="D213" s="11" t="s">
        <v>488</v>
      </c>
      <c r="E213" s="11" t="s">
        <v>215</v>
      </c>
      <c r="F213" s="11" t="s">
        <v>484</v>
      </c>
      <c r="G213" s="12" t="s">
        <v>489</v>
      </c>
      <c r="H213" s="13" t="s">
        <v>217</v>
      </c>
      <c r="I213" s="13" t="s">
        <v>486</v>
      </c>
      <c r="J213" s="9">
        <f>VLOOKUP($B213,'[1]NI-Ter'!$B$1:$X$2038,13,FALSE)</f>
        <v>1</v>
      </c>
      <c r="K213" s="9">
        <f>VLOOKUP($B213,'[1]NI-Ter'!$B$1:$X$2038,16,FALSE)</f>
        <v>0</v>
      </c>
      <c r="L213" s="9">
        <f>VLOOKUP($B213,'[1]NI-Ter'!$B$1:$X$2038,17,FALSE)</f>
        <v>0</v>
      </c>
      <c r="M213" s="9">
        <f>VLOOKUP($B213,'[1]NI-Ter'!$B$1:$X$2038,18,FALSE)</f>
        <v>0</v>
      </c>
      <c r="N213" s="9">
        <f>VLOOKUP($B213,'[1]NI-Ter'!$B$1:$X$2038,19,FALSE)</f>
        <v>1</v>
      </c>
    </row>
    <row r="214" spans="1:14" ht="27">
      <c r="A214" s="9" t="s">
        <v>789</v>
      </c>
      <c r="B214" s="9" t="s">
        <v>490</v>
      </c>
      <c r="C214" s="10" t="s">
        <v>13</v>
      </c>
      <c r="D214" s="11" t="s">
        <v>488</v>
      </c>
      <c r="E214" s="11" t="s">
        <v>215</v>
      </c>
      <c r="F214" s="11" t="s">
        <v>484</v>
      </c>
      <c r="G214" s="12" t="s">
        <v>491</v>
      </c>
      <c r="H214" s="13" t="s">
        <v>217</v>
      </c>
      <c r="I214" s="13" t="s">
        <v>486</v>
      </c>
      <c r="J214" s="9">
        <f>VLOOKUP($B214,'[1]NI-San'!$B$1:$AB$2038,13,FALSE)</f>
        <v>118</v>
      </c>
      <c r="K214" s="9">
        <f>VLOOKUP($B214,'[1]NI-San'!$B$1:$AB$2038,16,FALSE)</f>
        <v>29</v>
      </c>
      <c r="L214" s="9">
        <f>VLOOKUP($B214,'[1]NI-San'!$B$1:$AB$2038,17,FALSE)</f>
        <v>30</v>
      </c>
      <c r="M214" s="9">
        <f>VLOOKUP($B214,'[1]NI-San'!$B$1:$AB$2038,18,FALSE)</f>
        <v>30</v>
      </c>
      <c r="N214" s="9">
        <f>VLOOKUP($B214,'[1]NI-San'!$B$1:$AB$2038,19,FALSE)</f>
        <v>29</v>
      </c>
    </row>
    <row r="215" spans="1:14" ht="27">
      <c r="A215" s="9" t="s">
        <v>789</v>
      </c>
      <c r="B215" s="9" t="s">
        <v>490</v>
      </c>
      <c r="C215" s="10" t="s">
        <v>786</v>
      </c>
      <c r="D215" s="11" t="s">
        <v>488</v>
      </c>
      <c r="E215" s="11" t="s">
        <v>215</v>
      </c>
      <c r="F215" s="11" t="s">
        <v>484</v>
      </c>
      <c r="G215" s="12" t="s">
        <v>491</v>
      </c>
      <c r="H215" s="13" t="s">
        <v>217</v>
      </c>
      <c r="I215" s="13" t="s">
        <v>486</v>
      </c>
      <c r="J215" s="9">
        <f>VLOOKUP($B215,'[1]NI-Ter'!$B$1:$X$2038,13,FALSE)</f>
        <v>7</v>
      </c>
      <c r="K215" s="9">
        <f>VLOOKUP($B215,'[1]NI-Ter'!$B$1:$X$2038,16,FALSE)</f>
        <v>1</v>
      </c>
      <c r="L215" s="9">
        <f>VLOOKUP($B215,'[1]NI-Ter'!$B$1:$X$2038,17,FALSE)</f>
        <v>2</v>
      </c>
      <c r="M215" s="9">
        <f>VLOOKUP($B215,'[1]NI-Ter'!$B$1:$X$2038,18,FALSE)</f>
        <v>2</v>
      </c>
      <c r="N215" s="9">
        <f>VLOOKUP($B215,'[1]NI-Ter'!$B$1:$X$2038,19,FALSE)</f>
        <v>2</v>
      </c>
    </row>
    <row r="216" spans="1:14" ht="27">
      <c r="A216" s="9" t="s">
        <v>789</v>
      </c>
      <c r="B216" s="9" t="s">
        <v>492</v>
      </c>
      <c r="C216" s="10" t="s">
        <v>13</v>
      </c>
      <c r="D216" s="11" t="s">
        <v>493</v>
      </c>
      <c r="E216" s="11" t="s">
        <v>215</v>
      </c>
      <c r="F216" s="11" t="s">
        <v>494</v>
      </c>
      <c r="G216" s="12" t="s">
        <v>495</v>
      </c>
      <c r="H216" s="13" t="s">
        <v>217</v>
      </c>
      <c r="I216" s="13" t="s">
        <v>496</v>
      </c>
      <c r="J216" s="9">
        <f>VLOOKUP($B216,'[1]NI-San'!$B$1:$AB$2038,13,FALSE)</f>
        <v>424</v>
      </c>
      <c r="K216" s="9">
        <f>VLOOKUP($B216,'[1]NI-San'!$B$1:$AB$2038,16,FALSE)</f>
        <v>106</v>
      </c>
      <c r="L216" s="9">
        <f>VLOOKUP($B216,'[1]NI-San'!$B$1:$AB$2038,17,FALSE)</f>
        <v>106</v>
      </c>
      <c r="M216" s="9">
        <f>VLOOKUP($B216,'[1]NI-San'!$B$1:$AB$2038,18,FALSE)</f>
        <v>106</v>
      </c>
      <c r="N216" s="9">
        <f>VLOOKUP($B216,'[1]NI-San'!$B$1:$AB$2038,19,FALSE)</f>
        <v>106</v>
      </c>
    </row>
    <row r="217" spans="1:14" ht="27">
      <c r="A217" s="9" t="s">
        <v>789</v>
      </c>
      <c r="B217" s="9" t="s">
        <v>492</v>
      </c>
      <c r="C217" s="10" t="s">
        <v>786</v>
      </c>
      <c r="D217" s="11" t="s">
        <v>493</v>
      </c>
      <c r="E217" s="11" t="s">
        <v>215</v>
      </c>
      <c r="F217" s="11" t="s">
        <v>494</v>
      </c>
      <c r="G217" s="12" t="s">
        <v>495</v>
      </c>
      <c r="H217" s="13" t="s">
        <v>217</v>
      </c>
      <c r="I217" s="13" t="s">
        <v>496</v>
      </c>
      <c r="J217" s="9">
        <f>VLOOKUP($B217,'[1]NI-Ter'!$B$1:$X$2038,13,FALSE)</f>
        <v>91</v>
      </c>
      <c r="K217" s="9">
        <f>VLOOKUP($B217,'[1]NI-Ter'!$B$1:$X$2038,16,FALSE)</f>
        <v>23</v>
      </c>
      <c r="L217" s="9">
        <f>VLOOKUP($B217,'[1]NI-Ter'!$B$1:$X$2038,17,FALSE)</f>
        <v>23</v>
      </c>
      <c r="M217" s="9">
        <f>VLOOKUP($B217,'[1]NI-Ter'!$B$1:$X$2038,18,FALSE)</f>
        <v>23</v>
      </c>
      <c r="N217" s="9">
        <f>VLOOKUP($B217,'[1]NI-Ter'!$B$1:$X$2038,19,FALSE)</f>
        <v>22</v>
      </c>
    </row>
    <row r="218" spans="1:14" ht="27">
      <c r="A218" s="9" t="s">
        <v>789</v>
      </c>
      <c r="B218" s="9" t="s">
        <v>497</v>
      </c>
      <c r="C218" s="10" t="s">
        <v>13</v>
      </c>
      <c r="D218" s="16" t="s">
        <v>498</v>
      </c>
      <c r="E218" s="11" t="s">
        <v>215</v>
      </c>
      <c r="F218" s="11" t="s">
        <v>494</v>
      </c>
      <c r="G218" s="12" t="s">
        <v>499</v>
      </c>
      <c r="H218" s="13" t="s">
        <v>217</v>
      </c>
      <c r="I218" s="13" t="s">
        <v>500</v>
      </c>
      <c r="J218" s="9">
        <f>VLOOKUP($B218,'[1]NI-San'!$B$1:$AB$2038,13,FALSE)</f>
        <v>56</v>
      </c>
      <c r="K218" s="9">
        <f>VLOOKUP($B218,'[1]NI-San'!$B$1:$AB$2038,16,FALSE)</f>
        <v>14</v>
      </c>
      <c r="L218" s="9">
        <f>VLOOKUP($B218,'[1]NI-San'!$B$1:$AB$2038,17,FALSE)</f>
        <v>14</v>
      </c>
      <c r="M218" s="9">
        <f>VLOOKUP($B218,'[1]NI-San'!$B$1:$AB$2038,18,FALSE)</f>
        <v>14</v>
      </c>
      <c r="N218" s="9">
        <f>VLOOKUP($B218,'[1]NI-San'!$B$1:$AB$2038,19,FALSE)</f>
        <v>14</v>
      </c>
    </row>
    <row r="219" spans="1:14" ht="27">
      <c r="A219" s="9" t="s">
        <v>789</v>
      </c>
      <c r="B219" s="9" t="s">
        <v>497</v>
      </c>
      <c r="C219" s="10" t="s">
        <v>786</v>
      </c>
      <c r="D219" s="16" t="s">
        <v>498</v>
      </c>
      <c r="E219" s="11" t="s">
        <v>215</v>
      </c>
      <c r="F219" s="11" t="s">
        <v>494</v>
      </c>
      <c r="G219" s="12" t="s">
        <v>499</v>
      </c>
      <c r="H219" s="13" t="s">
        <v>217</v>
      </c>
      <c r="I219" s="13" t="s">
        <v>500</v>
      </c>
      <c r="J219" s="9">
        <f>VLOOKUP($B219,'[1]NI-Ter'!$B$1:$X$2038,13,FALSE)</f>
        <v>25</v>
      </c>
      <c r="K219" s="9">
        <f>VLOOKUP($B219,'[1]NI-Ter'!$B$1:$X$2038,16,FALSE)</f>
        <v>6</v>
      </c>
      <c r="L219" s="9">
        <f>VLOOKUP($B219,'[1]NI-Ter'!$B$1:$X$2038,17,FALSE)</f>
        <v>6</v>
      </c>
      <c r="M219" s="9">
        <f>VLOOKUP($B219,'[1]NI-Ter'!$B$1:$X$2038,18,FALSE)</f>
        <v>6</v>
      </c>
      <c r="N219" s="9">
        <f>VLOOKUP($B219,'[1]NI-Ter'!$B$1:$X$2038,19,FALSE)</f>
        <v>7</v>
      </c>
    </row>
    <row r="220" spans="1:14" ht="27">
      <c r="A220" s="9" t="s">
        <v>789</v>
      </c>
      <c r="B220" s="9" t="s">
        <v>501</v>
      </c>
      <c r="C220" s="10" t="s">
        <v>13</v>
      </c>
      <c r="D220" s="18" t="s">
        <v>502</v>
      </c>
      <c r="E220" s="11" t="s">
        <v>215</v>
      </c>
      <c r="F220" s="11" t="s">
        <v>494</v>
      </c>
      <c r="G220" s="12" t="s">
        <v>503</v>
      </c>
      <c r="H220" s="13" t="s">
        <v>217</v>
      </c>
      <c r="I220" s="13" t="s">
        <v>504</v>
      </c>
      <c r="J220" s="9">
        <f>VLOOKUP($B220,'[1]NI-San'!$B$1:$AB$2038,13,FALSE)</f>
        <v>19</v>
      </c>
      <c r="K220" s="9">
        <f>VLOOKUP($B220,'[1]NI-San'!$B$1:$AB$2038,16,FALSE)</f>
        <v>5</v>
      </c>
      <c r="L220" s="9">
        <f>VLOOKUP($B220,'[1]NI-San'!$B$1:$AB$2038,17,FALSE)</f>
        <v>5</v>
      </c>
      <c r="M220" s="9">
        <f>VLOOKUP($B220,'[1]NI-San'!$B$1:$AB$2038,18,FALSE)</f>
        <v>5</v>
      </c>
      <c r="N220" s="9">
        <f>VLOOKUP($B220,'[1]NI-San'!$B$1:$AB$2038,19,FALSE)</f>
        <v>4</v>
      </c>
    </row>
    <row r="221" spans="1:14" ht="27">
      <c r="A221" s="9" t="s">
        <v>789</v>
      </c>
      <c r="B221" s="9" t="s">
        <v>501</v>
      </c>
      <c r="C221" s="10" t="s">
        <v>786</v>
      </c>
      <c r="D221" s="18" t="s">
        <v>502</v>
      </c>
      <c r="E221" s="11" t="s">
        <v>215</v>
      </c>
      <c r="F221" s="11" t="s">
        <v>494</v>
      </c>
      <c r="G221" s="12" t="s">
        <v>503</v>
      </c>
      <c r="H221" s="13" t="s">
        <v>217</v>
      </c>
      <c r="I221" s="13" t="s">
        <v>504</v>
      </c>
      <c r="J221" s="9">
        <f>VLOOKUP($B221,'[1]NI-Ter'!$B$1:$X$2038,13,FALSE)</f>
        <v>8</v>
      </c>
      <c r="K221" s="9">
        <f>VLOOKUP($B221,'[1]NI-Ter'!$B$1:$X$2038,16,FALSE)</f>
        <v>2</v>
      </c>
      <c r="L221" s="9">
        <f>VLOOKUP($B221,'[1]NI-Ter'!$B$1:$X$2038,17,FALSE)</f>
        <v>2</v>
      </c>
      <c r="M221" s="9">
        <f>VLOOKUP($B221,'[1]NI-Ter'!$B$1:$X$2038,18,FALSE)</f>
        <v>2</v>
      </c>
      <c r="N221" s="9">
        <f>VLOOKUP($B221,'[1]NI-Ter'!$B$1:$X$2038,19,FALSE)</f>
        <v>2</v>
      </c>
    </row>
    <row r="222" spans="1:14" ht="27">
      <c r="A222" s="9" t="s">
        <v>789</v>
      </c>
      <c r="B222" s="9" t="s">
        <v>505</v>
      </c>
      <c r="C222" s="10" t="s">
        <v>13</v>
      </c>
      <c r="D222" s="11" t="s">
        <v>506</v>
      </c>
      <c r="E222" s="11" t="s">
        <v>215</v>
      </c>
      <c r="F222" s="11" t="s">
        <v>494</v>
      </c>
      <c r="G222" s="12" t="s">
        <v>507</v>
      </c>
      <c r="H222" s="13" t="s">
        <v>217</v>
      </c>
      <c r="I222" s="13" t="s">
        <v>508</v>
      </c>
      <c r="J222" s="9">
        <f>VLOOKUP($B222,'[1]NI-San'!$B$1:$AB$2038,13,FALSE)</f>
        <v>2136</v>
      </c>
      <c r="K222" s="9">
        <f>VLOOKUP($B222,'[1]NI-San'!$B$1:$AB$2038,16,FALSE)</f>
        <v>534</v>
      </c>
      <c r="L222" s="9">
        <f>VLOOKUP($B222,'[1]NI-San'!$B$1:$AB$2038,17,FALSE)</f>
        <v>534</v>
      </c>
      <c r="M222" s="9">
        <f>VLOOKUP($B222,'[1]NI-San'!$B$1:$AB$2038,18,FALSE)</f>
        <v>534</v>
      </c>
      <c r="N222" s="9">
        <f>VLOOKUP($B222,'[1]NI-San'!$B$1:$AB$2038,19,FALSE)</f>
        <v>534</v>
      </c>
    </row>
    <row r="223" spans="1:14" ht="27">
      <c r="A223" s="9" t="s">
        <v>789</v>
      </c>
      <c r="B223" s="9" t="s">
        <v>505</v>
      </c>
      <c r="C223" s="10" t="s">
        <v>786</v>
      </c>
      <c r="D223" s="11" t="s">
        <v>506</v>
      </c>
      <c r="E223" s="11" t="s">
        <v>215</v>
      </c>
      <c r="F223" s="11" t="s">
        <v>494</v>
      </c>
      <c r="G223" s="12" t="s">
        <v>507</v>
      </c>
      <c r="H223" s="13" t="s">
        <v>217</v>
      </c>
      <c r="I223" s="13" t="s">
        <v>508</v>
      </c>
      <c r="J223" s="9">
        <f>VLOOKUP($B223,'[1]NI-Ter'!$B$1:$X$2038,13,FALSE)</f>
        <v>4</v>
      </c>
      <c r="K223" s="9">
        <f>VLOOKUP($B223,'[1]NI-Ter'!$B$1:$X$2038,16,FALSE)</f>
        <v>1</v>
      </c>
      <c r="L223" s="9">
        <f>VLOOKUP($B223,'[1]NI-Ter'!$B$1:$X$2038,17,FALSE)</f>
        <v>1</v>
      </c>
      <c r="M223" s="9">
        <f>VLOOKUP($B223,'[1]NI-Ter'!$B$1:$X$2038,18,FALSE)</f>
        <v>1</v>
      </c>
      <c r="N223" s="9">
        <f>VLOOKUP($B223,'[1]NI-Ter'!$B$1:$X$2038,19,FALSE)</f>
        <v>1</v>
      </c>
    </row>
    <row r="224" spans="1:14" ht="27">
      <c r="A224" s="9" t="s">
        <v>789</v>
      </c>
      <c r="B224" s="9" t="s">
        <v>509</v>
      </c>
      <c r="C224" s="10" t="s">
        <v>13</v>
      </c>
      <c r="D224" s="11" t="s">
        <v>510</v>
      </c>
      <c r="E224" s="11" t="s">
        <v>215</v>
      </c>
      <c r="F224" s="11" t="s">
        <v>494</v>
      </c>
      <c r="G224" s="12" t="s">
        <v>511</v>
      </c>
      <c r="H224" s="13" t="s">
        <v>217</v>
      </c>
      <c r="I224" s="13" t="s">
        <v>504</v>
      </c>
      <c r="J224" s="9">
        <f>VLOOKUP($B224,'[1]NI-San'!$B$1:$AB$2038,13,FALSE)</f>
        <v>4</v>
      </c>
      <c r="K224" s="9">
        <f>VLOOKUP($B224,'[1]NI-San'!$B$1:$AB$2038,16,FALSE)</f>
        <v>1</v>
      </c>
      <c r="L224" s="9">
        <f>VLOOKUP($B224,'[1]NI-San'!$B$1:$AB$2038,17,FALSE)</f>
        <v>1</v>
      </c>
      <c r="M224" s="9">
        <f>VLOOKUP($B224,'[1]NI-San'!$B$1:$AB$2038,18,FALSE)</f>
        <v>1</v>
      </c>
      <c r="N224" s="9">
        <f>VLOOKUP($B224,'[1]NI-San'!$B$1:$AB$2038,19,FALSE)</f>
        <v>1</v>
      </c>
    </row>
    <row r="225" spans="1:14" ht="27">
      <c r="A225" s="9" t="s">
        <v>789</v>
      </c>
      <c r="B225" s="9" t="s">
        <v>512</v>
      </c>
      <c r="C225" s="10" t="s">
        <v>13</v>
      </c>
      <c r="D225" s="11" t="s">
        <v>510</v>
      </c>
      <c r="E225" s="11" t="s">
        <v>215</v>
      </c>
      <c r="F225" s="11" t="s">
        <v>494</v>
      </c>
      <c r="G225" s="12" t="s">
        <v>513</v>
      </c>
      <c r="H225" s="13" t="s">
        <v>217</v>
      </c>
      <c r="I225" s="13" t="s">
        <v>504</v>
      </c>
      <c r="J225" s="9">
        <f>VLOOKUP($B225,'[1]NI-San'!$B$1:$AB$2038,13,FALSE)</f>
        <v>29</v>
      </c>
      <c r="K225" s="9">
        <f>VLOOKUP($B225,'[1]NI-San'!$B$1:$AB$2038,16,FALSE)</f>
        <v>7</v>
      </c>
      <c r="L225" s="9">
        <f>VLOOKUP($B225,'[1]NI-San'!$B$1:$AB$2038,17,FALSE)</f>
        <v>7</v>
      </c>
      <c r="M225" s="9">
        <f>VLOOKUP($B225,'[1]NI-San'!$B$1:$AB$2038,18,FALSE)</f>
        <v>7</v>
      </c>
      <c r="N225" s="9">
        <f>VLOOKUP($B225,'[1]NI-San'!$B$1:$AB$2038,19,FALSE)</f>
        <v>8</v>
      </c>
    </row>
    <row r="226" spans="1:14" ht="27">
      <c r="A226" s="9" t="s">
        <v>789</v>
      </c>
      <c r="B226" s="9" t="s">
        <v>512</v>
      </c>
      <c r="C226" s="10" t="s">
        <v>786</v>
      </c>
      <c r="D226" s="11" t="s">
        <v>510</v>
      </c>
      <c r="E226" s="11" t="s">
        <v>215</v>
      </c>
      <c r="F226" s="11" t="s">
        <v>494</v>
      </c>
      <c r="G226" s="12" t="s">
        <v>513</v>
      </c>
      <c r="H226" s="13" t="s">
        <v>217</v>
      </c>
      <c r="I226" s="13" t="s">
        <v>504</v>
      </c>
      <c r="J226" s="9">
        <f>VLOOKUP($B226,'[1]NI-Ter'!$B$1:$X$2038,13,FALSE)</f>
        <v>2</v>
      </c>
      <c r="K226" s="9">
        <f>VLOOKUP($B226,'[1]NI-Ter'!$B$1:$X$2038,16,FALSE)</f>
        <v>0</v>
      </c>
      <c r="L226" s="9">
        <f>VLOOKUP($B226,'[1]NI-Ter'!$B$1:$X$2038,17,FALSE)</f>
        <v>0</v>
      </c>
      <c r="M226" s="9">
        <f>VLOOKUP($B226,'[1]NI-Ter'!$B$1:$X$2038,18,FALSE)</f>
        <v>1</v>
      </c>
      <c r="N226" s="9">
        <f>VLOOKUP($B226,'[1]NI-Ter'!$B$1:$X$2038,19,FALSE)</f>
        <v>1</v>
      </c>
    </row>
    <row r="227" spans="1:14">
      <c r="A227" s="9" t="s">
        <v>789</v>
      </c>
      <c r="B227" s="9" t="s">
        <v>514</v>
      </c>
      <c r="C227" s="10" t="s">
        <v>13</v>
      </c>
      <c r="D227" s="11" t="s">
        <v>515</v>
      </c>
      <c r="E227" s="11" t="s">
        <v>215</v>
      </c>
      <c r="F227" s="11" t="s">
        <v>494</v>
      </c>
      <c r="G227" s="12" t="s">
        <v>516</v>
      </c>
      <c r="H227" s="13" t="s">
        <v>217</v>
      </c>
      <c r="I227" s="13" t="s">
        <v>504</v>
      </c>
      <c r="J227" s="9">
        <f>VLOOKUP($B227,'[1]NI-San'!$B$1:$AB$2038,13,FALSE)</f>
        <v>613</v>
      </c>
      <c r="K227" s="9">
        <f>VLOOKUP($B227,'[1]NI-San'!$B$1:$AB$2038,16,FALSE)</f>
        <v>153</v>
      </c>
      <c r="L227" s="9">
        <f>VLOOKUP($B227,'[1]NI-San'!$B$1:$AB$2038,17,FALSE)</f>
        <v>153</v>
      </c>
      <c r="M227" s="9">
        <f>VLOOKUP($B227,'[1]NI-San'!$B$1:$AB$2038,18,FALSE)</f>
        <v>153</v>
      </c>
      <c r="N227" s="9">
        <f>VLOOKUP($B227,'[1]NI-San'!$B$1:$AB$2038,19,FALSE)</f>
        <v>154</v>
      </c>
    </row>
    <row r="228" spans="1:14">
      <c r="A228" s="9" t="s">
        <v>789</v>
      </c>
      <c r="B228" s="9" t="s">
        <v>514</v>
      </c>
      <c r="C228" s="10" t="s">
        <v>786</v>
      </c>
      <c r="D228" s="11" t="s">
        <v>515</v>
      </c>
      <c r="E228" s="11" t="s">
        <v>215</v>
      </c>
      <c r="F228" s="11" t="s">
        <v>494</v>
      </c>
      <c r="G228" s="12" t="s">
        <v>516</v>
      </c>
      <c r="H228" s="13" t="s">
        <v>217</v>
      </c>
      <c r="I228" s="13" t="s">
        <v>504</v>
      </c>
      <c r="J228" s="9">
        <f>VLOOKUP($B228,'[1]NI-Ter'!$B$1:$X$2038,13,FALSE)</f>
        <v>5</v>
      </c>
      <c r="K228" s="9">
        <f>VLOOKUP($B228,'[1]NI-Ter'!$B$1:$X$2038,16,FALSE)</f>
        <v>1</v>
      </c>
      <c r="L228" s="9">
        <f>VLOOKUP($B228,'[1]NI-Ter'!$B$1:$X$2038,17,FALSE)</f>
        <v>1</v>
      </c>
      <c r="M228" s="9">
        <f>VLOOKUP($B228,'[1]NI-Ter'!$B$1:$X$2038,18,FALSE)</f>
        <v>1</v>
      </c>
      <c r="N228" s="9">
        <f>VLOOKUP($B228,'[1]NI-Ter'!$B$1:$X$2038,19,FALSE)</f>
        <v>2</v>
      </c>
    </row>
    <row r="229" spans="1:14" ht="27">
      <c r="A229" s="9" t="s">
        <v>789</v>
      </c>
      <c r="B229" s="9" t="s">
        <v>517</v>
      </c>
      <c r="C229" s="10" t="s">
        <v>13</v>
      </c>
      <c r="D229" s="11" t="s">
        <v>518</v>
      </c>
      <c r="E229" s="11" t="s">
        <v>215</v>
      </c>
      <c r="F229" s="11" t="s">
        <v>519</v>
      </c>
      <c r="G229" s="12" t="s">
        <v>520</v>
      </c>
      <c r="H229" s="13" t="s">
        <v>217</v>
      </c>
      <c r="I229" s="13" t="s">
        <v>521</v>
      </c>
      <c r="J229" s="9">
        <f>VLOOKUP($B229,'[1]NI-San'!$B$1:$AB$2038,13,FALSE)</f>
        <v>181</v>
      </c>
      <c r="K229" s="9">
        <f>VLOOKUP($B229,'[1]NI-San'!$B$1:$AB$2038,16,FALSE)</f>
        <v>45</v>
      </c>
      <c r="L229" s="9">
        <f>VLOOKUP($B229,'[1]NI-San'!$B$1:$AB$2038,17,FALSE)</f>
        <v>45</v>
      </c>
      <c r="M229" s="9">
        <f>VLOOKUP($B229,'[1]NI-San'!$B$1:$AB$2038,18,FALSE)</f>
        <v>45</v>
      </c>
      <c r="N229" s="9">
        <f>VLOOKUP($B229,'[1]NI-San'!$B$1:$AB$2038,19,FALSE)</f>
        <v>46</v>
      </c>
    </row>
    <row r="230" spans="1:14" ht="27">
      <c r="A230" s="9" t="s">
        <v>789</v>
      </c>
      <c r="B230" s="9" t="s">
        <v>517</v>
      </c>
      <c r="C230" s="10" t="s">
        <v>786</v>
      </c>
      <c r="D230" s="11" t="s">
        <v>518</v>
      </c>
      <c r="E230" s="11" t="s">
        <v>215</v>
      </c>
      <c r="F230" s="11" t="s">
        <v>519</v>
      </c>
      <c r="G230" s="12" t="s">
        <v>520</v>
      </c>
      <c r="H230" s="13" t="s">
        <v>217</v>
      </c>
      <c r="I230" s="13" t="s">
        <v>521</v>
      </c>
      <c r="J230" s="9">
        <f>VLOOKUP($B230,'[1]NI-Ter'!$B$1:$X$2038,13,FALSE)</f>
        <v>25</v>
      </c>
      <c r="K230" s="9">
        <f>VLOOKUP($B230,'[1]NI-Ter'!$B$1:$X$2038,16,FALSE)</f>
        <v>6</v>
      </c>
      <c r="L230" s="9">
        <f>VLOOKUP($B230,'[1]NI-Ter'!$B$1:$X$2038,17,FALSE)</f>
        <v>6</v>
      </c>
      <c r="M230" s="9">
        <f>VLOOKUP($B230,'[1]NI-Ter'!$B$1:$X$2038,18,FALSE)</f>
        <v>6</v>
      </c>
      <c r="N230" s="9">
        <f>VLOOKUP($B230,'[1]NI-Ter'!$B$1:$X$2038,19,FALSE)</f>
        <v>7</v>
      </c>
    </row>
    <row r="231" spans="1:14" ht="27">
      <c r="A231" s="9" t="s">
        <v>789</v>
      </c>
      <c r="B231" s="14" t="s">
        <v>517</v>
      </c>
      <c r="C231" s="15">
        <v>118</v>
      </c>
      <c r="D231" s="18" t="s">
        <v>518</v>
      </c>
      <c r="E231" s="11" t="s">
        <v>215</v>
      </c>
      <c r="F231" s="11" t="s">
        <v>519</v>
      </c>
      <c r="G231" s="12" t="s">
        <v>520</v>
      </c>
      <c r="H231" s="13" t="s">
        <v>217</v>
      </c>
      <c r="I231" s="13" t="s">
        <v>521</v>
      </c>
      <c r="J231" s="9">
        <f>VLOOKUP($B231,'[1]NI-118'!$B$1:$Z$2038,13,FALSE)</f>
        <v>23</v>
      </c>
      <c r="K231" s="9">
        <f>VLOOKUP($B231,'[1]NI-118'!$B$1:$Z$2038,16,FALSE)</f>
        <v>6</v>
      </c>
      <c r="L231" s="9">
        <f>VLOOKUP($B231,'[1]NI-118'!$B$1:$Z$2038,17,FALSE)</f>
        <v>6</v>
      </c>
      <c r="M231" s="9">
        <f>VLOOKUP($B231,'[1]NI-118'!$B$1:$Z$2038,18,FALSE)</f>
        <v>5</v>
      </c>
      <c r="N231" s="9">
        <f>VLOOKUP($B231,'[1]NI-118'!$B$1:$Z$2038,19,FALSE)</f>
        <v>6</v>
      </c>
    </row>
    <row r="232" spans="1:14" ht="27">
      <c r="A232" s="9" t="s">
        <v>789</v>
      </c>
      <c r="B232" s="9" t="s">
        <v>522</v>
      </c>
      <c r="C232" s="10" t="s">
        <v>13</v>
      </c>
      <c r="D232" s="11" t="s">
        <v>518</v>
      </c>
      <c r="E232" s="11" t="s">
        <v>215</v>
      </c>
      <c r="F232" s="11" t="s">
        <v>519</v>
      </c>
      <c r="G232" s="12" t="s">
        <v>523</v>
      </c>
      <c r="H232" s="13" t="s">
        <v>217</v>
      </c>
      <c r="I232" s="13" t="s">
        <v>521</v>
      </c>
      <c r="J232" s="9">
        <f>VLOOKUP($B232,'[1]NI-San'!$B$1:$AB$2038,13,FALSE)</f>
        <v>21</v>
      </c>
      <c r="K232" s="9">
        <f>VLOOKUP($B232,'[1]NI-San'!$B$1:$AB$2038,16,FALSE)</f>
        <v>5</v>
      </c>
      <c r="L232" s="9">
        <f>VLOOKUP($B232,'[1]NI-San'!$B$1:$AB$2038,17,FALSE)</f>
        <v>5</v>
      </c>
      <c r="M232" s="9">
        <f>VLOOKUP($B232,'[1]NI-San'!$B$1:$AB$2038,18,FALSE)</f>
        <v>5</v>
      </c>
      <c r="N232" s="9">
        <f>VLOOKUP($B232,'[1]NI-San'!$B$1:$AB$2038,19,FALSE)</f>
        <v>6</v>
      </c>
    </row>
    <row r="233" spans="1:14" ht="27">
      <c r="A233" s="9" t="s">
        <v>789</v>
      </c>
      <c r="B233" s="9" t="s">
        <v>522</v>
      </c>
      <c r="C233" s="10" t="s">
        <v>786</v>
      </c>
      <c r="D233" s="11" t="s">
        <v>518</v>
      </c>
      <c r="E233" s="11" t="s">
        <v>215</v>
      </c>
      <c r="F233" s="11" t="s">
        <v>519</v>
      </c>
      <c r="G233" s="12" t="s">
        <v>523</v>
      </c>
      <c r="H233" s="13" t="s">
        <v>217</v>
      </c>
      <c r="I233" s="13" t="s">
        <v>521</v>
      </c>
      <c r="J233" s="9">
        <f>VLOOKUP($B233,'[1]NI-Ter'!$B$1:$X$2038,13,FALSE)</f>
        <v>23</v>
      </c>
      <c r="K233" s="9">
        <f>VLOOKUP($B233,'[1]NI-Ter'!$B$1:$X$2038,16,FALSE)</f>
        <v>5</v>
      </c>
      <c r="L233" s="9">
        <f>VLOOKUP($B233,'[1]NI-Ter'!$B$1:$X$2038,17,FALSE)</f>
        <v>6</v>
      </c>
      <c r="M233" s="9">
        <f>VLOOKUP($B233,'[1]NI-Ter'!$B$1:$X$2038,18,FALSE)</f>
        <v>6</v>
      </c>
      <c r="N233" s="9">
        <f>VLOOKUP($B233,'[1]NI-Ter'!$B$1:$X$2038,19,FALSE)</f>
        <v>6</v>
      </c>
    </row>
    <row r="234" spans="1:14" ht="27">
      <c r="A234" s="9" t="s">
        <v>789</v>
      </c>
      <c r="B234" s="9" t="s">
        <v>524</v>
      </c>
      <c r="C234" s="10" t="s">
        <v>13</v>
      </c>
      <c r="D234" s="11" t="s">
        <v>525</v>
      </c>
      <c r="E234" s="11" t="s">
        <v>215</v>
      </c>
      <c r="F234" s="11" t="s">
        <v>519</v>
      </c>
      <c r="G234" s="12" t="s">
        <v>526</v>
      </c>
      <c r="H234" s="13" t="s">
        <v>217</v>
      </c>
      <c r="I234" s="13" t="s">
        <v>527</v>
      </c>
      <c r="J234" s="9">
        <f>VLOOKUP($B234,'[1]NI-San'!$B$1:$AB$2038,13,FALSE)</f>
        <v>445</v>
      </c>
      <c r="K234" s="9">
        <f>VLOOKUP($B234,'[1]NI-San'!$B$1:$AB$2038,16,FALSE)</f>
        <v>111</v>
      </c>
      <c r="L234" s="9">
        <f>VLOOKUP($B234,'[1]NI-San'!$B$1:$AB$2038,17,FALSE)</f>
        <v>111</v>
      </c>
      <c r="M234" s="9">
        <f>VLOOKUP($B234,'[1]NI-San'!$B$1:$AB$2038,18,FALSE)</f>
        <v>111</v>
      </c>
      <c r="N234" s="9">
        <f>VLOOKUP($B234,'[1]NI-San'!$B$1:$AB$2038,19,FALSE)</f>
        <v>112</v>
      </c>
    </row>
    <row r="235" spans="1:14" ht="27">
      <c r="A235" s="9" t="s">
        <v>789</v>
      </c>
      <c r="B235" s="9" t="s">
        <v>524</v>
      </c>
      <c r="C235" s="10" t="s">
        <v>786</v>
      </c>
      <c r="D235" s="11" t="s">
        <v>525</v>
      </c>
      <c r="E235" s="11" t="s">
        <v>215</v>
      </c>
      <c r="F235" s="11" t="s">
        <v>519</v>
      </c>
      <c r="G235" s="12" t="s">
        <v>526</v>
      </c>
      <c r="H235" s="13" t="s">
        <v>217</v>
      </c>
      <c r="I235" s="13" t="s">
        <v>527</v>
      </c>
      <c r="J235" s="9">
        <f>VLOOKUP($B235,'[1]NI-Ter'!$B$1:$X$2038,13,FALSE)</f>
        <v>7</v>
      </c>
      <c r="K235" s="9">
        <f>VLOOKUP($B235,'[1]NI-Ter'!$B$1:$X$2038,16,FALSE)</f>
        <v>1</v>
      </c>
      <c r="L235" s="9">
        <f>VLOOKUP($B235,'[1]NI-Ter'!$B$1:$X$2038,17,FALSE)</f>
        <v>2</v>
      </c>
      <c r="M235" s="9">
        <f>VLOOKUP($B235,'[1]NI-Ter'!$B$1:$X$2038,18,FALSE)</f>
        <v>2</v>
      </c>
      <c r="N235" s="9">
        <f>VLOOKUP($B235,'[1]NI-Ter'!$B$1:$X$2038,19,FALSE)</f>
        <v>2</v>
      </c>
    </row>
    <row r="236" spans="1:14" ht="27">
      <c r="A236" s="9" t="s">
        <v>789</v>
      </c>
      <c r="B236" s="9" t="s">
        <v>528</v>
      </c>
      <c r="C236" s="10" t="s">
        <v>13</v>
      </c>
      <c r="D236" s="11" t="s">
        <v>529</v>
      </c>
      <c r="E236" s="11" t="s">
        <v>215</v>
      </c>
      <c r="F236" s="11" t="s">
        <v>519</v>
      </c>
      <c r="G236" s="12" t="s">
        <v>530</v>
      </c>
      <c r="H236" s="13" t="s">
        <v>217</v>
      </c>
      <c r="I236" s="13" t="s">
        <v>527</v>
      </c>
      <c r="J236" s="9">
        <f>VLOOKUP($B236,'[1]NI-San'!$B$1:$AB$2038,13,FALSE)</f>
        <v>49</v>
      </c>
      <c r="K236" s="9">
        <f>VLOOKUP($B236,'[1]NI-San'!$B$1:$AB$2038,16,FALSE)</f>
        <v>12</v>
      </c>
      <c r="L236" s="9">
        <f>VLOOKUP($B236,'[1]NI-San'!$B$1:$AB$2038,17,FALSE)</f>
        <v>12</v>
      </c>
      <c r="M236" s="9">
        <f>VLOOKUP($B236,'[1]NI-San'!$B$1:$AB$2038,18,FALSE)</f>
        <v>12</v>
      </c>
      <c r="N236" s="9">
        <f>VLOOKUP($B236,'[1]NI-San'!$B$1:$AB$2038,19,FALSE)</f>
        <v>13</v>
      </c>
    </row>
    <row r="237" spans="1:14" ht="27">
      <c r="A237" s="9" t="s">
        <v>789</v>
      </c>
      <c r="B237" s="9" t="s">
        <v>528</v>
      </c>
      <c r="C237" s="10" t="s">
        <v>786</v>
      </c>
      <c r="D237" s="11" t="s">
        <v>529</v>
      </c>
      <c r="E237" s="11" t="s">
        <v>215</v>
      </c>
      <c r="F237" s="11" t="s">
        <v>519</v>
      </c>
      <c r="G237" s="12" t="s">
        <v>530</v>
      </c>
      <c r="H237" s="13" t="s">
        <v>217</v>
      </c>
      <c r="I237" s="13" t="s">
        <v>527</v>
      </c>
      <c r="J237" s="9">
        <f>VLOOKUP($B237,'[1]NI-Ter'!$B$1:$X$2038,13,FALSE)</f>
        <v>49</v>
      </c>
      <c r="K237" s="9">
        <f>VLOOKUP($B237,'[1]NI-Ter'!$B$1:$X$2038,16,FALSE)</f>
        <v>12</v>
      </c>
      <c r="L237" s="9">
        <f>VLOOKUP($B237,'[1]NI-Ter'!$B$1:$X$2038,17,FALSE)</f>
        <v>12</v>
      </c>
      <c r="M237" s="9">
        <f>VLOOKUP($B237,'[1]NI-Ter'!$B$1:$X$2038,18,FALSE)</f>
        <v>12</v>
      </c>
      <c r="N237" s="9">
        <f>VLOOKUP($B237,'[1]NI-Ter'!$B$1:$X$2038,19,FALSE)</f>
        <v>13</v>
      </c>
    </row>
    <row r="238" spans="1:14" ht="27">
      <c r="A238" s="9" t="s">
        <v>789</v>
      </c>
      <c r="B238" s="9" t="s">
        <v>531</v>
      </c>
      <c r="C238" s="10" t="s">
        <v>13</v>
      </c>
      <c r="D238" s="18" t="s">
        <v>532</v>
      </c>
      <c r="E238" s="11" t="s">
        <v>533</v>
      </c>
      <c r="F238" s="11" t="s">
        <v>534</v>
      </c>
      <c r="G238" s="12" t="s">
        <v>535</v>
      </c>
      <c r="H238" s="13" t="s">
        <v>14</v>
      </c>
      <c r="I238" s="13" t="s">
        <v>14</v>
      </c>
      <c r="J238" s="9">
        <f>VLOOKUP($B238,'[1]NI-San'!$B$1:$AB$2038,13,FALSE)</f>
        <v>13389</v>
      </c>
      <c r="K238" s="9">
        <f>VLOOKUP($B238,'[1]NI-San'!$B$1:$AB$2038,16,FALSE)</f>
        <v>3333</v>
      </c>
      <c r="L238" s="9">
        <f>VLOOKUP($B238,'[1]NI-San'!$B$1:$AB$2038,17,FALSE)</f>
        <v>3339</v>
      </c>
      <c r="M238" s="9">
        <f>VLOOKUP($B238,'[1]NI-San'!$B$1:$AB$2038,18,FALSE)</f>
        <v>3350</v>
      </c>
      <c r="N238" s="9">
        <f>VLOOKUP($B238,'[1]NI-San'!$B$1:$AB$2038,19,FALSE)</f>
        <v>3367</v>
      </c>
    </row>
    <row r="239" spans="1:14" ht="27">
      <c r="A239" s="9" t="s">
        <v>789</v>
      </c>
      <c r="B239" s="9" t="s">
        <v>531</v>
      </c>
      <c r="C239" s="10" t="s">
        <v>786</v>
      </c>
      <c r="D239" s="18" t="s">
        <v>532</v>
      </c>
      <c r="E239" s="11" t="s">
        <v>533</v>
      </c>
      <c r="F239" s="11" t="s">
        <v>534</v>
      </c>
      <c r="G239" s="12" t="s">
        <v>535</v>
      </c>
      <c r="H239" s="13" t="s">
        <v>14</v>
      </c>
      <c r="I239" s="13" t="s">
        <v>14</v>
      </c>
      <c r="J239" s="9">
        <f>VLOOKUP($B239,'[1]NI-Ter'!$B$1:$X$2038,13,FALSE)</f>
        <v>619</v>
      </c>
      <c r="K239" s="9">
        <f>VLOOKUP($B239,'[1]NI-Ter'!$B$1:$X$2038,16,FALSE)</f>
        <v>154</v>
      </c>
      <c r="L239" s="9">
        <f>VLOOKUP($B239,'[1]NI-Ter'!$B$1:$X$2038,17,FALSE)</f>
        <v>157</v>
      </c>
      <c r="M239" s="9">
        <f>VLOOKUP($B239,'[1]NI-Ter'!$B$1:$X$2038,18,FALSE)</f>
        <v>155</v>
      </c>
      <c r="N239" s="9">
        <f>VLOOKUP($B239,'[1]NI-Ter'!$B$1:$X$2038,19,FALSE)</f>
        <v>153</v>
      </c>
    </row>
    <row r="240" spans="1:14" ht="27">
      <c r="A240" s="9" t="s">
        <v>789</v>
      </c>
      <c r="B240" s="14" t="s">
        <v>531</v>
      </c>
      <c r="C240" s="15">
        <v>118</v>
      </c>
      <c r="D240" s="18" t="s">
        <v>532</v>
      </c>
      <c r="E240" s="11" t="s">
        <v>533</v>
      </c>
      <c r="F240" s="11" t="s">
        <v>534</v>
      </c>
      <c r="G240" s="12" t="s">
        <v>535</v>
      </c>
      <c r="H240" s="13" t="s">
        <v>14</v>
      </c>
      <c r="I240" s="13" t="s">
        <v>14</v>
      </c>
      <c r="J240" s="9">
        <f>VLOOKUP($B240,'[1]NI-118'!$B$1:$Z$2038,13,FALSE)</f>
        <v>165</v>
      </c>
      <c r="K240" s="9">
        <f>VLOOKUP($B240,'[1]NI-118'!$B$1:$Z$2038,16,FALSE)</f>
        <v>42</v>
      </c>
      <c r="L240" s="9">
        <f>VLOOKUP($B240,'[1]NI-118'!$B$1:$Z$2038,17,FALSE)</f>
        <v>40</v>
      </c>
      <c r="M240" s="9">
        <f>VLOOKUP($B240,'[1]NI-118'!$B$1:$Z$2038,18,FALSE)</f>
        <v>43</v>
      </c>
      <c r="N240" s="9">
        <f>VLOOKUP($B240,'[1]NI-118'!$B$1:$Z$2038,19,FALSE)</f>
        <v>40</v>
      </c>
    </row>
    <row r="241" spans="1:14" ht="27">
      <c r="A241" s="9" t="s">
        <v>789</v>
      </c>
      <c r="B241" s="9" t="s">
        <v>536</v>
      </c>
      <c r="C241" s="10" t="s">
        <v>13</v>
      </c>
      <c r="D241" s="18" t="s">
        <v>532</v>
      </c>
      <c r="E241" s="11" t="s">
        <v>533</v>
      </c>
      <c r="F241" s="11" t="s">
        <v>534</v>
      </c>
      <c r="G241" s="12" t="s">
        <v>537</v>
      </c>
      <c r="H241" s="13" t="s">
        <v>14</v>
      </c>
      <c r="I241" s="13" t="s">
        <v>14</v>
      </c>
      <c r="J241" s="9">
        <f>VLOOKUP($B241,'[1]NI-San'!$B$1:$AB$2038,13,FALSE)</f>
        <v>281</v>
      </c>
      <c r="K241" s="9">
        <f>VLOOKUP($B241,'[1]NI-San'!$B$1:$AB$2038,16,FALSE)</f>
        <v>70</v>
      </c>
      <c r="L241" s="9">
        <f>VLOOKUP($B241,'[1]NI-San'!$B$1:$AB$2038,17,FALSE)</f>
        <v>70</v>
      </c>
      <c r="M241" s="9">
        <f>VLOOKUP($B241,'[1]NI-San'!$B$1:$AB$2038,18,FALSE)</f>
        <v>71</v>
      </c>
      <c r="N241" s="9">
        <f>VLOOKUP($B241,'[1]NI-San'!$B$1:$AB$2038,19,FALSE)</f>
        <v>70</v>
      </c>
    </row>
    <row r="242" spans="1:14" ht="27">
      <c r="A242" s="9" t="s">
        <v>789</v>
      </c>
      <c r="B242" s="14" t="s">
        <v>536</v>
      </c>
      <c r="C242" s="15">
        <v>118</v>
      </c>
      <c r="D242" s="18" t="s">
        <v>532</v>
      </c>
      <c r="E242" s="11" t="s">
        <v>533</v>
      </c>
      <c r="F242" s="11" t="s">
        <v>534</v>
      </c>
      <c r="G242" s="12" t="s">
        <v>537</v>
      </c>
      <c r="H242" s="13" t="s">
        <v>14</v>
      </c>
      <c r="I242" s="13" t="s">
        <v>14</v>
      </c>
      <c r="J242" s="9">
        <f>VLOOKUP($B242,'[1]NI-118'!$B$1:$Z$2038,13,FALSE)</f>
        <v>7</v>
      </c>
      <c r="K242" s="9">
        <f>VLOOKUP($B242,'[1]NI-118'!$B$1:$Z$2038,16,FALSE)</f>
        <v>2</v>
      </c>
      <c r="L242" s="9">
        <f>VLOOKUP($B242,'[1]NI-118'!$B$1:$Z$2038,17,FALSE)</f>
        <v>2</v>
      </c>
      <c r="M242" s="9">
        <f>VLOOKUP($B242,'[1]NI-118'!$B$1:$Z$2038,18,FALSE)</f>
        <v>2</v>
      </c>
      <c r="N242" s="9">
        <f>VLOOKUP($B242,'[1]NI-118'!$B$1:$Z$2038,19,FALSE)</f>
        <v>1</v>
      </c>
    </row>
    <row r="243" spans="1:14" ht="27">
      <c r="A243" s="9" t="s">
        <v>789</v>
      </c>
      <c r="B243" s="9" t="s">
        <v>538</v>
      </c>
      <c r="C243" s="10" t="s">
        <v>13</v>
      </c>
      <c r="D243" s="18" t="s">
        <v>532</v>
      </c>
      <c r="E243" s="11" t="s">
        <v>533</v>
      </c>
      <c r="F243" s="11" t="s">
        <v>534</v>
      </c>
      <c r="G243" s="12" t="s">
        <v>539</v>
      </c>
      <c r="H243" s="13" t="s">
        <v>14</v>
      </c>
      <c r="I243" s="13" t="s">
        <v>14</v>
      </c>
      <c r="J243" s="9">
        <f>VLOOKUP($B243,'[1]NI-San'!$B$1:$AB$2038,13,FALSE)</f>
        <v>1228</v>
      </c>
      <c r="K243" s="9">
        <f>VLOOKUP($B243,'[1]NI-San'!$B$1:$AB$2038,16,FALSE)</f>
        <v>307</v>
      </c>
      <c r="L243" s="9">
        <f>VLOOKUP($B243,'[1]NI-San'!$B$1:$AB$2038,17,FALSE)</f>
        <v>307</v>
      </c>
      <c r="M243" s="9">
        <f>VLOOKUP($B243,'[1]NI-San'!$B$1:$AB$2038,18,FALSE)</f>
        <v>307</v>
      </c>
      <c r="N243" s="9">
        <f>VLOOKUP($B243,'[1]NI-San'!$B$1:$AB$2038,19,FALSE)</f>
        <v>307</v>
      </c>
    </row>
    <row r="244" spans="1:14" ht="27">
      <c r="A244" s="9" t="s">
        <v>789</v>
      </c>
      <c r="B244" s="9" t="s">
        <v>538</v>
      </c>
      <c r="C244" s="10" t="s">
        <v>786</v>
      </c>
      <c r="D244" s="18" t="s">
        <v>532</v>
      </c>
      <c r="E244" s="11" t="s">
        <v>533</v>
      </c>
      <c r="F244" s="11" t="s">
        <v>534</v>
      </c>
      <c r="G244" s="12" t="s">
        <v>539</v>
      </c>
      <c r="H244" s="13" t="s">
        <v>14</v>
      </c>
      <c r="I244" s="13" t="s">
        <v>14</v>
      </c>
      <c r="J244" s="9">
        <f>VLOOKUP($B244,'[1]NI-Ter'!$B$1:$X$2038,13,FALSE)</f>
        <v>110</v>
      </c>
      <c r="K244" s="9">
        <f>VLOOKUP($B244,'[1]NI-Ter'!$B$1:$X$2038,16,FALSE)</f>
        <v>28</v>
      </c>
      <c r="L244" s="9">
        <f>VLOOKUP($B244,'[1]NI-Ter'!$B$1:$X$2038,17,FALSE)</f>
        <v>28</v>
      </c>
      <c r="M244" s="9">
        <f>VLOOKUP($B244,'[1]NI-Ter'!$B$1:$X$2038,18,FALSE)</f>
        <v>27</v>
      </c>
      <c r="N244" s="9">
        <f>VLOOKUP($B244,'[1]NI-Ter'!$B$1:$X$2038,19,FALSE)</f>
        <v>27</v>
      </c>
    </row>
    <row r="245" spans="1:14" ht="27">
      <c r="A245" s="9" t="s">
        <v>789</v>
      </c>
      <c r="B245" s="9" t="s">
        <v>540</v>
      </c>
      <c r="C245" s="10" t="s">
        <v>13</v>
      </c>
      <c r="D245" s="18" t="s">
        <v>532</v>
      </c>
      <c r="E245" s="11" t="s">
        <v>533</v>
      </c>
      <c r="F245" s="11" t="s">
        <v>534</v>
      </c>
      <c r="G245" s="12" t="s">
        <v>541</v>
      </c>
      <c r="H245" s="13" t="s">
        <v>14</v>
      </c>
      <c r="I245" s="13" t="s">
        <v>14</v>
      </c>
      <c r="J245" s="9">
        <f>VLOOKUP($B245,'[1]NI-San'!$B$1:$AB$2038,13,FALSE)</f>
        <v>492</v>
      </c>
      <c r="K245" s="9">
        <f>VLOOKUP($B245,'[1]NI-San'!$B$1:$AB$2038,16,FALSE)</f>
        <v>123</v>
      </c>
      <c r="L245" s="9">
        <f>VLOOKUP($B245,'[1]NI-San'!$B$1:$AB$2038,17,FALSE)</f>
        <v>123</v>
      </c>
      <c r="M245" s="9">
        <f>VLOOKUP($B245,'[1]NI-San'!$B$1:$AB$2038,18,FALSE)</f>
        <v>123</v>
      </c>
      <c r="N245" s="9">
        <f>VLOOKUP($B245,'[1]NI-San'!$B$1:$AB$2038,19,FALSE)</f>
        <v>123</v>
      </c>
    </row>
    <row r="246" spans="1:14" ht="27">
      <c r="A246" s="9" t="s">
        <v>789</v>
      </c>
      <c r="B246" s="9" t="s">
        <v>540</v>
      </c>
      <c r="C246" s="10" t="s">
        <v>786</v>
      </c>
      <c r="D246" s="18" t="s">
        <v>532</v>
      </c>
      <c r="E246" s="11" t="s">
        <v>533</v>
      </c>
      <c r="F246" s="11" t="s">
        <v>534</v>
      </c>
      <c r="G246" s="12" t="s">
        <v>541</v>
      </c>
      <c r="H246" s="13" t="s">
        <v>14</v>
      </c>
      <c r="I246" s="13" t="s">
        <v>14</v>
      </c>
      <c r="J246" s="9">
        <f>VLOOKUP($B246,'[1]NI-Ter'!$B$1:$X$2038,13,FALSE)</f>
        <v>14</v>
      </c>
      <c r="K246" s="9">
        <f>VLOOKUP($B246,'[1]NI-Ter'!$B$1:$X$2038,16,FALSE)</f>
        <v>4</v>
      </c>
      <c r="L246" s="9">
        <f>VLOOKUP($B246,'[1]NI-Ter'!$B$1:$X$2038,17,FALSE)</f>
        <v>4</v>
      </c>
      <c r="M246" s="9">
        <f>VLOOKUP($B246,'[1]NI-Ter'!$B$1:$X$2038,18,FALSE)</f>
        <v>3</v>
      </c>
      <c r="N246" s="9">
        <f>VLOOKUP($B246,'[1]NI-Ter'!$B$1:$X$2038,19,FALSE)</f>
        <v>3</v>
      </c>
    </row>
    <row r="247" spans="1:14" ht="27">
      <c r="A247" s="9" t="s">
        <v>789</v>
      </c>
      <c r="B247" s="14" t="s">
        <v>540</v>
      </c>
      <c r="C247" s="15">
        <v>118</v>
      </c>
      <c r="D247" s="18" t="s">
        <v>532</v>
      </c>
      <c r="E247" s="11" t="s">
        <v>533</v>
      </c>
      <c r="F247" s="11" t="s">
        <v>534</v>
      </c>
      <c r="G247" s="12" t="s">
        <v>541</v>
      </c>
      <c r="H247" s="13" t="s">
        <v>14</v>
      </c>
      <c r="I247" s="13" t="s">
        <v>14</v>
      </c>
      <c r="J247" s="9">
        <f>VLOOKUP($B247,'[1]NI-118'!$B$1:$Z$2038,13,FALSE)</f>
        <v>30</v>
      </c>
      <c r="K247" s="9">
        <f>VLOOKUP($B247,'[1]NI-118'!$B$1:$Z$2038,16,FALSE)</f>
        <v>8</v>
      </c>
      <c r="L247" s="9">
        <f>VLOOKUP($B247,'[1]NI-118'!$B$1:$Z$2038,17,FALSE)</f>
        <v>8</v>
      </c>
      <c r="M247" s="9">
        <f>VLOOKUP($B247,'[1]NI-118'!$B$1:$Z$2038,18,FALSE)</f>
        <v>7</v>
      </c>
      <c r="N247" s="9">
        <f>VLOOKUP($B247,'[1]NI-118'!$B$1:$Z$2038,19,FALSE)</f>
        <v>7</v>
      </c>
    </row>
    <row r="248" spans="1:14" ht="40.5">
      <c r="A248" s="9" t="s">
        <v>789</v>
      </c>
      <c r="B248" s="9" t="s">
        <v>542</v>
      </c>
      <c r="C248" s="10" t="s">
        <v>13</v>
      </c>
      <c r="D248" s="18" t="s">
        <v>532</v>
      </c>
      <c r="E248" s="11" t="s">
        <v>533</v>
      </c>
      <c r="F248" s="11" t="s">
        <v>534</v>
      </c>
      <c r="G248" s="12" t="s">
        <v>543</v>
      </c>
      <c r="H248" s="13" t="s">
        <v>14</v>
      </c>
      <c r="I248" s="13" t="s">
        <v>14</v>
      </c>
      <c r="J248" s="9">
        <f>VLOOKUP($B248,'[1]NI-San'!$B$1:$AB$2038,13,FALSE)</f>
        <v>357</v>
      </c>
      <c r="K248" s="9">
        <f>VLOOKUP($B248,'[1]NI-San'!$B$1:$AB$2038,16,FALSE)</f>
        <v>89</v>
      </c>
      <c r="L248" s="9">
        <f>VLOOKUP($B248,'[1]NI-San'!$B$1:$AB$2038,17,FALSE)</f>
        <v>89</v>
      </c>
      <c r="M248" s="9">
        <f>VLOOKUP($B248,'[1]NI-San'!$B$1:$AB$2038,18,FALSE)</f>
        <v>89</v>
      </c>
      <c r="N248" s="9">
        <f>VLOOKUP($B248,'[1]NI-San'!$B$1:$AB$2038,19,FALSE)</f>
        <v>90</v>
      </c>
    </row>
    <row r="249" spans="1:14" ht="40.5">
      <c r="A249" s="9" t="s">
        <v>789</v>
      </c>
      <c r="B249" s="9" t="s">
        <v>542</v>
      </c>
      <c r="C249" s="10" t="s">
        <v>786</v>
      </c>
      <c r="D249" s="18" t="s">
        <v>532</v>
      </c>
      <c r="E249" s="11" t="s">
        <v>533</v>
      </c>
      <c r="F249" s="11" t="s">
        <v>534</v>
      </c>
      <c r="G249" s="12" t="s">
        <v>543</v>
      </c>
      <c r="H249" s="13" t="s">
        <v>14</v>
      </c>
      <c r="I249" s="13" t="s">
        <v>14</v>
      </c>
      <c r="J249" s="9">
        <f>VLOOKUP($B249,'[1]NI-Ter'!$B$1:$X$2038,13,FALSE)</f>
        <v>65</v>
      </c>
      <c r="K249" s="9">
        <f>VLOOKUP($B249,'[1]NI-Ter'!$B$1:$X$2038,16,FALSE)</f>
        <v>16</v>
      </c>
      <c r="L249" s="9">
        <f>VLOOKUP($B249,'[1]NI-Ter'!$B$1:$X$2038,17,FALSE)</f>
        <v>16</v>
      </c>
      <c r="M249" s="9">
        <f>VLOOKUP($B249,'[1]NI-Ter'!$B$1:$X$2038,18,FALSE)</f>
        <v>16</v>
      </c>
      <c r="N249" s="9">
        <f>VLOOKUP($B249,'[1]NI-Ter'!$B$1:$X$2038,19,FALSE)</f>
        <v>17</v>
      </c>
    </row>
    <row r="250" spans="1:14" ht="40.5">
      <c r="A250" s="9" t="s">
        <v>789</v>
      </c>
      <c r="B250" s="14" t="s">
        <v>542</v>
      </c>
      <c r="C250" s="15">
        <v>118</v>
      </c>
      <c r="D250" s="18" t="s">
        <v>532</v>
      </c>
      <c r="E250" s="11" t="s">
        <v>533</v>
      </c>
      <c r="F250" s="11" t="s">
        <v>534</v>
      </c>
      <c r="G250" s="12" t="s">
        <v>543</v>
      </c>
      <c r="H250" s="13" t="s">
        <v>14</v>
      </c>
      <c r="I250" s="13" t="s">
        <v>14</v>
      </c>
      <c r="J250" s="9">
        <f>VLOOKUP($B250,'[1]NI-118'!$B$1:$Z$2038,13,FALSE)</f>
        <v>15</v>
      </c>
      <c r="K250" s="9">
        <f>VLOOKUP($B250,'[1]NI-118'!$B$1:$Z$2038,16,FALSE)</f>
        <v>4</v>
      </c>
      <c r="L250" s="9">
        <f>VLOOKUP($B250,'[1]NI-118'!$B$1:$Z$2038,17,FALSE)</f>
        <v>4</v>
      </c>
      <c r="M250" s="9">
        <f>VLOOKUP($B250,'[1]NI-118'!$B$1:$Z$2038,18,FALSE)</f>
        <v>4</v>
      </c>
      <c r="N250" s="9">
        <f>VLOOKUP($B250,'[1]NI-118'!$B$1:$Z$2038,19,FALSE)</f>
        <v>3</v>
      </c>
    </row>
    <row r="251" spans="1:14" ht="40.5">
      <c r="A251" s="9" t="s">
        <v>789</v>
      </c>
      <c r="B251" s="9" t="s">
        <v>544</v>
      </c>
      <c r="C251" s="10" t="s">
        <v>13</v>
      </c>
      <c r="D251" s="18" t="s">
        <v>532</v>
      </c>
      <c r="E251" s="11" t="s">
        <v>533</v>
      </c>
      <c r="F251" s="11" t="s">
        <v>534</v>
      </c>
      <c r="G251" s="12" t="s">
        <v>545</v>
      </c>
      <c r="H251" s="13" t="s">
        <v>14</v>
      </c>
      <c r="I251" s="13" t="s">
        <v>14</v>
      </c>
      <c r="J251" s="9">
        <f>VLOOKUP($B251,'[1]NI-San'!$B$1:$AB$2038,13,FALSE)</f>
        <v>207</v>
      </c>
      <c r="K251" s="9">
        <f>VLOOKUP($B251,'[1]NI-San'!$B$1:$AB$2038,16,FALSE)</f>
        <v>52</v>
      </c>
      <c r="L251" s="9">
        <f>VLOOKUP($B251,'[1]NI-San'!$B$1:$AB$2038,17,FALSE)</f>
        <v>52</v>
      </c>
      <c r="M251" s="9">
        <f>VLOOKUP($B251,'[1]NI-San'!$B$1:$AB$2038,18,FALSE)</f>
        <v>52</v>
      </c>
      <c r="N251" s="9">
        <f>VLOOKUP($B251,'[1]NI-San'!$B$1:$AB$2038,19,FALSE)</f>
        <v>51</v>
      </c>
    </row>
    <row r="252" spans="1:14" ht="40.5">
      <c r="A252" s="9" t="s">
        <v>789</v>
      </c>
      <c r="B252" s="9" t="s">
        <v>544</v>
      </c>
      <c r="C252" s="10" t="s">
        <v>786</v>
      </c>
      <c r="D252" s="18" t="s">
        <v>532</v>
      </c>
      <c r="E252" s="11" t="s">
        <v>533</v>
      </c>
      <c r="F252" s="11" t="s">
        <v>534</v>
      </c>
      <c r="G252" s="12" t="s">
        <v>545</v>
      </c>
      <c r="H252" s="13" t="s">
        <v>14</v>
      </c>
      <c r="I252" s="13" t="s">
        <v>14</v>
      </c>
      <c r="J252" s="9">
        <f>VLOOKUP($B252,'[1]NI-Ter'!$B$1:$X$2038,13,FALSE)</f>
        <v>8</v>
      </c>
      <c r="K252" s="9">
        <f>VLOOKUP($B252,'[1]NI-Ter'!$B$1:$X$2038,16,FALSE)</f>
        <v>2</v>
      </c>
      <c r="L252" s="9">
        <f>VLOOKUP($B252,'[1]NI-Ter'!$B$1:$X$2038,17,FALSE)</f>
        <v>2</v>
      </c>
      <c r="M252" s="9">
        <f>VLOOKUP($B252,'[1]NI-Ter'!$B$1:$X$2038,18,FALSE)</f>
        <v>2</v>
      </c>
      <c r="N252" s="9">
        <f>VLOOKUP($B252,'[1]NI-Ter'!$B$1:$X$2038,19,FALSE)</f>
        <v>2</v>
      </c>
    </row>
    <row r="253" spans="1:14" ht="40.5">
      <c r="A253" s="9" t="s">
        <v>789</v>
      </c>
      <c r="B253" s="14" t="s">
        <v>544</v>
      </c>
      <c r="C253" s="15">
        <v>118</v>
      </c>
      <c r="D253" s="18" t="s">
        <v>532</v>
      </c>
      <c r="E253" s="11" t="s">
        <v>533</v>
      </c>
      <c r="F253" s="11" t="s">
        <v>534</v>
      </c>
      <c r="G253" s="12" t="s">
        <v>545</v>
      </c>
      <c r="H253" s="13" t="s">
        <v>14</v>
      </c>
      <c r="I253" s="13" t="s">
        <v>14</v>
      </c>
      <c r="J253" s="9">
        <f>VLOOKUP($B253,'[1]NI-118'!$B$1:$Z$2038,13,FALSE)</f>
        <v>5</v>
      </c>
      <c r="K253" s="9">
        <f>VLOOKUP($B253,'[1]NI-118'!$B$1:$Z$2038,16,FALSE)</f>
        <v>1</v>
      </c>
      <c r="L253" s="9">
        <f>VLOOKUP($B253,'[1]NI-118'!$B$1:$Z$2038,17,FALSE)</f>
        <v>1</v>
      </c>
      <c r="M253" s="9">
        <f>VLOOKUP($B253,'[1]NI-118'!$B$1:$Z$2038,18,FALSE)</f>
        <v>1</v>
      </c>
      <c r="N253" s="9">
        <f>VLOOKUP($B253,'[1]NI-118'!$B$1:$Z$2038,19,FALSE)</f>
        <v>2</v>
      </c>
    </row>
    <row r="254" spans="1:14" ht="27">
      <c r="A254" s="9" t="s">
        <v>789</v>
      </c>
      <c r="B254" s="9" t="s">
        <v>546</v>
      </c>
      <c r="C254" s="10" t="s">
        <v>13</v>
      </c>
      <c r="D254" s="18" t="s">
        <v>532</v>
      </c>
      <c r="E254" s="11" t="s">
        <v>533</v>
      </c>
      <c r="F254" s="11" t="s">
        <v>534</v>
      </c>
      <c r="G254" s="12" t="s">
        <v>547</v>
      </c>
      <c r="H254" s="13" t="s">
        <v>14</v>
      </c>
      <c r="I254" s="13" t="s">
        <v>14</v>
      </c>
      <c r="J254" s="9">
        <f>VLOOKUP($B254,'[1]NI-San'!$B$1:$AB$2038,13,FALSE)</f>
        <v>4256</v>
      </c>
      <c r="K254" s="9">
        <f>VLOOKUP($B254,'[1]NI-San'!$B$1:$AB$2038,16,FALSE)</f>
        <v>1064</v>
      </c>
      <c r="L254" s="9">
        <f>VLOOKUP($B254,'[1]NI-San'!$B$1:$AB$2038,17,FALSE)</f>
        <v>1064</v>
      </c>
      <c r="M254" s="9">
        <f>VLOOKUP($B254,'[1]NI-San'!$B$1:$AB$2038,18,FALSE)</f>
        <v>1064</v>
      </c>
      <c r="N254" s="9">
        <f>VLOOKUP($B254,'[1]NI-San'!$B$1:$AB$2038,19,FALSE)</f>
        <v>1064</v>
      </c>
    </row>
    <row r="255" spans="1:14" ht="27">
      <c r="A255" s="9" t="s">
        <v>789</v>
      </c>
      <c r="B255" s="9" t="s">
        <v>546</v>
      </c>
      <c r="C255" s="10" t="s">
        <v>786</v>
      </c>
      <c r="D255" s="18" t="s">
        <v>532</v>
      </c>
      <c r="E255" s="11" t="s">
        <v>533</v>
      </c>
      <c r="F255" s="11" t="s">
        <v>534</v>
      </c>
      <c r="G255" s="12" t="s">
        <v>547</v>
      </c>
      <c r="H255" s="13" t="s">
        <v>14</v>
      </c>
      <c r="I255" s="13" t="s">
        <v>14</v>
      </c>
      <c r="J255" s="9">
        <f>VLOOKUP($B255,'[1]NI-Ter'!$B$1:$X$2038,13,FALSE)</f>
        <v>224</v>
      </c>
      <c r="K255" s="9">
        <f>VLOOKUP($B255,'[1]NI-Ter'!$B$1:$X$2038,16,FALSE)</f>
        <v>56</v>
      </c>
      <c r="L255" s="9">
        <f>VLOOKUP($B255,'[1]NI-Ter'!$B$1:$X$2038,17,FALSE)</f>
        <v>56</v>
      </c>
      <c r="M255" s="9">
        <f>VLOOKUP($B255,'[1]NI-Ter'!$B$1:$X$2038,18,FALSE)</f>
        <v>56</v>
      </c>
      <c r="N255" s="9">
        <f>VLOOKUP($B255,'[1]NI-Ter'!$B$1:$X$2038,19,FALSE)</f>
        <v>56</v>
      </c>
    </row>
    <row r="256" spans="1:14" ht="27">
      <c r="A256" s="9" t="s">
        <v>789</v>
      </c>
      <c r="B256" s="14" t="s">
        <v>546</v>
      </c>
      <c r="C256" s="15">
        <v>118</v>
      </c>
      <c r="D256" s="18" t="s">
        <v>532</v>
      </c>
      <c r="E256" s="11" t="s">
        <v>533</v>
      </c>
      <c r="F256" s="11" t="s">
        <v>534</v>
      </c>
      <c r="G256" s="12" t="s">
        <v>547</v>
      </c>
      <c r="H256" s="13" t="s">
        <v>14</v>
      </c>
      <c r="I256" s="13" t="s">
        <v>14</v>
      </c>
      <c r="J256" s="9">
        <f>VLOOKUP($B256,'[1]NI-118'!$B$1:$Z$2038,13,FALSE)</f>
        <v>61</v>
      </c>
      <c r="K256" s="9">
        <f>VLOOKUP($B256,'[1]NI-118'!$B$1:$Z$2038,16,FALSE)</f>
        <v>15</v>
      </c>
      <c r="L256" s="9">
        <f>VLOOKUP($B256,'[1]NI-118'!$B$1:$Z$2038,17,FALSE)</f>
        <v>15</v>
      </c>
      <c r="M256" s="9">
        <f>VLOOKUP($B256,'[1]NI-118'!$B$1:$Z$2038,18,FALSE)</f>
        <v>15</v>
      </c>
      <c r="N256" s="9">
        <f>VLOOKUP($B256,'[1]NI-118'!$B$1:$Z$2038,19,FALSE)</f>
        <v>16</v>
      </c>
    </row>
    <row r="257" spans="1:14" ht="40.5">
      <c r="A257" s="9" t="s">
        <v>789</v>
      </c>
      <c r="B257" s="14" t="s">
        <v>548</v>
      </c>
      <c r="C257" s="15">
        <v>118</v>
      </c>
      <c r="D257" s="18" t="s">
        <v>532</v>
      </c>
      <c r="E257" s="11" t="s">
        <v>533</v>
      </c>
      <c r="F257" s="11" t="s">
        <v>534</v>
      </c>
      <c r="G257" s="12" t="s">
        <v>549</v>
      </c>
      <c r="H257" s="13" t="s">
        <v>14</v>
      </c>
      <c r="I257" s="13" t="s">
        <v>14</v>
      </c>
      <c r="J257" s="9">
        <f>VLOOKUP($B257,'[1]NI-118'!$B$1:$Z$2038,13,FALSE)</f>
        <v>115</v>
      </c>
      <c r="K257" s="9">
        <f>VLOOKUP($B257,'[1]NI-118'!$B$1:$Z$2038,16,FALSE)</f>
        <v>29</v>
      </c>
      <c r="L257" s="9">
        <f>VLOOKUP($B257,'[1]NI-118'!$B$1:$Z$2038,17,FALSE)</f>
        <v>29</v>
      </c>
      <c r="M257" s="9">
        <f>VLOOKUP($B257,'[1]NI-118'!$B$1:$Z$2038,18,FALSE)</f>
        <v>29</v>
      </c>
      <c r="N257" s="9">
        <f>VLOOKUP($B257,'[1]NI-118'!$B$1:$Z$2038,19,FALSE)</f>
        <v>28</v>
      </c>
    </row>
    <row r="258" spans="1:14" ht="27">
      <c r="A258" s="9" t="s">
        <v>789</v>
      </c>
      <c r="B258" s="9" t="s">
        <v>550</v>
      </c>
      <c r="C258" s="10" t="s">
        <v>13</v>
      </c>
      <c r="D258" s="18" t="s">
        <v>551</v>
      </c>
      <c r="E258" s="11" t="s">
        <v>533</v>
      </c>
      <c r="F258" s="11" t="s">
        <v>534</v>
      </c>
      <c r="G258" s="12" t="s">
        <v>552</v>
      </c>
      <c r="H258" s="13" t="s">
        <v>14</v>
      </c>
      <c r="I258" s="13" t="s">
        <v>14</v>
      </c>
      <c r="J258" s="9">
        <f>VLOOKUP($B258,'[1]NI-San'!$B$1:$AB$2038,13,FALSE)</f>
        <v>1894</v>
      </c>
      <c r="K258" s="9">
        <f>VLOOKUP($B258,'[1]NI-San'!$B$1:$AB$2038,16,FALSE)</f>
        <v>474</v>
      </c>
      <c r="L258" s="9">
        <f>VLOOKUP($B258,'[1]NI-San'!$B$1:$AB$2038,17,FALSE)</f>
        <v>474</v>
      </c>
      <c r="M258" s="9">
        <f>VLOOKUP($B258,'[1]NI-San'!$B$1:$AB$2038,18,FALSE)</f>
        <v>473</v>
      </c>
      <c r="N258" s="9">
        <f>VLOOKUP($B258,'[1]NI-San'!$B$1:$AB$2038,19,FALSE)</f>
        <v>473</v>
      </c>
    </row>
    <row r="259" spans="1:14" ht="27">
      <c r="A259" s="9" t="s">
        <v>789</v>
      </c>
      <c r="B259" s="9" t="s">
        <v>550</v>
      </c>
      <c r="C259" s="10" t="s">
        <v>786</v>
      </c>
      <c r="D259" s="18" t="s">
        <v>551</v>
      </c>
      <c r="E259" s="11" t="s">
        <v>533</v>
      </c>
      <c r="F259" s="11" t="s">
        <v>534</v>
      </c>
      <c r="G259" s="12" t="s">
        <v>552</v>
      </c>
      <c r="H259" s="13" t="s">
        <v>14</v>
      </c>
      <c r="I259" s="13" t="s">
        <v>14</v>
      </c>
      <c r="J259" s="9">
        <f>VLOOKUP($B259,'[1]NI-Ter'!$B$1:$X$2038,13,FALSE)</f>
        <v>49</v>
      </c>
      <c r="K259" s="9">
        <f>VLOOKUP($B259,'[1]NI-Ter'!$B$1:$X$2038,16,FALSE)</f>
        <v>12</v>
      </c>
      <c r="L259" s="9">
        <f>VLOOKUP($B259,'[1]NI-Ter'!$B$1:$X$2038,17,FALSE)</f>
        <v>12</v>
      </c>
      <c r="M259" s="9">
        <f>VLOOKUP($B259,'[1]NI-Ter'!$B$1:$X$2038,18,FALSE)</f>
        <v>12</v>
      </c>
      <c r="N259" s="9">
        <f>VLOOKUP($B259,'[1]NI-Ter'!$B$1:$X$2038,19,FALSE)</f>
        <v>13</v>
      </c>
    </row>
    <row r="260" spans="1:14" ht="27">
      <c r="A260" s="9" t="s">
        <v>789</v>
      </c>
      <c r="B260" s="9" t="s">
        <v>553</v>
      </c>
      <c r="C260" s="10" t="s">
        <v>13</v>
      </c>
      <c r="D260" s="18" t="s">
        <v>551</v>
      </c>
      <c r="E260" s="11" t="s">
        <v>533</v>
      </c>
      <c r="F260" s="11" t="s">
        <v>534</v>
      </c>
      <c r="G260" s="12" t="s">
        <v>554</v>
      </c>
      <c r="H260" s="13" t="s">
        <v>14</v>
      </c>
      <c r="I260" s="13" t="s">
        <v>14</v>
      </c>
      <c r="J260" s="9">
        <f>VLOOKUP($B260,'[1]NI-San'!$B$1:$AB$2038,13,FALSE)</f>
        <v>44</v>
      </c>
      <c r="K260" s="9">
        <f>VLOOKUP($B260,'[1]NI-San'!$B$1:$AB$2038,16,FALSE)</f>
        <v>11</v>
      </c>
      <c r="L260" s="9">
        <f>VLOOKUP($B260,'[1]NI-San'!$B$1:$AB$2038,17,FALSE)</f>
        <v>11</v>
      </c>
      <c r="M260" s="9">
        <f>VLOOKUP($B260,'[1]NI-San'!$B$1:$AB$2038,18,FALSE)</f>
        <v>11</v>
      </c>
      <c r="N260" s="9">
        <f>VLOOKUP($B260,'[1]NI-San'!$B$1:$AB$2038,19,FALSE)</f>
        <v>11</v>
      </c>
    </row>
    <row r="261" spans="1:14" ht="27">
      <c r="A261" s="9" t="s">
        <v>789</v>
      </c>
      <c r="B261" s="9" t="s">
        <v>555</v>
      </c>
      <c r="C261" s="10" t="s">
        <v>13</v>
      </c>
      <c r="D261" s="18" t="s">
        <v>551</v>
      </c>
      <c r="E261" s="11" t="s">
        <v>533</v>
      </c>
      <c r="F261" s="11" t="s">
        <v>534</v>
      </c>
      <c r="G261" s="12" t="s">
        <v>556</v>
      </c>
      <c r="H261" s="13" t="s">
        <v>14</v>
      </c>
      <c r="I261" s="13" t="s">
        <v>14</v>
      </c>
      <c r="J261" s="9">
        <f>VLOOKUP($B261,'[1]NI-San'!$B$1:$AB$2038,13,FALSE)</f>
        <v>7</v>
      </c>
      <c r="K261" s="9">
        <f>VLOOKUP($B261,'[1]NI-San'!$B$1:$AB$2038,16,FALSE)</f>
        <v>2</v>
      </c>
      <c r="L261" s="9">
        <f>VLOOKUP($B261,'[1]NI-San'!$B$1:$AB$2038,17,FALSE)</f>
        <v>2</v>
      </c>
      <c r="M261" s="9">
        <f>VLOOKUP($B261,'[1]NI-San'!$B$1:$AB$2038,18,FALSE)</f>
        <v>2</v>
      </c>
      <c r="N261" s="9">
        <f>VLOOKUP($B261,'[1]NI-San'!$B$1:$AB$2038,19,FALSE)</f>
        <v>1</v>
      </c>
    </row>
    <row r="262" spans="1:14" ht="27">
      <c r="A262" s="9" t="s">
        <v>789</v>
      </c>
      <c r="B262" s="9" t="s">
        <v>557</v>
      </c>
      <c r="C262" s="10" t="s">
        <v>13</v>
      </c>
      <c r="D262" s="18" t="s">
        <v>551</v>
      </c>
      <c r="E262" s="11" t="s">
        <v>533</v>
      </c>
      <c r="F262" s="11" t="s">
        <v>534</v>
      </c>
      <c r="G262" s="12" t="s">
        <v>558</v>
      </c>
      <c r="H262" s="13" t="s">
        <v>14</v>
      </c>
      <c r="I262" s="13" t="s">
        <v>14</v>
      </c>
      <c r="J262" s="9">
        <f>VLOOKUP($B262,'[1]NI-San'!$B$1:$AB$2038,13,FALSE)</f>
        <v>68</v>
      </c>
      <c r="K262" s="9">
        <f>VLOOKUP($B262,'[1]NI-San'!$B$1:$AB$2038,16,FALSE)</f>
        <v>17</v>
      </c>
      <c r="L262" s="9">
        <f>VLOOKUP($B262,'[1]NI-San'!$B$1:$AB$2038,17,FALSE)</f>
        <v>17</v>
      </c>
      <c r="M262" s="9">
        <f>VLOOKUP($B262,'[1]NI-San'!$B$1:$AB$2038,18,FALSE)</f>
        <v>17</v>
      </c>
      <c r="N262" s="9">
        <f>VLOOKUP($B262,'[1]NI-San'!$B$1:$AB$2038,19,FALSE)</f>
        <v>17</v>
      </c>
    </row>
    <row r="263" spans="1:14" ht="40.5">
      <c r="A263" s="9" t="s">
        <v>789</v>
      </c>
      <c r="B263" s="9" t="s">
        <v>559</v>
      </c>
      <c r="C263" s="10" t="s">
        <v>13</v>
      </c>
      <c r="D263" s="18" t="s">
        <v>551</v>
      </c>
      <c r="E263" s="11" t="s">
        <v>533</v>
      </c>
      <c r="F263" s="11" t="s">
        <v>534</v>
      </c>
      <c r="G263" s="12" t="s">
        <v>560</v>
      </c>
      <c r="H263" s="13" t="s">
        <v>14</v>
      </c>
      <c r="I263" s="13" t="s">
        <v>14</v>
      </c>
      <c r="J263" s="9">
        <f>VLOOKUP($B263,'[1]NI-San'!$B$1:$AB$2038,13,FALSE)</f>
        <v>53</v>
      </c>
      <c r="K263" s="9">
        <f>VLOOKUP($B263,'[1]NI-San'!$B$1:$AB$2038,16,FALSE)</f>
        <v>13</v>
      </c>
      <c r="L263" s="9">
        <f>VLOOKUP($B263,'[1]NI-San'!$B$1:$AB$2038,17,FALSE)</f>
        <v>14</v>
      </c>
      <c r="M263" s="9">
        <f>VLOOKUP($B263,'[1]NI-San'!$B$1:$AB$2038,18,FALSE)</f>
        <v>13</v>
      </c>
      <c r="N263" s="9">
        <f>VLOOKUP($B263,'[1]NI-San'!$B$1:$AB$2038,19,FALSE)</f>
        <v>13</v>
      </c>
    </row>
    <row r="264" spans="1:14" ht="40.5">
      <c r="A264" s="9" t="s">
        <v>789</v>
      </c>
      <c r="B264" s="9" t="s">
        <v>559</v>
      </c>
      <c r="C264" s="10" t="s">
        <v>786</v>
      </c>
      <c r="D264" s="18" t="s">
        <v>551</v>
      </c>
      <c r="E264" s="11" t="s">
        <v>533</v>
      </c>
      <c r="F264" s="11" t="s">
        <v>534</v>
      </c>
      <c r="G264" s="12" t="s">
        <v>560</v>
      </c>
      <c r="H264" s="13" t="s">
        <v>14</v>
      </c>
      <c r="I264" s="13" t="s">
        <v>14</v>
      </c>
      <c r="J264" s="9">
        <f>VLOOKUP($B264,'[1]NI-Ter'!$B$1:$X$2038,13,FALSE)</f>
        <v>3</v>
      </c>
      <c r="K264" s="9">
        <f>VLOOKUP($B264,'[1]NI-Ter'!$B$1:$X$2038,16,FALSE)</f>
        <v>1</v>
      </c>
      <c r="L264" s="9">
        <f>VLOOKUP($B264,'[1]NI-Ter'!$B$1:$X$2038,17,FALSE)</f>
        <v>1</v>
      </c>
      <c r="M264" s="9">
        <f>VLOOKUP($B264,'[1]NI-Ter'!$B$1:$X$2038,18,FALSE)</f>
        <v>1</v>
      </c>
      <c r="N264" s="9">
        <f>VLOOKUP($B264,'[1]NI-Ter'!$B$1:$X$2038,19,FALSE)</f>
        <v>0</v>
      </c>
    </row>
    <row r="265" spans="1:14" ht="40.5">
      <c r="A265" s="9" t="s">
        <v>789</v>
      </c>
      <c r="B265" s="9" t="s">
        <v>561</v>
      </c>
      <c r="C265" s="10" t="s">
        <v>13</v>
      </c>
      <c r="D265" s="18" t="s">
        <v>551</v>
      </c>
      <c r="E265" s="11" t="s">
        <v>533</v>
      </c>
      <c r="F265" s="11" t="s">
        <v>534</v>
      </c>
      <c r="G265" s="12" t="s">
        <v>562</v>
      </c>
      <c r="H265" s="13" t="s">
        <v>14</v>
      </c>
      <c r="I265" s="13" t="s">
        <v>14</v>
      </c>
      <c r="J265" s="9">
        <f>VLOOKUP($B265,'[1]NI-San'!$B$1:$AB$2038,13,FALSE)</f>
        <v>48</v>
      </c>
      <c r="K265" s="9">
        <f>VLOOKUP($B265,'[1]NI-San'!$B$1:$AB$2038,16,FALSE)</f>
        <v>12</v>
      </c>
      <c r="L265" s="9">
        <f>VLOOKUP($B265,'[1]NI-San'!$B$1:$AB$2038,17,FALSE)</f>
        <v>12</v>
      </c>
      <c r="M265" s="9">
        <f>VLOOKUP($B265,'[1]NI-San'!$B$1:$AB$2038,18,FALSE)</f>
        <v>12</v>
      </c>
      <c r="N265" s="9">
        <f>VLOOKUP($B265,'[1]NI-San'!$B$1:$AB$2038,19,FALSE)</f>
        <v>12</v>
      </c>
    </row>
    <row r="266" spans="1:14" ht="40.5">
      <c r="A266" s="9" t="s">
        <v>789</v>
      </c>
      <c r="B266" s="9" t="s">
        <v>561</v>
      </c>
      <c r="C266" s="10" t="s">
        <v>786</v>
      </c>
      <c r="D266" s="18" t="s">
        <v>551</v>
      </c>
      <c r="E266" s="11" t="s">
        <v>533</v>
      </c>
      <c r="F266" s="11" t="s">
        <v>534</v>
      </c>
      <c r="G266" s="12" t="s">
        <v>562</v>
      </c>
      <c r="H266" s="13" t="s">
        <v>14</v>
      </c>
      <c r="I266" s="13" t="s">
        <v>14</v>
      </c>
      <c r="J266" s="9">
        <f>VLOOKUP($B266,'[1]NI-Ter'!$B$1:$X$2038,13,FALSE)</f>
        <v>1</v>
      </c>
      <c r="K266" s="9">
        <f>VLOOKUP($B266,'[1]NI-Ter'!$B$1:$X$2038,16,FALSE)</f>
        <v>1</v>
      </c>
      <c r="L266" s="9">
        <f>VLOOKUP($B266,'[1]NI-Ter'!$B$1:$X$2038,17,FALSE)</f>
        <v>0</v>
      </c>
      <c r="M266" s="9">
        <f>VLOOKUP($B266,'[1]NI-Ter'!$B$1:$X$2038,18,FALSE)</f>
        <v>0</v>
      </c>
      <c r="N266" s="9">
        <f>VLOOKUP($B266,'[1]NI-Ter'!$B$1:$X$2038,19,FALSE)</f>
        <v>0</v>
      </c>
    </row>
    <row r="267" spans="1:14" ht="27">
      <c r="A267" s="9" t="s">
        <v>789</v>
      </c>
      <c r="B267" s="9" t="s">
        <v>563</v>
      </c>
      <c r="C267" s="10" t="s">
        <v>13</v>
      </c>
      <c r="D267" s="18" t="s">
        <v>551</v>
      </c>
      <c r="E267" s="11" t="s">
        <v>533</v>
      </c>
      <c r="F267" s="11" t="s">
        <v>534</v>
      </c>
      <c r="G267" s="12" t="s">
        <v>564</v>
      </c>
      <c r="H267" s="13" t="s">
        <v>14</v>
      </c>
      <c r="I267" s="13" t="s">
        <v>14</v>
      </c>
      <c r="J267" s="9">
        <f>VLOOKUP($B267,'[1]NI-San'!$B$1:$AB$2038,13,FALSE)</f>
        <v>567</v>
      </c>
      <c r="K267" s="9">
        <f>VLOOKUP($B267,'[1]NI-San'!$B$1:$AB$2038,16,FALSE)</f>
        <v>142</v>
      </c>
      <c r="L267" s="9">
        <f>VLOOKUP($B267,'[1]NI-San'!$B$1:$AB$2038,17,FALSE)</f>
        <v>142</v>
      </c>
      <c r="M267" s="9">
        <f>VLOOKUP($B267,'[1]NI-San'!$B$1:$AB$2038,18,FALSE)</f>
        <v>142</v>
      </c>
      <c r="N267" s="9">
        <f>VLOOKUP($B267,'[1]NI-San'!$B$1:$AB$2038,19,FALSE)</f>
        <v>141</v>
      </c>
    </row>
    <row r="268" spans="1:14" ht="27">
      <c r="A268" s="9" t="s">
        <v>789</v>
      </c>
      <c r="B268" s="9" t="s">
        <v>563</v>
      </c>
      <c r="C268" s="10" t="s">
        <v>786</v>
      </c>
      <c r="D268" s="18" t="s">
        <v>551</v>
      </c>
      <c r="E268" s="11" t="s">
        <v>533</v>
      </c>
      <c r="F268" s="11" t="s">
        <v>534</v>
      </c>
      <c r="G268" s="12" t="s">
        <v>564</v>
      </c>
      <c r="H268" s="13" t="s">
        <v>14</v>
      </c>
      <c r="I268" s="13" t="s">
        <v>14</v>
      </c>
      <c r="J268" s="9">
        <f>VLOOKUP($B268,'[1]NI-Ter'!$B$1:$X$2038,13,FALSE)</f>
        <v>14</v>
      </c>
      <c r="K268" s="9">
        <f>VLOOKUP($B268,'[1]NI-Ter'!$B$1:$X$2038,16,FALSE)</f>
        <v>3</v>
      </c>
      <c r="L268" s="9">
        <f>VLOOKUP($B268,'[1]NI-Ter'!$B$1:$X$2038,17,FALSE)</f>
        <v>3</v>
      </c>
      <c r="M268" s="9">
        <f>VLOOKUP($B268,'[1]NI-Ter'!$B$1:$X$2038,18,FALSE)</f>
        <v>4</v>
      </c>
      <c r="N268" s="9">
        <f>VLOOKUP($B268,'[1]NI-Ter'!$B$1:$X$2038,19,FALSE)</f>
        <v>4</v>
      </c>
    </row>
    <row r="269" spans="1:14" ht="27">
      <c r="A269" s="9" t="s">
        <v>789</v>
      </c>
      <c r="B269" s="9" t="s">
        <v>565</v>
      </c>
      <c r="C269" s="10" t="s">
        <v>13</v>
      </c>
      <c r="D269" s="18" t="s">
        <v>566</v>
      </c>
      <c r="E269" s="11" t="s">
        <v>533</v>
      </c>
      <c r="F269" s="11" t="s">
        <v>567</v>
      </c>
      <c r="G269" s="12" t="s">
        <v>568</v>
      </c>
      <c r="H269" s="13" t="s">
        <v>14</v>
      </c>
      <c r="I269" s="13" t="s">
        <v>14</v>
      </c>
      <c r="J269" s="9">
        <f>VLOOKUP($B269,'[1]NI-San'!$B$1:$AB$2038,13,FALSE)</f>
        <v>923</v>
      </c>
      <c r="K269" s="9">
        <f>VLOOKUP($B269,'[1]NI-San'!$B$1:$AB$2038,16,FALSE)</f>
        <v>231</v>
      </c>
      <c r="L269" s="9">
        <f>VLOOKUP($B269,'[1]NI-San'!$B$1:$AB$2038,17,FALSE)</f>
        <v>231</v>
      </c>
      <c r="M269" s="9">
        <f>VLOOKUP($B269,'[1]NI-San'!$B$1:$AB$2038,18,FALSE)</f>
        <v>231</v>
      </c>
      <c r="N269" s="9">
        <f>VLOOKUP($B269,'[1]NI-San'!$B$1:$AB$2038,19,FALSE)</f>
        <v>230</v>
      </c>
    </row>
    <row r="270" spans="1:14" ht="27">
      <c r="A270" s="9" t="s">
        <v>789</v>
      </c>
      <c r="B270" s="9" t="s">
        <v>565</v>
      </c>
      <c r="C270" s="10" t="s">
        <v>786</v>
      </c>
      <c r="D270" s="18" t="s">
        <v>566</v>
      </c>
      <c r="E270" s="11" t="s">
        <v>533</v>
      </c>
      <c r="F270" s="11" t="s">
        <v>567</v>
      </c>
      <c r="G270" s="12" t="s">
        <v>568</v>
      </c>
      <c r="H270" s="13" t="s">
        <v>14</v>
      </c>
      <c r="I270" s="13" t="s">
        <v>14</v>
      </c>
      <c r="J270" s="9">
        <f>VLOOKUP($B270,'[1]NI-Ter'!$B$1:$X$2038,13,FALSE)</f>
        <v>278</v>
      </c>
      <c r="K270" s="9">
        <f>VLOOKUP($B270,'[1]NI-Ter'!$B$1:$X$2038,16,FALSE)</f>
        <v>70</v>
      </c>
      <c r="L270" s="9">
        <f>VLOOKUP($B270,'[1]NI-Ter'!$B$1:$X$2038,17,FALSE)</f>
        <v>70</v>
      </c>
      <c r="M270" s="9">
        <f>VLOOKUP($B270,'[1]NI-Ter'!$B$1:$X$2038,18,FALSE)</f>
        <v>69</v>
      </c>
      <c r="N270" s="9">
        <f>VLOOKUP($B270,'[1]NI-Ter'!$B$1:$X$2038,19,FALSE)</f>
        <v>69</v>
      </c>
    </row>
    <row r="271" spans="1:14" ht="27">
      <c r="A271" s="9" t="s">
        <v>789</v>
      </c>
      <c r="B271" s="9" t="s">
        <v>569</v>
      </c>
      <c r="C271" s="10" t="s">
        <v>13</v>
      </c>
      <c r="D271" s="18" t="s">
        <v>566</v>
      </c>
      <c r="E271" s="11" t="s">
        <v>533</v>
      </c>
      <c r="F271" s="11" t="s">
        <v>567</v>
      </c>
      <c r="G271" s="12" t="s">
        <v>570</v>
      </c>
      <c r="H271" s="13" t="s">
        <v>14</v>
      </c>
      <c r="I271" s="13" t="s">
        <v>14</v>
      </c>
      <c r="J271" s="9">
        <f>VLOOKUP($B271,'[1]NI-San'!$B$1:$AB$2038,13,FALSE)</f>
        <v>12</v>
      </c>
      <c r="K271" s="9">
        <f>VLOOKUP($B271,'[1]NI-San'!$B$1:$AB$2038,16,FALSE)</f>
        <v>3</v>
      </c>
      <c r="L271" s="9">
        <f>VLOOKUP($B271,'[1]NI-San'!$B$1:$AB$2038,17,FALSE)</f>
        <v>3</v>
      </c>
      <c r="M271" s="9">
        <f>VLOOKUP($B271,'[1]NI-San'!$B$1:$AB$2038,18,FALSE)</f>
        <v>3</v>
      </c>
      <c r="N271" s="9">
        <f>VLOOKUP($B271,'[1]NI-San'!$B$1:$AB$2038,19,FALSE)</f>
        <v>3</v>
      </c>
    </row>
    <row r="272" spans="1:14" ht="27">
      <c r="A272" s="9" t="s">
        <v>789</v>
      </c>
      <c r="B272" s="9" t="s">
        <v>571</v>
      </c>
      <c r="C272" s="10" t="s">
        <v>13</v>
      </c>
      <c r="D272" s="18" t="s">
        <v>566</v>
      </c>
      <c r="E272" s="11" t="s">
        <v>533</v>
      </c>
      <c r="F272" s="11" t="s">
        <v>567</v>
      </c>
      <c r="G272" s="12" t="s">
        <v>572</v>
      </c>
      <c r="H272" s="13" t="s">
        <v>14</v>
      </c>
      <c r="I272" s="13" t="s">
        <v>14</v>
      </c>
      <c r="J272" s="9">
        <f>VLOOKUP($B272,'[1]NI-San'!$B$1:$AB$2038,13,FALSE)</f>
        <v>114</v>
      </c>
      <c r="K272" s="9">
        <f>VLOOKUP($B272,'[1]NI-San'!$B$1:$AB$2038,16,FALSE)</f>
        <v>28</v>
      </c>
      <c r="L272" s="9">
        <f>VLOOKUP($B272,'[1]NI-San'!$B$1:$AB$2038,17,FALSE)</f>
        <v>28</v>
      </c>
      <c r="M272" s="9">
        <f>VLOOKUP($B272,'[1]NI-San'!$B$1:$AB$2038,18,FALSE)</f>
        <v>29</v>
      </c>
      <c r="N272" s="9">
        <f>VLOOKUP($B272,'[1]NI-San'!$B$1:$AB$2038,19,FALSE)</f>
        <v>29</v>
      </c>
    </row>
    <row r="273" spans="1:14" ht="27">
      <c r="A273" s="9" t="s">
        <v>789</v>
      </c>
      <c r="B273" s="9" t="s">
        <v>571</v>
      </c>
      <c r="C273" s="10" t="s">
        <v>786</v>
      </c>
      <c r="D273" s="18" t="s">
        <v>566</v>
      </c>
      <c r="E273" s="11" t="s">
        <v>533</v>
      </c>
      <c r="F273" s="11" t="s">
        <v>567</v>
      </c>
      <c r="G273" s="12" t="s">
        <v>572</v>
      </c>
      <c r="H273" s="13" t="s">
        <v>14</v>
      </c>
      <c r="I273" s="13" t="s">
        <v>14</v>
      </c>
      <c r="J273" s="9">
        <f>VLOOKUP($B273,'[1]NI-Ter'!$B$1:$X$2038,13,FALSE)</f>
        <v>29</v>
      </c>
      <c r="K273" s="9">
        <f>VLOOKUP($B273,'[1]NI-Ter'!$B$1:$X$2038,16,FALSE)</f>
        <v>7</v>
      </c>
      <c r="L273" s="9">
        <f>VLOOKUP($B273,'[1]NI-Ter'!$B$1:$X$2038,17,FALSE)</f>
        <v>7</v>
      </c>
      <c r="M273" s="9">
        <f>VLOOKUP($B273,'[1]NI-Ter'!$B$1:$X$2038,18,FALSE)</f>
        <v>7</v>
      </c>
      <c r="N273" s="9">
        <f>VLOOKUP($B273,'[1]NI-Ter'!$B$1:$X$2038,19,FALSE)</f>
        <v>8</v>
      </c>
    </row>
    <row r="274" spans="1:14" ht="27">
      <c r="A274" s="9" t="s">
        <v>789</v>
      </c>
      <c r="B274" s="9" t="s">
        <v>573</v>
      </c>
      <c r="C274" s="10" t="s">
        <v>13</v>
      </c>
      <c r="D274" s="18" t="s">
        <v>566</v>
      </c>
      <c r="E274" s="11" t="s">
        <v>533</v>
      </c>
      <c r="F274" s="11" t="s">
        <v>567</v>
      </c>
      <c r="G274" s="12" t="s">
        <v>574</v>
      </c>
      <c r="H274" s="13" t="s">
        <v>14</v>
      </c>
      <c r="I274" s="13" t="s">
        <v>14</v>
      </c>
      <c r="J274" s="9">
        <f>VLOOKUP($B274,'[1]NI-San'!$B$1:$AB$2038,13,FALSE)</f>
        <v>22</v>
      </c>
      <c r="K274" s="9">
        <f>VLOOKUP($B274,'[1]NI-San'!$B$1:$AB$2038,16,FALSE)</f>
        <v>6</v>
      </c>
      <c r="L274" s="9">
        <f>VLOOKUP($B274,'[1]NI-San'!$B$1:$AB$2038,17,FALSE)</f>
        <v>5</v>
      </c>
      <c r="M274" s="9">
        <f>VLOOKUP($B274,'[1]NI-San'!$B$1:$AB$2038,18,FALSE)</f>
        <v>5</v>
      </c>
      <c r="N274" s="9">
        <f>VLOOKUP($B274,'[1]NI-San'!$B$1:$AB$2038,19,FALSE)</f>
        <v>6</v>
      </c>
    </row>
    <row r="275" spans="1:14" ht="27">
      <c r="A275" s="9" t="s">
        <v>789</v>
      </c>
      <c r="B275" s="9" t="s">
        <v>573</v>
      </c>
      <c r="C275" s="10" t="s">
        <v>786</v>
      </c>
      <c r="D275" s="18" t="s">
        <v>566</v>
      </c>
      <c r="E275" s="11" t="s">
        <v>533</v>
      </c>
      <c r="F275" s="11" t="s">
        <v>567</v>
      </c>
      <c r="G275" s="12" t="s">
        <v>574</v>
      </c>
      <c r="H275" s="13" t="s">
        <v>14</v>
      </c>
      <c r="I275" s="13" t="s">
        <v>14</v>
      </c>
      <c r="J275" s="9">
        <f>VLOOKUP($B275,'[1]NI-Ter'!$B$1:$X$2038,13,FALSE)</f>
        <v>13</v>
      </c>
      <c r="K275" s="9">
        <f>VLOOKUP($B275,'[1]NI-Ter'!$B$1:$X$2038,16,FALSE)</f>
        <v>4</v>
      </c>
      <c r="L275" s="9">
        <f>VLOOKUP($B275,'[1]NI-Ter'!$B$1:$X$2038,17,FALSE)</f>
        <v>3</v>
      </c>
      <c r="M275" s="9">
        <f>VLOOKUP($B275,'[1]NI-Ter'!$B$1:$X$2038,18,FALSE)</f>
        <v>3</v>
      </c>
      <c r="N275" s="9">
        <f>VLOOKUP($B275,'[1]NI-Ter'!$B$1:$X$2038,19,FALSE)</f>
        <v>3</v>
      </c>
    </row>
    <row r="276" spans="1:14" ht="27">
      <c r="A276" s="9" t="s">
        <v>789</v>
      </c>
      <c r="B276" s="9" t="s">
        <v>575</v>
      </c>
      <c r="C276" s="10" t="s">
        <v>13</v>
      </c>
      <c r="D276" s="18" t="s">
        <v>566</v>
      </c>
      <c r="E276" s="11" t="s">
        <v>533</v>
      </c>
      <c r="F276" s="11" t="s">
        <v>567</v>
      </c>
      <c r="G276" s="12" t="s">
        <v>576</v>
      </c>
      <c r="H276" s="13" t="s">
        <v>14</v>
      </c>
      <c r="I276" s="13" t="s">
        <v>14</v>
      </c>
      <c r="J276" s="9">
        <f>VLOOKUP($B276,'[1]NI-San'!$B$1:$AB$2038,13,FALSE)</f>
        <v>123</v>
      </c>
      <c r="K276" s="9">
        <f>VLOOKUP($B276,'[1]NI-San'!$B$1:$AB$2038,16,FALSE)</f>
        <v>31</v>
      </c>
      <c r="L276" s="9">
        <f>VLOOKUP($B276,'[1]NI-San'!$B$1:$AB$2038,17,FALSE)</f>
        <v>31</v>
      </c>
      <c r="M276" s="9">
        <f>VLOOKUP($B276,'[1]NI-San'!$B$1:$AB$2038,18,FALSE)</f>
        <v>31</v>
      </c>
      <c r="N276" s="9">
        <f>VLOOKUP($B276,'[1]NI-San'!$B$1:$AB$2038,19,FALSE)</f>
        <v>30</v>
      </c>
    </row>
    <row r="277" spans="1:14" ht="40.5">
      <c r="A277" s="9" t="s">
        <v>789</v>
      </c>
      <c r="B277" s="9" t="s">
        <v>577</v>
      </c>
      <c r="C277" s="10" t="s">
        <v>13</v>
      </c>
      <c r="D277" s="18" t="s">
        <v>566</v>
      </c>
      <c r="E277" s="11" t="s">
        <v>533</v>
      </c>
      <c r="F277" s="11" t="s">
        <v>567</v>
      </c>
      <c r="G277" s="12" t="s">
        <v>578</v>
      </c>
      <c r="H277" s="13" t="s">
        <v>14</v>
      </c>
      <c r="I277" s="13" t="s">
        <v>14</v>
      </c>
      <c r="J277" s="9">
        <f>VLOOKUP($B277,'[1]NI-San'!$B$1:$AB$2038,13,FALSE)</f>
        <v>50</v>
      </c>
      <c r="K277" s="9">
        <f>VLOOKUP($B277,'[1]NI-San'!$B$1:$AB$2038,16,FALSE)</f>
        <v>13</v>
      </c>
      <c r="L277" s="9">
        <f>VLOOKUP($B277,'[1]NI-San'!$B$1:$AB$2038,17,FALSE)</f>
        <v>13</v>
      </c>
      <c r="M277" s="9">
        <f>VLOOKUP($B277,'[1]NI-San'!$B$1:$AB$2038,18,FALSE)</f>
        <v>12</v>
      </c>
      <c r="N277" s="9">
        <f>VLOOKUP($B277,'[1]NI-San'!$B$1:$AB$2038,19,FALSE)</f>
        <v>12</v>
      </c>
    </row>
    <row r="278" spans="1:14" ht="40.5">
      <c r="A278" s="9" t="s">
        <v>789</v>
      </c>
      <c r="B278" s="9" t="s">
        <v>577</v>
      </c>
      <c r="C278" s="10" t="s">
        <v>786</v>
      </c>
      <c r="D278" s="18" t="s">
        <v>566</v>
      </c>
      <c r="E278" s="11" t="s">
        <v>533</v>
      </c>
      <c r="F278" s="11" t="s">
        <v>567</v>
      </c>
      <c r="G278" s="12" t="s">
        <v>578</v>
      </c>
      <c r="H278" s="13" t="s">
        <v>14</v>
      </c>
      <c r="I278" s="13" t="s">
        <v>14</v>
      </c>
      <c r="J278" s="9">
        <f>VLOOKUP($B278,'[1]NI-Ter'!$B$1:$X$2038,13,FALSE)</f>
        <v>27</v>
      </c>
      <c r="K278" s="9">
        <f>VLOOKUP($B278,'[1]NI-Ter'!$B$1:$X$2038,16,FALSE)</f>
        <v>7</v>
      </c>
      <c r="L278" s="9">
        <f>VLOOKUP($B278,'[1]NI-Ter'!$B$1:$X$2038,17,FALSE)</f>
        <v>7</v>
      </c>
      <c r="M278" s="9">
        <f>VLOOKUP($B278,'[1]NI-Ter'!$B$1:$X$2038,18,FALSE)</f>
        <v>7</v>
      </c>
      <c r="N278" s="9">
        <f>VLOOKUP($B278,'[1]NI-Ter'!$B$1:$X$2038,19,FALSE)</f>
        <v>6</v>
      </c>
    </row>
    <row r="279" spans="1:14" ht="27">
      <c r="A279" s="9" t="s">
        <v>789</v>
      </c>
      <c r="B279" s="9" t="s">
        <v>579</v>
      </c>
      <c r="C279" s="10" t="s">
        <v>13</v>
      </c>
      <c r="D279" s="18" t="s">
        <v>566</v>
      </c>
      <c r="E279" s="11" t="s">
        <v>533</v>
      </c>
      <c r="F279" s="11" t="s">
        <v>567</v>
      </c>
      <c r="G279" s="12" t="s">
        <v>580</v>
      </c>
      <c r="H279" s="13" t="s">
        <v>14</v>
      </c>
      <c r="I279" s="13" t="s">
        <v>14</v>
      </c>
      <c r="J279" s="9">
        <f>VLOOKUP($B279,'[1]NI-San'!$B$1:$AB$2038,13,FALSE)</f>
        <v>24</v>
      </c>
      <c r="K279" s="9">
        <f>VLOOKUP($B279,'[1]NI-San'!$B$1:$AB$2038,16,FALSE)</f>
        <v>6</v>
      </c>
      <c r="L279" s="9">
        <f>VLOOKUP($B279,'[1]NI-San'!$B$1:$AB$2038,17,FALSE)</f>
        <v>6</v>
      </c>
      <c r="M279" s="9">
        <f>VLOOKUP($B279,'[1]NI-San'!$B$1:$AB$2038,18,FALSE)</f>
        <v>6</v>
      </c>
      <c r="N279" s="9">
        <f>VLOOKUP($B279,'[1]NI-San'!$B$1:$AB$2038,19,FALSE)</f>
        <v>6</v>
      </c>
    </row>
    <row r="280" spans="1:14" ht="27">
      <c r="A280" s="9" t="s">
        <v>789</v>
      </c>
      <c r="B280" s="9" t="s">
        <v>579</v>
      </c>
      <c r="C280" s="10" t="s">
        <v>786</v>
      </c>
      <c r="D280" s="18" t="s">
        <v>566</v>
      </c>
      <c r="E280" s="11" t="s">
        <v>533</v>
      </c>
      <c r="F280" s="11" t="s">
        <v>567</v>
      </c>
      <c r="G280" s="12" t="s">
        <v>580</v>
      </c>
      <c r="H280" s="13" t="s">
        <v>14</v>
      </c>
      <c r="I280" s="13" t="s">
        <v>14</v>
      </c>
      <c r="J280" s="9">
        <f>VLOOKUP($B280,'[1]NI-Ter'!$B$1:$X$2038,13,FALSE)</f>
        <v>6</v>
      </c>
      <c r="K280" s="9">
        <f>VLOOKUP($B280,'[1]NI-Ter'!$B$1:$X$2038,16,FALSE)</f>
        <v>2</v>
      </c>
      <c r="L280" s="9">
        <f>VLOOKUP($B280,'[1]NI-Ter'!$B$1:$X$2038,17,FALSE)</f>
        <v>1</v>
      </c>
      <c r="M280" s="9">
        <f>VLOOKUP($B280,'[1]NI-Ter'!$B$1:$X$2038,18,FALSE)</f>
        <v>1</v>
      </c>
      <c r="N280" s="9">
        <f>VLOOKUP($B280,'[1]NI-Ter'!$B$1:$X$2038,19,FALSE)</f>
        <v>2</v>
      </c>
    </row>
    <row r="281" spans="1:14" ht="27">
      <c r="A281" s="9" t="s">
        <v>789</v>
      </c>
      <c r="B281" s="9" t="s">
        <v>581</v>
      </c>
      <c r="C281" s="10" t="s">
        <v>13</v>
      </c>
      <c r="D281" s="18" t="s">
        <v>566</v>
      </c>
      <c r="E281" s="11" t="s">
        <v>533</v>
      </c>
      <c r="F281" s="11" t="s">
        <v>567</v>
      </c>
      <c r="G281" s="12" t="s">
        <v>582</v>
      </c>
      <c r="H281" s="13" t="s">
        <v>14</v>
      </c>
      <c r="I281" s="13" t="s">
        <v>14</v>
      </c>
      <c r="J281" s="9">
        <f>VLOOKUP($B281,'[1]NI-San'!$B$1:$AB$2038,13,FALSE)</f>
        <v>307</v>
      </c>
      <c r="K281" s="9">
        <f>VLOOKUP($B281,'[1]NI-San'!$B$1:$AB$2038,16,FALSE)</f>
        <v>77</v>
      </c>
      <c r="L281" s="9">
        <f>VLOOKUP($B281,'[1]NI-San'!$B$1:$AB$2038,17,FALSE)</f>
        <v>77</v>
      </c>
      <c r="M281" s="9">
        <f>VLOOKUP($B281,'[1]NI-San'!$B$1:$AB$2038,18,FALSE)</f>
        <v>77</v>
      </c>
      <c r="N281" s="9">
        <f>VLOOKUP($B281,'[1]NI-San'!$B$1:$AB$2038,19,FALSE)</f>
        <v>76</v>
      </c>
    </row>
    <row r="282" spans="1:14" ht="27">
      <c r="A282" s="9" t="s">
        <v>789</v>
      </c>
      <c r="B282" s="9" t="s">
        <v>581</v>
      </c>
      <c r="C282" s="10" t="s">
        <v>786</v>
      </c>
      <c r="D282" s="18" t="s">
        <v>566</v>
      </c>
      <c r="E282" s="11" t="s">
        <v>533</v>
      </c>
      <c r="F282" s="11" t="s">
        <v>567</v>
      </c>
      <c r="G282" s="12" t="s">
        <v>582</v>
      </c>
      <c r="H282" s="13" t="s">
        <v>14</v>
      </c>
      <c r="I282" s="13" t="s">
        <v>14</v>
      </c>
      <c r="J282" s="9">
        <f>VLOOKUP($B282,'[1]NI-Ter'!$B$1:$X$2038,13,FALSE)</f>
        <v>95</v>
      </c>
      <c r="K282" s="9">
        <f>VLOOKUP($B282,'[1]NI-Ter'!$B$1:$X$2038,16,FALSE)</f>
        <v>24</v>
      </c>
      <c r="L282" s="9">
        <f>VLOOKUP($B282,'[1]NI-Ter'!$B$1:$X$2038,17,FALSE)</f>
        <v>24</v>
      </c>
      <c r="M282" s="9">
        <f>VLOOKUP($B282,'[1]NI-Ter'!$B$1:$X$2038,18,FALSE)</f>
        <v>24</v>
      </c>
      <c r="N282" s="9">
        <f>VLOOKUP($B282,'[1]NI-Ter'!$B$1:$X$2038,19,FALSE)</f>
        <v>23</v>
      </c>
    </row>
    <row r="283" spans="1:14" ht="27">
      <c r="A283" s="9" t="s">
        <v>789</v>
      </c>
      <c r="B283" s="9" t="s">
        <v>583</v>
      </c>
      <c r="C283" s="10" t="s">
        <v>13</v>
      </c>
      <c r="D283" s="18" t="s">
        <v>584</v>
      </c>
      <c r="E283" s="11" t="s">
        <v>533</v>
      </c>
      <c r="F283" s="11" t="s">
        <v>567</v>
      </c>
      <c r="G283" s="12" t="s">
        <v>585</v>
      </c>
      <c r="H283" s="13" t="s">
        <v>14</v>
      </c>
      <c r="I283" s="13" t="s">
        <v>14</v>
      </c>
      <c r="J283" s="9">
        <f>VLOOKUP($B283,'[1]NI-San'!$B$1:$AB$2038,13,FALSE)</f>
        <v>94</v>
      </c>
      <c r="K283" s="9">
        <f>VLOOKUP($B283,'[1]NI-San'!$B$1:$AB$2038,16,FALSE)</f>
        <v>24</v>
      </c>
      <c r="L283" s="9">
        <f>VLOOKUP($B283,'[1]NI-San'!$B$1:$AB$2038,17,FALSE)</f>
        <v>24</v>
      </c>
      <c r="M283" s="9">
        <f>VLOOKUP($B283,'[1]NI-San'!$B$1:$AB$2038,18,FALSE)</f>
        <v>23</v>
      </c>
      <c r="N283" s="9">
        <f>VLOOKUP($B283,'[1]NI-San'!$B$1:$AB$2038,19,FALSE)</f>
        <v>23</v>
      </c>
    </row>
    <row r="284" spans="1:14" ht="27">
      <c r="A284" s="9" t="s">
        <v>789</v>
      </c>
      <c r="B284" s="9" t="s">
        <v>586</v>
      </c>
      <c r="C284" s="10" t="s">
        <v>13</v>
      </c>
      <c r="D284" s="18" t="s">
        <v>584</v>
      </c>
      <c r="E284" s="11" t="s">
        <v>533</v>
      </c>
      <c r="F284" s="11" t="s">
        <v>567</v>
      </c>
      <c r="G284" s="12" t="s">
        <v>587</v>
      </c>
      <c r="H284" s="13" t="s">
        <v>14</v>
      </c>
      <c r="I284" s="13" t="s">
        <v>14</v>
      </c>
      <c r="J284" s="9">
        <f>VLOOKUP($B284,'[1]NI-San'!$B$1:$AB$2038,13,FALSE)</f>
        <v>1</v>
      </c>
      <c r="K284" s="9">
        <f>VLOOKUP($B284,'[1]NI-San'!$B$1:$AB$2038,16,FALSE)</f>
        <v>1</v>
      </c>
      <c r="L284" s="9">
        <f>VLOOKUP($B284,'[1]NI-San'!$B$1:$AB$2038,17,FALSE)</f>
        <v>0</v>
      </c>
      <c r="M284" s="9">
        <f>VLOOKUP($B284,'[1]NI-San'!$B$1:$AB$2038,18,FALSE)</f>
        <v>0</v>
      </c>
      <c r="N284" s="9">
        <f>VLOOKUP($B284,'[1]NI-San'!$B$1:$AB$2038,19,FALSE)</f>
        <v>0</v>
      </c>
    </row>
    <row r="285" spans="1:14" ht="27">
      <c r="A285" s="9" t="s">
        <v>789</v>
      </c>
      <c r="B285" s="9" t="s">
        <v>588</v>
      </c>
      <c r="C285" s="10" t="s">
        <v>13</v>
      </c>
      <c r="D285" s="18" t="s">
        <v>584</v>
      </c>
      <c r="E285" s="11" t="s">
        <v>533</v>
      </c>
      <c r="F285" s="11" t="s">
        <v>567</v>
      </c>
      <c r="G285" s="12" t="s">
        <v>589</v>
      </c>
      <c r="H285" s="13" t="s">
        <v>14</v>
      </c>
      <c r="I285" s="13" t="s">
        <v>14</v>
      </c>
      <c r="J285" s="9">
        <f>VLOOKUP($B285,'[1]NI-San'!$B$1:$AB$2038,13,FALSE)</f>
        <v>2</v>
      </c>
      <c r="K285" s="9">
        <f>VLOOKUP($B285,'[1]NI-San'!$B$1:$AB$2038,16,FALSE)</f>
        <v>1</v>
      </c>
      <c r="L285" s="9">
        <f>VLOOKUP($B285,'[1]NI-San'!$B$1:$AB$2038,17,FALSE)</f>
        <v>1</v>
      </c>
      <c r="M285" s="9">
        <f>VLOOKUP($B285,'[1]NI-San'!$B$1:$AB$2038,18,FALSE)</f>
        <v>0</v>
      </c>
      <c r="N285" s="9">
        <f>VLOOKUP($B285,'[1]NI-San'!$B$1:$AB$2038,19,FALSE)</f>
        <v>0</v>
      </c>
    </row>
    <row r="286" spans="1:14" ht="40.5">
      <c r="A286" s="9" t="s">
        <v>789</v>
      </c>
      <c r="B286" s="9" t="s">
        <v>590</v>
      </c>
      <c r="C286" s="10" t="s">
        <v>13</v>
      </c>
      <c r="D286" s="18" t="s">
        <v>584</v>
      </c>
      <c r="E286" s="11" t="s">
        <v>533</v>
      </c>
      <c r="F286" s="11" t="s">
        <v>567</v>
      </c>
      <c r="G286" s="12" t="s">
        <v>591</v>
      </c>
      <c r="H286" s="13" t="s">
        <v>14</v>
      </c>
      <c r="I286" s="13" t="s">
        <v>14</v>
      </c>
      <c r="J286" s="9">
        <f>VLOOKUP($B286,'[1]NI-San'!$B$1:$AB$2038,13,FALSE)</f>
        <v>6</v>
      </c>
      <c r="K286" s="9">
        <f>VLOOKUP($B286,'[1]NI-San'!$B$1:$AB$2038,16,FALSE)</f>
        <v>2</v>
      </c>
      <c r="L286" s="9">
        <f>VLOOKUP($B286,'[1]NI-San'!$B$1:$AB$2038,17,FALSE)</f>
        <v>2</v>
      </c>
      <c r="M286" s="9">
        <f>VLOOKUP($B286,'[1]NI-San'!$B$1:$AB$2038,18,FALSE)</f>
        <v>1</v>
      </c>
      <c r="N286" s="9">
        <f>VLOOKUP($B286,'[1]NI-San'!$B$1:$AB$2038,19,FALSE)</f>
        <v>1</v>
      </c>
    </row>
    <row r="287" spans="1:14" ht="27">
      <c r="A287" s="9" t="s">
        <v>789</v>
      </c>
      <c r="B287" s="9" t="s">
        <v>592</v>
      </c>
      <c r="C287" s="10" t="s">
        <v>13</v>
      </c>
      <c r="D287" s="18" t="s">
        <v>584</v>
      </c>
      <c r="E287" s="11" t="s">
        <v>533</v>
      </c>
      <c r="F287" s="11" t="s">
        <v>567</v>
      </c>
      <c r="G287" s="12" t="s">
        <v>593</v>
      </c>
      <c r="H287" s="13" t="s">
        <v>14</v>
      </c>
      <c r="I287" s="13" t="s">
        <v>14</v>
      </c>
      <c r="J287" s="9">
        <f>VLOOKUP($B287,'[1]NI-San'!$B$1:$AB$2038,13,FALSE)</f>
        <v>3</v>
      </c>
      <c r="K287" s="9">
        <f>VLOOKUP($B287,'[1]NI-San'!$B$1:$AB$2038,16,FALSE)</f>
        <v>1</v>
      </c>
      <c r="L287" s="9">
        <f>VLOOKUP($B287,'[1]NI-San'!$B$1:$AB$2038,17,FALSE)</f>
        <v>1</v>
      </c>
      <c r="M287" s="9">
        <f>VLOOKUP($B287,'[1]NI-San'!$B$1:$AB$2038,18,FALSE)</f>
        <v>1</v>
      </c>
      <c r="N287" s="9">
        <f>VLOOKUP($B287,'[1]NI-San'!$B$1:$AB$2038,19,FALSE)</f>
        <v>0</v>
      </c>
    </row>
    <row r="288" spans="1:14" ht="30.75" customHeight="1">
      <c r="A288" s="9" t="s">
        <v>789</v>
      </c>
      <c r="B288" s="9" t="s">
        <v>594</v>
      </c>
      <c r="C288" s="10" t="s">
        <v>13</v>
      </c>
      <c r="D288" s="18" t="s">
        <v>584</v>
      </c>
      <c r="E288" s="11" t="s">
        <v>533</v>
      </c>
      <c r="F288" s="11" t="s">
        <v>567</v>
      </c>
      <c r="G288" s="12" t="s">
        <v>595</v>
      </c>
      <c r="H288" s="13" t="s">
        <v>14</v>
      </c>
      <c r="I288" s="13" t="s">
        <v>14</v>
      </c>
      <c r="J288" s="9">
        <f>VLOOKUP($B288,'[1]NI-San'!$B$1:$AB$2038,13,FALSE)</f>
        <v>29</v>
      </c>
      <c r="K288" s="9">
        <f>VLOOKUP($B288,'[1]NI-San'!$B$1:$AB$2038,16,FALSE)</f>
        <v>7</v>
      </c>
      <c r="L288" s="9">
        <f>VLOOKUP($B288,'[1]NI-San'!$B$1:$AB$2038,17,FALSE)</f>
        <v>7</v>
      </c>
      <c r="M288" s="9">
        <f>VLOOKUP($B288,'[1]NI-San'!$B$1:$AB$2038,18,FALSE)</f>
        <v>7</v>
      </c>
      <c r="N288" s="9">
        <f>VLOOKUP($B288,'[1]NI-San'!$B$1:$AB$2038,19,FALSE)</f>
        <v>8</v>
      </c>
    </row>
    <row r="289" spans="1:14" ht="27">
      <c r="A289" s="9" t="s">
        <v>789</v>
      </c>
      <c r="B289" s="9" t="s">
        <v>596</v>
      </c>
      <c r="C289" s="10" t="s">
        <v>13</v>
      </c>
      <c r="D289" s="18" t="s">
        <v>597</v>
      </c>
      <c r="E289" s="11" t="s">
        <v>533</v>
      </c>
      <c r="F289" s="11" t="s">
        <v>598</v>
      </c>
      <c r="G289" s="12" t="s">
        <v>599</v>
      </c>
      <c r="H289" s="13" t="s">
        <v>14</v>
      </c>
      <c r="I289" s="13" t="s">
        <v>14</v>
      </c>
      <c r="J289" s="9">
        <f>VLOOKUP($B289,'[1]NI-San'!$B$1:$AB$2038,13,FALSE)</f>
        <v>17544</v>
      </c>
      <c r="K289" s="9">
        <f>VLOOKUP($B289,'[1]NI-San'!$B$1:$AB$2038,16,FALSE)</f>
        <v>4386</v>
      </c>
      <c r="L289" s="9">
        <f>VLOOKUP($B289,'[1]NI-San'!$B$1:$AB$2038,17,FALSE)</f>
        <v>4386</v>
      </c>
      <c r="M289" s="9">
        <f>VLOOKUP($B289,'[1]NI-San'!$B$1:$AB$2038,18,FALSE)</f>
        <v>4386</v>
      </c>
      <c r="N289" s="9">
        <f>VLOOKUP($B289,'[1]NI-San'!$B$1:$AB$2038,19,FALSE)</f>
        <v>4386</v>
      </c>
    </row>
    <row r="290" spans="1:14" ht="27">
      <c r="A290" s="9" t="s">
        <v>789</v>
      </c>
      <c r="B290" s="9" t="s">
        <v>596</v>
      </c>
      <c r="C290" s="10" t="s">
        <v>786</v>
      </c>
      <c r="D290" s="18" t="s">
        <v>597</v>
      </c>
      <c r="E290" s="11" t="s">
        <v>533</v>
      </c>
      <c r="F290" s="11" t="s">
        <v>598</v>
      </c>
      <c r="G290" s="12" t="s">
        <v>599</v>
      </c>
      <c r="H290" s="13" t="s">
        <v>14</v>
      </c>
      <c r="I290" s="13" t="s">
        <v>14</v>
      </c>
      <c r="J290" s="9">
        <f>VLOOKUP($B290,'[1]NI-Ter'!$B$1:$X$2038,13,FALSE)</f>
        <v>823</v>
      </c>
      <c r="K290" s="9">
        <f>VLOOKUP($B290,'[1]NI-Ter'!$B$1:$X$2038,16,FALSE)</f>
        <v>206</v>
      </c>
      <c r="L290" s="9">
        <f>VLOOKUP($B290,'[1]NI-Ter'!$B$1:$X$2038,17,FALSE)</f>
        <v>206</v>
      </c>
      <c r="M290" s="9">
        <f>VLOOKUP($B290,'[1]NI-Ter'!$B$1:$X$2038,18,FALSE)</f>
        <v>206</v>
      </c>
      <c r="N290" s="9">
        <f>VLOOKUP($B290,'[1]NI-Ter'!$B$1:$X$2038,19,FALSE)</f>
        <v>205</v>
      </c>
    </row>
    <row r="291" spans="1:14" ht="27">
      <c r="A291" s="9" t="s">
        <v>789</v>
      </c>
      <c r="B291" s="14" t="s">
        <v>596</v>
      </c>
      <c r="C291" s="15">
        <v>118</v>
      </c>
      <c r="D291" s="18" t="s">
        <v>597</v>
      </c>
      <c r="E291" s="11" t="s">
        <v>533</v>
      </c>
      <c r="F291" s="11" t="s">
        <v>598</v>
      </c>
      <c r="G291" s="12" t="s">
        <v>599</v>
      </c>
      <c r="H291" s="13" t="s">
        <v>14</v>
      </c>
      <c r="I291" s="13" t="s">
        <v>14</v>
      </c>
      <c r="J291" s="9">
        <f>VLOOKUP($B291,'[1]NI-118'!$B$1:$Z$2038,13,FALSE)</f>
        <v>113</v>
      </c>
      <c r="K291" s="9">
        <f>VLOOKUP($B291,'[1]NI-118'!$B$1:$Z$2038,16,FALSE)</f>
        <v>28</v>
      </c>
      <c r="L291" s="9">
        <f>VLOOKUP($B291,'[1]NI-118'!$B$1:$Z$2038,17,FALSE)</f>
        <v>28</v>
      </c>
      <c r="M291" s="9">
        <f>VLOOKUP($B291,'[1]NI-118'!$B$1:$Z$2038,18,FALSE)</f>
        <v>28</v>
      </c>
      <c r="N291" s="9">
        <f>VLOOKUP($B291,'[1]NI-118'!$B$1:$Z$2038,19,FALSE)</f>
        <v>29</v>
      </c>
    </row>
    <row r="292" spans="1:14" ht="27">
      <c r="A292" s="9" t="s">
        <v>789</v>
      </c>
      <c r="B292" s="9" t="s">
        <v>600</v>
      </c>
      <c r="C292" s="10" t="s">
        <v>13</v>
      </c>
      <c r="D292" s="18" t="s">
        <v>597</v>
      </c>
      <c r="E292" s="11" t="s">
        <v>533</v>
      </c>
      <c r="F292" s="11" t="s">
        <v>598</v>
      </c>
      <c r="G292" s="12" t="s">
        <v>601</v>
      </c>
      <c r="H292" s="13" t="s">
        <v>14</v>
      </c>
      <c r="I292" s="13" t="s">
        <v>14</v>
      </c>
      <c r="J292" s="9">
        <f>VLOOKUP($B292,'[1]NI-San'!$B$1:$AB$2038,13,FALSE)</f>
        <v>284</v>
      </c>
      <c r="K292" s="9">
        <f>VLOOKUP($B292,'[1]NI-San'!$B$1:$AB$2038,16,FALSE)</f>
        <v>71</v>
      </c>
      <c r="L292" s="9">
        <f>VLOOKUP($B292,'[1]NI-San'!$B$1:$AB$2038,17,FALSE)</f>
        <v>71</v>
      </c>
      <c r="M292" s="9">
        <f>VLOOKUP($B292,'[1]NI-San'!$B$1:$AB$2038,18,FALSE)</f>
        <v>71</v>
      </c>
      <c r="N292" s="9">
        <f>VLOOKUP($B292,'[1]NI-San'!$B$1:$AB$2038,19,FALSE)</f>
        <v>71</v>
      </c>
    </row>
    <row r="293" spans="1:14" ht="27">
      <c r="A293" s="9" t="s">
        <v>789</v>
      </c>
      <c r="B293" s="9" t="s">
        <v>600</v>
      </c>
      <c r="C293" s="10" t="s">
        <v>786</v>
      </c>
      <c r="D293" s="18" t="s">
        <v>597</v>
      </c>
      <c r="E293" s="11" t="s">
        <v>533</v>
      </c>
      <c r="F293" s="11" t="s">
        <v>598</v>
      </c>
      <c r="G293" s="12" t="s">
        <v>601</v>
      </c>
      <c r="H293" s="13" t="s">
        <v>14</v>
      </c>
      <c r="I293" s="13" t="s">
        <v>14</v>
      </c>
      <c r="J293" s="9">
        <f>VLOOKUP($B293,'[1]NI-Ter'!$B$1:$X$2038,13,FALSE)</f>
        <v>3</v>
      </c>
      <c r="K293" s="9">
        <f>VLOOKUP($B293,'[1]NI-Ter'!$B$1:$X$2038,16,FALSE)</f>
        <v>1</v>
      </c>
      <c r="L293" s="9">
        <f>VLOOKUP($B293,'[1]NI-Ter'!$B$1:$X$2038,17,FALSE)</f>
        <v>1</v>
      </c>
      <c r="M293" s="9">
        <f>VLOOKUP($B293,'[1]NI-Ter'!$B$1:$X$2038,18,FALSE)</f>
        <v>1</v>
      </c>
      <c r="N293" s="9">
        <f>VLOOKUP($B293,'[1]NI-Ter'!$B$1:$X$2038,19,FALSE)</f>
        <v>0</v>
      </c>
    </row>
    <row r="294" spans="1:14" ht="27">
      <c r="A294" s="9" t="s">
        <v>789</v>
      </c>
      <c r="B294" s="9" t="s">
        <v>602</v>
      </c>
      <c r="C294" s="10" t="s">
        <v>13</v>
      </c>
      <c r="D294" s="18" t="s">
        <v>597</v>
      </c>
      <c r="E294" s="11" t="s">
        <v>533</v>
      </c>
      <c r="F294" s="11" t="s">
        <v>598</v>
      </c>
      <c r="G294" s="12" t="s">
        <v>603</v>
      </c>
      <c r="H294" s="13" t="s">
        <v>14</v>
      </c>
      <c r="I294" s="13" t="s">
        <v>14</v>
      </c>
      <c r="J294" s="9">
        <f>VLOOKUP($B294,'[1]NI-San'!$B$1:$AB$2038,13,FALSE)</f>
        <v>1104</v>
      </c>
      <c r="K294" s="9">
        <f>VLOOKUP($B294,'[1]NI-San'!$B$1:$AB$2038,16,FALSE)</f>
        <v>276</v>
      </c>
      <c r="L294" s="9">
        <f>VLOOKUP($B294,'[1]NI-San'!$B$1:$AB$2038,17,FALSE)</f>
        <v>276</v>
      </c>
      <c r="M294" s="9">
        <f>VLOOKUP($B294,'[1]NI-San'!$B$1:$AB$2038,18,FALSE)</f>
        <v>276</v>
      </c>
      <c r="N294" s="9">
        <f>VLOOKUP($B294,'[1]NI-San'!$B$1:$AB$2038,19,FALSE)</f>
        <v>276</v>
      </c>
    </row>
    <row r="295" spans="1:14" ht="27">
      <c r="A295" s="9" t="s">
        <v>789</v>
      </c>
      <c r="B295" s="9" t="s">
        <v>602</v>
      </c>
      <c r="C295" s="10" t="s">
        <v>786</v>
      </c>
      <c r="D295" s="18" t="s">
        <v>597</v>
      </c>
      <c r="E295" s="11" t="s">
        <v>533</v>
      </c>
      <c r="F295" s="11" t="s">
        <v>598</v>
      </c>
      <c r="G295" s="12" t="s">
        <v>603</v>
      </c>
      <c r="H295" s="13" t="s">
        <v>14</v>
      </c>
      <c r="I295" s="13" t="s">
        <v>14</v>
      </c>
      <c r="J295" s="9">
        <f>VLOOKUP($B295,'[1]NI-Ter'!$B$1:$X$2038,13,FALSE)</f>
        <v>21</v>
      </c>
      <c r="K295" s="9">
        <f>VLOOKUP($B295,'[1]NI-Ter'!$B$1:$X$2038,16,FALSE)</f>
        <v>5</v>
      </c>
      <c r="L295" s="9">
        <f>VLOOKUP($B295,'[1]NI-Ter'!$B$1:$X$2038,17,FALSE)</f>
        <v>5</v>
      </c>
      <c r="M295" s="9">
        <f>VLOOKUP($B295,'[1]NI-Ter'!$B$1:$X$2038,18,FALSE)</f>
        <v>5</v>
      </c>
      <c r="N295" s="9">
        <f>VLOOKUP($B295,'[1]NI-Ter'!$B$1:$X$2038,19,FALSE)</f>
        <v>6</v>
      </c>
    </row>
    <row r="296" spans="1:14" ht="27">
      <c r="A296" s="9" t="s">
        <v>789</v>
      </c>
      <c r="B296" s="14" t="s">
        <v>602</v>
      </c>
      <c r="C296" s="15">
        <v>118</v>
      </c>
      <c r="D296" s="18" t="s">
        <v>597</v>
      </c>
      <c r="E296" s="11" t="s">
        <v>533</v>
      </c>
      <c r="F296" s="11" t="s">
        <v>598</v>
      </c>
      <c r="G296" s="12" t="s">
        <v>603</v>
      </c>
      <c r="H296" s="13" t="s">
        <v>14</v>
      </c>
      <c r="I296" s="13" t="s">
        <v>14</v>
      </c>
      <c r="J296" s="9">
        <f>VLOOKUP($B296,'[1]NI-118'!$B$1:$Z$2038,13,FALSE)</f>
        <v>17</v>
      </c>
      <c r="K296" s="9">
        <f>VLOOKUP($B296,'[1]NI-118'!$B$1:$Z$2038,16,FALSE)</f>
        <v>4</v>
      </c>
      <c r="L296" s="9">
        <f>VLOOKUP($B296,'[1]NI-118'!$B$1:$Z$2038,17,FALSE)</f>
        <v>4</v>
      </c>
      <c r="M296" s="9">
        <f>VLOOKUP($B296,'[1]NI-118'!$B$1:$Z$2038,18,FALSE)</f>
        <v>4</v>
      </c>
      <c r="N296" s="9">
        <f>VLOOKUP($B296,'[1]NI-118'!$B$1:$Z$2038,19,FALSE)</f>
        <v>5</v>
      </c>
    </row>
    <row r="297" spans="1:14" ht="40.5">
      <c r="A297" s="9" t="s">
        <v>789</v>
      </c>
      <c r="B297" s="9" t="s">
        <v>604</v>
      </c>
      <c r="C297" s="10" t="s">
        <v>13</v>
      </c>
      <c r="D297" s="18" t="s">
        <v>597</v>
      </c>
      <c r="E297" s="11" t="s">
        <v>533</v>
      </c>
      <c r="F297" s="11" t="s">
        <v>598</v>
      </c>
      <c r="G297" s="12" t="s">
        <v>605</v>
      </c>
      <c r="H297" s="13" t="s">
        <v>14</v>
      </c>
      <c r="I297" s="13" t="s">
        <v>14</v>
      </c>
      <c r="J297" s="9">
        <f>VLOOKUP($B297,'[1]NI-San'!$B$1:$AB$2038,13,FALSE)</f>
        <v>605</v>
      </c>
      <c r="K297" s="9">
        <f>VLOOKUP($B297,'[1]NI-San'!$B$1:$AB$2038,16,FALSE)</f>
        <v>152</v>
      </c>
      <c r="L297" s="9">
        <f>VLOOKUP($B297,'[1]NI-San'!$B$1:$AB$2038,17,FALSE)</f>
        <v>151</v>
      </c>
      <c r="M297" s="9">
        <f>VLOOKUP($B297,'[1]NI-San'!$B$1:$AB$2038,18,FALSE)</f>
        <v>151</v>
      </c>
      <c r="N297" s="9">
        <f>VLOOKUP($B297,'[1]NI-San'!$B$1:$AB$2038,19,FALSE)</f>
        <v>151</v>
      </c>
    </row>
    <row r="298" spans="1:14" ht="40.5">
      <c r="A298" s="9" t="s">
        <v>789</v>
      </c>
      <c r="B298" s="9" t="s">
        <v>604</v>
      </c>
      <c r="C298" s="10" t="s">
        <v>786</v>
      </c>
      <c r="D298" s="18" t="s">
        <v>597</v>
      </c>
      <c r="E298" s="11" t="s">
        <v>533</v>
      </c>
      <c r="F298" s="11" t="s">
        <v>598</v>
      </c>
      <c r="G298" s="12" t="s">
        <v>605</v>
      </c>
      <c r="H298" s="13" t="s">
        <v>14</v>
      </c>
      <c r="I298" s="13" t="s">
        <v>14</v>
      </c>
      <c r="J298" s="9">
        <f>VLOOKUP($B298,'[1]NI-Ter'!$B$1:$X$2038,13,FALSE)</f>
        <v>32</v>
      </c>
      <c r="K298" s="9">
        <f>VLOOKUP($B298,'[1]NI-Ter'!$B$1:$X$2038,16,FALSE)</f>
        <v>8</v>
      </c>
      <c r="L298" s="9">
        <f>VLOOKUP($B298,'[1]NI-Ter'!$B$1:$X$2038,17,FALSE)</f>
        <v>8</v>
      </c>
      <c r="M298" s="9">
        <f>VLOOKUP($B298,'[1]NI-Ter'!$B$1:$X$2038,18,FALSE)</f>
        <v>8</v>
      </c>
      <c r="N298" s="9">
        <f>VLOOKUP($B298,'[1]NI-Ter'!$B$1:$X$2038,19,FALSE)</f>
        <v>8</v>
      </c>
    </row>
    <row r="299" spans="1:14" ht="40.5">
      <c r="A299" s="9" t="s">
        <v>789</v>
      </c>
      <c r="B299" s="14" t="s">
        <v>604</v>
      </c>
      <c r="C299" s="15">
        <v>118</v>
      </c>
      <c r="D299" s="18" t="s">
        <v>597</v>
      </c>
      <c r="E299" s="11" t="s">
        <v>533</v>
      </c>
      <c r="F299" s="11" t="s">
        <v>598</v>
      </c>
      <c r="G299" s="12" t="s">
        <v>605</v>
      </c>
      <c r="H299" s="13" t="s">
        <v>14</v>
      </c>
      <c r="I299" s="13" t="s">
        <v>14</v>
      </c>
      <c r="J299" s="9">
        <f>VLOOKUP($B299,'[1]NI-118'!$B$1:$Z$2038,13,FALSE)</f>
        <v>3</v>
      </c>
      <c r="K299" s="9">
        <f>VLOOKUP($B299,'[1]NI-118'!$B$1:$Z$2038,16,FALSE)</f>
        <v>1</v>
      </c>
      <c r="L299" s="9">
        <f>VLOOKUP($B299,'[1]NI-118'!$B$1:$Z$2038,17,FALSE)</f>
        <v>1</v>
      </c>
      <c r="M299" s="9">
        <f>VLOOKUP($B299,'[1]NI-118'!$B$1:$Z$2038,18,FALSE)</f>
        <v>1</v>
      </c>
      <c r="N299" s="9">
        <f>VLOOKUP($B299,'[1]NI-118'!$B$1:$Z$2038,19,FALSE)</f>
        <v>0</v>
      </c>
    </row>
    <row r="300" spans="1:14" ht="27">
      <c r="A300" s="9" t="s">
        <v>789</v>
      </c>
      <c r="B300" s="9" t="s">
        <v>606</v>
      </c>
      <c r="C300" s="10" t="s">
        <v>13</v>
      </c>
      <c r="D300" s="18" t="s">
        <v>597</v>
      </c>
      <c r="E300" s="11" t="s">
        <v>533</v>
      </c>
      <c r="F300" s="11" t="s">
        <v>598</v>
      </c>
      <c r="G300" s="12" t="s">
        <v>607</v>
      </c>
      <c r="H300" s="13" t="s">
        <v>14</v>
      </c>
      <c r="I300" s="13" t="s">
        <v>14</v>
      </c>
      <c r="J300" s="9">
        <f>VLOOKUP($B300,'[1]NI-San'!$B$1:$AB$2038,13,FALSE)</f>
        <v>527</v>
      </c>
      <c r="K300" s="9">
        <f>VLOOKUP($B300,'[1]NI-San'!$B$1:$AB$2038,16,FALSE)</f>
        <v>131</v>
      </c>
      <c r="L300" s="9">
        <f>VLOOKUP($B300,'[1]NI-San'!$B$1:$AB$2038,17,FALSE)</f>
        <v>132</v>
      </c>
      <c r="M300" s="9">
        <f>VLOOKUP($B300,'[1]NI-San'!$B$1:$AB$2038,18,FALSE)</f>
        <v>132</v>
      </c>
      <c r="N300" s="9">
        <f>VLOOKUP($B300,'[1]NI-San'!$B$1:$AB$2038,19,FALSE)</f>
        <v>132</v>
      </c>
    </row>
    <row r="301" spans="1:14" ht="27">
      <c r="A301" s="9" t="s">
        <v>789</v>
      </c>
      <c r="B301" s="9" t="s">
        <v>606</v>
      </c>
      <c r="C301" s="10" t="s">
        <v>786</v>
      </c>
      <c r="D301" s="18" t="s">
        <v>597</v>
      </c>
      <c r="E301" s="11" t="s">
        <v>533</v>
      </c>
      <c r="F301" s="11" t="s">
        <v>598</v>
      </c>
      <c r="G301" s="12" t="s">
        <v>607</v>
      </c>
      <c r="H301" s="13" t="s">
        <v>14</v>
      </c>
      <c r="I301" s="13" t="s">
        <v>14</v>
      </c>
      <c r="J301" s="9">
        <f>VLOOKUP($B301,'[1]NI-Ter'!$B$1:$X$2038,13,FALSE)</f>
        <v>30</v>
      </c>
      <c r="K301" s="9">
        <f>VLOOKUP($B301,'[1]NI-Ter'!$B$1:$X$2038,16,FALSE)</f>
        <v>8</v>
      </c>
      <c r="L301" s="9">
        <f>VLOOKUP($B301,'[1]NI-Ter'!$B$1:$X$2038,17,FALSE)</f>
        <v>8</v>
      </c>
      <c r="M301" s="9">
        <f>VLOOKUP($B301,'[1]NI-Ter'!$B$1:$X$2038,18,FALSE)</f>
        <v>7</v>
      </c>
      <c r="N301" s="9">
        <f>VLOOKUP($B301,'[1]NI-Ter'!$B$1:$X$2038,19,FALSE)</f>
        <v>7</v>
      </c>
    </row>
    <row r="302" spans="1:14" ht="27">
      <c r="A302" s="9" t="s">
        <v>789</v>
      </c>
      <c r="B302" s="14" t="s">
        <v>606</v>
      </c>
      <c r="C302" s="15">
        <v>118</v>
      </c>
      <c r="D302" s="18" t="s">
        <v>597</v>
      </c>
      <c r="E302" s="11" t="s">
        <v>533</v>
      </c>
      <c r="F302" s="11" t="s">
        <v>598</v>
      </c>
      <c r="G302" s="12" t="s">
        <v>607</v>
      </c>
      <c r="H302" s="13" t="s">
        <v>14</v>
      </c>
      <c r="I302" s="13" t="s">
        <v>14</v>
      </c>
      <c r="J302" s="9">
        <f>VLOOKUP($B302,'[1]NI-118'!$B$1:$Z$2038,13,FALSE)</f>
        <v>3</v>
      </c>
      <c r="K302" s="9">
        <f>VLOOKUP($B302,'[1]NI-118'!$B$1:$Z$2038,16,FALSE)</f>
        <v>0</v>
      </c>
      <c r="L302" s="9">
        <f>VLOOKUP($B302,'[1]NI-118'!$B$1:$Z$2038,17,FALSE)</f>
        <v>1</v>
      </c>
      <c r="M302" s="9">
        <f>VLOOKUP($B302,'[1]NI-118'!$B$1:$Z$2038,18,FALSE)</f>
        <v>1</v>
      </c>
      <c r="N302" s="9">
        <f>VLOOKUP($B302,'[1]NI-118'!$B$1:$Z$2038,19,FALSE)</f>
        <v>1</v>
      </c>
    </row>
    <row r="303" spans="1:14" ht="27">
      <c r="A303" s="9" t="s">
        <v>789</v>
      </c>
      <c r="B303" s="9" t="s">
        <v>608</v>
      </c>
      <c r="C303" s="10" t="s">
        <v>13</v>
      </c>
      <c r="D303" s="18" t="s">
        <v>597</v>
      </c>
      <c r="E303" s="11" t="s">
        <v>533</v>
      </c>
      <c r="F303" s="11" t="s">
        <v>598</v>
      </c>
      <c r="G303" s="12" t="s">
        <v>609</v>
      </c>
      <c r="H303" s="13" t="s">
        <v>14</v>
      </c>
      <c r="I303" s="13" t="s">
        <v>14</v>
      </c>
      <c r="J303" s="9">
        <f>VLOOKUP($B303,'[1]NI-San'!$B$1:$AB$2038,13,FALSE)</f>
        <v>5396</v>
      </c>
      <c r="K303" s="9">
        <f>VLOOKUP($B303,'[1]NI-San'!$B$1:$AB$2038,16,FALSE)</f>
        <v>1349</v>
      </c>
      <c r="L303" s="9">
        <f>VLOOKUP($B303,'[1]NI-San'!$B$1:$AB$2038,17,FALSE)</f>
        <v>1349</v>
      </c>
      <c r="M303" s="9">
        <f>VLOOKUP($B303,'[1]NI-San'!$B$1:$AB$2038,18,FALSE)</f>
        <v>1349</v>
      </c>
      <c r="N303" s="9">
        <f>VLOOKUP($B303,'[1]NI-San'!$B$1:$AB$2038,19,FALSE)</f>
        <v>1349</v>
      </c>
    </row>
    <row r="304" spans="1:14" ht="27">
      <c r="A304" s="9" t="s">
        <v>789</v>
      </c>
      <c r="B304" s="9" t="s">
        <v>608</v>
      </c>
      <c r="C304" s="10" t="s">
        <v>786</v>
      </c>
      <c r="D304" s="18" t="s">
        <v>597</v>
      </c>
      <c r="E304" s="11" t="s">
        <v>533</v>
      </c>
      <c r="F304" s="11" t="s">
        <v>598</v>
      </c>
      <c r="G304" s="12" t="s">
        <v>609</v>
      </c>
      <c r="H304" s="13" t="s">
        <v>14</v>
      </c>
      <c r="I304" s="13" t="s">
        <v>14</v>
      </c>
      <c r="J304" s="9">
        <f>VLOOKUP($B304,'[1]NI-Ter'!$B$1:$X$2038,13,FALSE)</f>
        <v>249</v>
      </c>
      <c r="K304" s="9">
        <f>VLOOKUP($B304,'[1]NI-Ter'!$B$1:$X$2038,16,FALSE)</f>
        <v>62</v>
      </c>
      <c r="L304" s="9">
        <f>VLOOKUP($B304,'[1]NI-Ter'!$B$1:$X$2038,17,FALSE)</f>
        <v>62</v>
      </c>
      <c r="M304" s="9">
        <f>VLOOKUP($B304,'[1]NI-Ter'!$B$1:$X$2038,18,FALSE)</f>
        <v>62</v>
      </c>
      <c r="N304" s="9">
        <f>VLOOKUP($B304,'[1]NI-Ter'!$B$1:$X$2038,19,FALSE)</f>
        <v>63</v>
      </c>
    </row>
    <row r="305" spans="1:14" ht="27">
      <c r="A305" s="9" t="s">
        <v>789</v>
      </c>
      <c r="B305" s="14" t="s">
        <v>608</v>
      </c>
      <c r="C305" s="15">
        <v>118</v>
      </c>
      <c r="D305" s="18" t="s">
        <v>597</v>
      </c>
      <c r="E305" s="11" t="s">
        <v>533</v>
      </c>
      <c r="F305" s="11" t="s">
        <v>598</v>
      </c>
      <c r="G305" s="12" t="s">
        <v>609</v>
      </c>
      <c r="H305" s="13" t="s">
        <v>14</v>
      </c>
      <c r="I305" s="13" t="s">
        <v>14</v>
      </c>
      <c r="J305" s="9">
        <f>VLOOKUP($B305,'[1]NI-118'!$B$1:$Z$2038,13,FALSE)</f>
        <v>57</v>
      </c>
      <c r="K305" s="9">
        <f>VLOOKUP($B305,'[1]NI-118'!$B$1:$Z$2038,16,FALSE)</f>
        <v>14</v>
      </c>
      <c r="L305" s="9">
        <f>VLOOKUP($B305,'[1]NI-118'!$B$1:$Z$2038,17,FALSE)</f>
        <v>14</v>
      </c>
      <c r="M305" s="9">
        <f>VLOOKUP($B305,'[1]NI-118'!$B$1:$Z$2038,18,FALSE)</f>
        <v>14</v>
      </c>
      <c r="N305" s="9">
        <f>VLOOKUP($B305,'[1]NI-118'!$B$1:$Z$2038,19,FALSE)</f>
        <v>15</v>
      </c>
    </row>
    <row r="306" spans="1:14" ht="27">
      <c r="A306" s="9" t="s">
        <v>789</v>
      </c>
      <c r="B306" s="14" t="s">
        <v>610</v>
      </c>
      <c r="C306" s="15">
        <v>118</v>
      </c>
      <c r="D306" s="18" t="s">
        <v>597</v>
      </c>
      <c r="E306" s="11" t="s">
        <v>533</v>
      </c>
      <c r="F306" s="11" t="s">
        <v>598</v>
      </c>
      <c r="G306" s="12" t="s">
        <v>611</v>
      </c>
      <c r="H306" s="13" t="s">
        <v>14</v>
      </c>
      <c r="I306" s="13" t="s">
        <v>14</v>
      </c>
      <c r="J306" s="9">
        <f>VLOOKUP($B306,'[1]NI-118'!$B$1:$Z$2038,13,FALSE)</f>
        <v>68</v>
      </c>
      <c r="K306" s="9">
        <f>VLOOKUP($B306,'[1]NI-118'!$B$1:$Z$2038,16,FALSE)</f>
        <v>17</v>
      </c>
      <c r="L306" s="9">
        <f>VLOOKUP($B306,'[1]NI-118'!$B$1:$Z$2038,17,FALSE)</f>
        <v>17</v>
      </c>
      <c r="M306" s="9">
        <f>VLOOKUP($B306,'[1]NI-118'!$B$1:$Z$2038,18,FALSE)</f>
        <v>17</v>
      </c>
      <c r="N306" s="9">
        <f>VLOOKUP($B306,'[1]NI-118'!$B$1:$Z$2038,19,FALSE)</f>
        <v>17</v>
      </c>
    </row>
    <row r="307" spans="1:14" ht="27">
      <c r="A307" s="9" t="s">
        <v>789</v>
      </c>
      <c r="B307" s="9" t="s">
        <v>612</v>
      </c>
      <c r="C307" s="10" t="s">
        <v>13</v>
      </c>
      <c r="D307" s="18" t="s">
        <v>613</v>
      </c>
      <c r="E307" s="11" t="s">
        <v>533</v>
      </c>
      <c r="F307" s="11" t="s">
        <v>598</v>
      </c>
      <c r="G307" s="12" t="s">
        <v>614</v>
      </c>
      <c r="H307" s="13" t="s">
        <v>14</v>
      </c>
      <c r="I307" s="13" t="s">
        <v>14</v>
      </c>
      <c r="J307" s="9">
        <f>VLOOKUP($B307,'[1]NI-San'!$B$1:$AB$2038,13,FALSE)</f>
        <v>484</v>
      </c>
      <c r="K307" s="9">
        <f>VLOOKUP($B307,'[1]NI-San'!$B$1:$AB$2038,16,FALSE)</f>
        <v>121</v>
      </c>
      <c r="L307" s="9">
        <f>VLOOKUP($B307,'[1]NI-San'!$B$1:$AB$2038,17,FALSE)</f>
        <v>121</v>
      </c>
      <c r="M307" s="9">
        <f>VLOOKUP($B307,'[1]NI-San'!$B$1:$AB$2038,18,FALSE)</f>
        <v>121</v>
      </c>
      <c r="N307" s="9">
        <f>VLOOKUP($B307,'[1]NI-San'!$B$1:$AB$2038,19,FALSE)</f>
        <v>121</v>
      </c>
    </row>
    <row r="308" spans="1:14" ht="27">
      <c r="A308" s="9" t="s">
        <v>789</v>
      </c>
      <c r="B308" s="9" t="s">
        <v>615</v>
      </c>
      <c r="C308" s="10" t="s">
        <v>13</v>
      </c>
      <c r="D308" s="18" t="s">
        <v>613</v>
      </c>
      <c r="E308" s="11" t="s">
        <v>533</v>
      </c>
      <c r="F308" s="11" t="s">
        <v>598</v>
      </c>
      <c r="G308" s="12" t="s">
        <v>616</v>
      </c>
      <c r="H308" s="13" t="s">
        <v>14</v>
      </c>
      <c r="I308" s="13" t="s">
        <v>14</v>
      </c>
      <c r="J308" s="9">
        <f>VLOOKUP($B308,'[1]NI-San'!$B$1:$AB$2038,13,FALSE)</f>
        <v>21</v>
      </c>
      <c r="K308" s="9">
        <f>VLOOKUP($B308,'[1]NI-San'!$B$1:$AB$2038,16,FALSE)</f>
        <v>6</v>
      </c>
      <c r="L308" s="9">
        <f>VLOOKUP($B308,'[1]NI-San'!$B$1:$AB$2038,17,FALSE)</f>
        <v>5</v>
      </c>
      <c r="M308" s="9">
        <f>VLOOKUP($B308,'[1]NI-San'!$B$1:$AB$2038,18,FALSE)</f>
        <v>5</v>
      </c>
      <c r="N308" s="9">
        <f>VLOOKUP($B308,'[1]NI-San'!$B$1:$AB$2038,19,FALSE)</f>
        <v>5</v>
      </c>
    </row>
    <row r="309" spans="1:14" ht="27">
      <c r="A309" s="9" t="s">
        <v>789</v>
      </c>
      <c r="B309" s="9" t="s">
        <v>617</v>
      </c>
      <c r="C309" s="10" t="s">
        <v>13</v>
      </c>
      <c r="D309" s="18" t="s">
        <v>613</v>
      </c>
      <c r="E309" s="11" t="s">
        <v>533</v>
      </c>
      <c r="F309" s="11" t="s">
        <v>598</v>
      </c>
      <c r="G309" s="12" t="s">
        <v>618</v>
      </c>
      <c r="H309" s="13" t="s">
        <v>14</v>
      </c>
      <c r="I309" s="13" t="s">
        <v>14</v>
      </c>
      <c r="J309" s="9">
        <f>VLOOKUP($B309,'[1]NI-San'!$B$1:$AB$2038,13,FALSE)</f>
        <v>58</v>
      </c>
      <c r="K309" s="9">
        <f>VLOOKUP($B309,'[1]NI-San'!$B$1:$AB$2038,16,FALSE)</f>
        <v>15</v>
      </c>
      <c r="L309" s="9">
        <f>VLOOKUP($B309,'[1]NI-San'!$B$1:$AB$2038,17,FALSE)</f>
        <v>15</v>
      </c>
      <c r="M309" s="9">
        <f>VLOOKUP($B309,'[1]NI-San'!$B$1:$AB$2038,18,FALSE)</f>
        <v>14</v>
      </c>
      <c r="N309" s="9">
        <f>VLOOKUP($B309,'[1]NI-San'!$B$1:$AB$2038,19,FALSE)</f>
        <v>14</v>
      </c>
    </row>
    <row r="310" spans="1:14" ht="27">
      <c r="A310" s="9" t="s">
        <v>789</v>
      </c>
      <c r="B310" s="9" t="s">
        <v>619</v>
      </c>
      <c r="C310" s="10" t="s">
        <v>13</v>
      </c>
      <c r="D310" s="18" t="s">
        <v>613</v>
      </c>
      <c r="E310" s="11" t="s">
        <v>533</v>
      </c>
      <c r="F310" s="11" t="s">
        <v>598</v>
      </c>
      <c r="G310" s="12" t="s">
        <v>620</v>
      </c>
      <c r="H310" s="13" t="s">
        <v>14</v>
      </c>
      <c r="I310" s="13" t="s">
        <v>14</v>
      </c>
      <c r="J310" s="9">
        <f>VLOOKUP($B310,'[1]NI-San'!$B$1:$AB$2038,13,FALSE)</f>
        <v>17</v>
      </c>
      <c r="K310" s="9">
        <f>VLOOKUP($B310,'[1]NI-San'!$B$1:$AB$2038,16,FALSE)</f>
        <v>4</v>
      </c>
      <c r="L310" s="9">
        <f>VLOOKUP($B310,'[1]NI-San'!$B$1:$AB$2038,17,FALSE)</f>
        <v>4</v>
      </c>
      <c r="M310" s="9">
        <f>VLOOKUP($B310,'[1]NI-San'!$B$1:$AB$2038,18,FALSE)</f>
        <v>4</v>
      </c>
      <c r="N310" s="9">
        <f>VLOOKUP($B310,'[1]NI-San'!$B$1:$AB$2038,19,FALSE)</f>
        <v>5</v>
      </c>
    </row>
    <row r="311" spans="1:14" ht="27">
      <c r="A311" s="9" t="s">
        <v>789</v>
      </c>
      <c r="B311" s="9" t="s">
        <v>621</v>
      </c>
      <c r="C311" s="10" t="s">
        <v>13</v>
      </c>
      <c r="D311" s="18" t="s">
        <v>613</v>
      </c>
      <c r="E311" s="11" t="s">
        <v>533</v>
      </c>
      <c r="F311" s="11" t="s">
        <v>598</v>
      </c>
      <c r="G311" s="12" t="s">
        <v>622</v>
      </c>
      <c r="H311" s="13" t="s">
        <v>14</v>
      </c>
      <c r="I311" s="13" t="s">
        <v>14</v>
      </c>
      <c r="J311" s="9">
        <f>VLOOKUP($B311,'[1]NI-San'!$B$1:$AB$2038,13,FALSE)</f>
        <v>22</v>
      </c>
      <c r="K311" s="9">
        <f>VLOOKUP($B311,'[1]NI-San'!$B$1:$AB$2038,16,FALSE)</f>
        <v>5</v>
      </c>
      <c r="L311" s="9">
        <f>VLOOKUP($B311,'[1]NI-San'!$B$1:$AB$2038,17,FALSE)</f>
        <v>5</v>
      </c>
      <c r="M311" s="9">
        <f>VLOOKUP($B311,'[1]NI-San'!$B$1:$AB$2038,18,FALSE)</f>
        <v>6</v>
      </c>
      <c r="N311" s="9">
        <f>VLOOKUP($B311,'[1]NI-San'!$B$1:$AB$2038,19,FALSE)</f>
        <v>6</v>
      </c>
    </row>
    <row r="312" spans="1:14" ht="27">
      <c r="A312" s="9" t="s">
        <v>789</v>
      </c>
      <c r="B312" s="9" t="s">
        <v>623</v>
      </c>
      <c r="C312" s="10" t="s">
        <v>13</v>
      </c>
      <c r="D312" s="18" t="s">
        <v>613</v>
      </c>
      <c r="E312" s="11" t="s">
        <v>533</v>
      </c>
      <c r="F312" s="11" t="s">
        <v>598</v>
      </c>
      <c r="G312" s="12" t="s">
        <v>624</v>
      </c>
      <c r="H312" s="13" t="s">
        <v>14</v>
      </c>
      <c r="I312" s="13" t="s">
        <v>14</v>
      </c>
      <c r="J312" s="9">
        <f>VLOOKUP($B312,'[1]NI-San'!$B$1:$AB$2038,13,FALSE)</f>
        <v>164</v>
      </c>
      <c r="K312" s="9">
        <f>VLOOKUP($B312,'[1]NI-San'!$B$1:$AB$2038,16,FALSE)</f>
        <v>41</v>
      </c>
      <c r="L312" s="9">
        <f>VLOOKUP($B312,'[1]NI-San'!$B$1:$AB$2038,17,FALSE)</f>
        <v>41</v>
      </c>
      <c r="M312" s="9">
        <f>VLOOKUP($B312,'[1]NI-San'!$B$1:$AB$2038,18,FALSE)</f>
        <v>41</v>
      </c>
      <c r="N312" s="9">
        <f>VLOOKUP($B312,'[1]NI-San'!$B$1:$AB$2038,19,FALSE)</f>
        <v>41</v>
      </c>
    </row>
    <row r="313" spans="1:14" ht="27">
      <c r="A313" s="9" t="s">
        <v>789</v>
      </c>
      <c r="B313" s="9" t="s">
        <v>625</v>
      </c>
      <c r="C313" s="10" t="s">
        <v>13</v>
      </c>
      <c r="D313" s="18" t="s">
        <v>626</v>
      </c>
      <c r="E313" s="11" t="s">
        <v>533</v>
      </c>
      <c r="F313" s="11" t="s">
        <v>627</v>
      </c>
      <c r="G313" s="12" t="s">
        <v>628</v>
      </c>
      <c r="H313" s="13" t="s">
        <v>14</v>
      </c>
      <c r="I313" s="13" t="s">
        <v>14</v>
      </c>
      <c r="J313" s="9">
        <f>VLOOKUP($B313,'[1]NI-San'!$B$1:$AB$2038,13,FALSE)</f>
        <v>109</v>
      </c>
      <c r="K313" s="9">
        <f>VLOOKUP($B313,'[1]NI-San'!$B$1:$AB$2038,16,FALSE)</f>
        <v>27</v>
      </c>
      <c r="L313" s="9">
        <f>VLOOKUP($B313,'[1]NI-San'!$B$1:$AB$2038,17,FALSE)</f>
        <v>27</v>
      </c>
      <c r="M313" s="9">
        <f>VLOOKUP($B313,'[1]NI-San'!$B$1:$AB$2038,18,FALSE)</f>
        <v>27</v>
      </c>
      <c r="N313" s="9">
        <f>VLOOKUP($B313,'[1]NI-San'!$B$1:$AB$2038,19,FALSE)</f>
        <v>28</v>
      </c>
    </row>
    <row r="314" spans="1:14" ht="27">
      <c r="A314" s="9" t="s">
        <v>789</v>
      </c>
      <c r="B314" s="9" t="s">
        <v>629</v>
      </c>
      <c r="C314" s="10" t="s">
        <v>13</v>
      </c>
      <c r="D314" s="18" t="s">
        <v>626</v>
      </c>
      <c r="E314" s="11" t="s">
        <v>533</v>
      </c>
      <c r="F314" s="11" t="s">
        <v>627</v>
      </c>
      <c r="G314" s="12" t="s">
        <v>630</v>
      </c>
      <c r="H314" s="13" t="s">
        <v>14</v>
      </c>
      <c r="I314" s="13" t="s">
        <v>14</v>
      </c>
      <c r="J314" s="9">
        <f>VLOOKUP($B314,'[1]NI-San'!$B$1:$AB$2038,13,FALSE)</f>
        <v>24</v>
      </c>
      <c r="K314" s="9">
        <f>VLOOKUP($B314,'[1]NI-San'!$B$1:$AB$2038,16,FALSE)</f>
        <v>6</v>
      </c>
      <c r="L314" s="9">
        <f>VLOOKUP($B314,'[1]NI-San'!$B$1:$AB$2038,17,FALSE)</f>
        <v>6</v>
      </c>
      <c r="M314" s="9">
        <f>VLOOKUP($B314,'[1]NI-San'!$B$1:$AB$2038,18,FALSE)</f>
        <v>6</v>
      </c>
      <c r="N314" s="9">
        <f>VLOOKUP($B314,'[1]NI-San'!$B$1:$AB$2038,19,FALSE)</f>
        <v>6</v>
      </c>
    </row>
    <row r="315" spans="1:14" ht="27">
      <c r="A315" s="9" t="s">
        <v>789</v>
      </c>
      <c r="B315" s="9" t="s">
        <v>631</v>
      </c>
      <c r="C315" s="10" t="s">
        <v>13</v>
      </c>
      <c r="D315" s="18" t="s">
        <v>626</v>
      </c>
      <c r="E315" s="11" t="s">
        <v>533</v>
      </c>
      <c r="F315" s="11" t="s">
        <v>627</v>
      </c>
      <c r="G315" s="12" t="s">
        <v>632</v>
      </c>
      <c r="H315" s="13" t="s">
        <v>14</v>
      </c>
      <c r="I315" s="13" t="s">
        <v>14</v>
      </c>
      <c r="J315" s="9">
        <f>VLOOKUP($B315,'[1]NI-San'!$B$1:$AB$2038,13,FALSE)</f>
        <v>4</v>
      </c>
      <c r="K315" s="9">
        <f>VLOOKUP($B315,'[1]NI-San'!$B$1:$AB$2038,16,FALSE)</f>
        <v>1</v>
      </c>
      <c r="L315" s="9">
        <f>VLOOKUP($B315,'[1]NI-San'!$B$1:$AB$2038,17,FALSE)</f>
        <v>1</v>
      </c>
      <c r="M315" s="9">
        <f>VLOOKUP($B315,'[1]NI-San'!$B$1:$AB$2038,18,FALSE)</f>
        <v>1</v>
      </c>
      <c r="N315" s="9">
        <f>VLOOKUP($B315,'[1]NI-San'!$B$1:$AB$2038,19,FALSE)</f>
        <v>1</v>
      </c>
    </row>
    <row r="316" spans="1:14" ht="40.5">
      <c r="A316" s="9" t="s">
        <v>789</v>
      </c>
      <c r="B316" s="9" t="s">
        <v>633</v>
      </c>
      <c r="C316" s="10" t="s">
        <v>13</v>
      </c>
      <c r="D316" s="18" t="s">
        <v>626</v>
      </c>
      <c r="E316" s="11" t="s">
        <v>533</v>
      </c>
      <c r="F316" s="11" t="s">
        <v>627</v>
      </c>
      <c r="G316" s="12" t="s">
        <v>634</v>
      </c>
      <c r="H316" s="13" t="s">
        <v>14</v>
      </c>
      <c r="I316" s="13" t="s">
        <v>14</v>
      </c>
      <c r="J316" s="9">
        <f>VLOOKUP($B316,'[1]NI-San'!$B$1:$AB$2038,13,FALSE)</f>
        <v>7</v>
      </c>
      <c r="K316" s="9">
        <f>VLOOKUP($B316,'[1]NI-San'!$B$1:$AB$2038,16,FALSE)</f>
        <v>2</v>
      </c>
      <c r="L316" s="9">
        <f>VLOOKUP($B316,'[1]NI-San'!$B$1:$AB$2038,17,FALSE)</f>
        <v>2</v>
      </c>
      <c r="M316" s="9">
        <f>VLOOKUP($B316,'[1]NI-San'!$B$1:$AB$2038,18,FALSE)</f>
        <v>1</v>
      </c>
      <c r="N316" s="9">
        <f>VLOOKUP($B316,'[1]NI-San'!$B$1:$AB$2038,19,FALSE)</f>
        <v>2</v>
      </c>
    </row>
    <row r="317" spans="1:14" ht="27">
      <c r="A317" s="9" t="s">
        <v>789</v>
      </c>
      <c r="B317" s="9" t="s">
        <v>635</v>
      </c>
      <c r="C317" s="10" t="s">
        <v>13</v>
      </c>
      <c r="D317" s="18" t="s">
        <v>626</v>
      </c>
      <c r="E317" s="11" t="s">
        <v>533</v>
      </c>
      <c r="F317" s="11" t="s">
        <v>627</v>
      </c>
      <c r="G317" s="12" t="s">
        <v>636</v>
      </c>
      <c r="H317" s="13" t="s">
        <v>14</v>
      </c>
      <c r="I317" s="13" t="s">
        <v>14</v>
      </c>
      <c r="J317" s="9">
        <f>VLOOKUP($B317,'[1]NI-San'!$B$1:$AB$2038,13,FALSE)</f>
        <v>2</v>
      </c>
      <c r="K317" s="9">
        <f>VLOOKUP($B317,'[1]NI-San'!$B$1:$AB$2038,16,FALSE)</f>
        <v>1</v>
      </c>
      <c r="L317" s="9">
        <f>VLOOKUP($B317,'[1]NI-San'!$B$1:$AB$2038,17,FALSE)</f>
        <v>0</v>
      </c>
      <c r="M317" s="9">
        <f>VLOOKUP($B317,'[1]NI-San'!$B$1:$AB$2038,18,FALSE)</f>
        <v>0</v>
      </c>
      <c r="N317" s="9">
        <f>VLOOKUP($B317,'[1]NI-San'!$B$1:$AB$2038,19,FALSE)</f>
        <v>1</v>
      </c>
    </row>
    <row r="318" spans="1:14" ht="27">
      <c r="A318" s="9" t="s">
        <v>789</v>
      </c>
      <c r="B318" s="9" t="s">
        <v>637</v>
      </c>
      <c r="C318" s="10" t="s">
        <v>13</v>
      </c>
      <c r="D318" s="18" t="s">
        <v>626</v>
      </c>
      <c r="E318" s="11" t="s">
        <v>533</v>
      </c>
      <c r="F318" s="11" t="s">
        <v>627</v>
      </c>
      <c r="G318" s="12" t="s">
        <v>638</v>
      </c>
      <c r="H318" s="13" t="s">
        <v>14</v>
      </c>
      <c r="I318" s="13" t="s">
        <v>14</v>
      </c>
      <c r="J318" s="9">
        <f>VLOOKUP($B318,'[1]NI-San'!$B$1:$AB$2038,13,FALSE)</f>
        <v>38</v>
      </c>
      <c r="K318" s="9">
        <f>VLOOKUP($B318,'[1]NI-San'!$B$1:$AB$2038,16,FALSE)</f>
        <v>10</v>
      </c>
      <c r="L318" s="9">
        <f>VLOOKUP($B318,'[1]NI-San'!$B$1:$AB$2038,17,FALSE)</f>
        <v>10</v>
      </c>
      <c r="M318" s="9">
        <f>VLOOKUP($B318,'[1]NI-San'!$B$1:$AB$2038,18,FALSE)</f>
        <v>9</v>
      </c>
      <c r="N318" s="9">
        <f>VLOOKUP($B318,'[1]NI-San'!$B$1:$AB$2038,19,FALSE)</f>
        <v>9</v>
      </c>
    </row>
    <row r="319" spans="1:14" ht="27">
      <c r="A319" s="9" t="s">
        <v>789</v>
      </c>
      <c r="B319" s="9" t="s">
        <v>639</v>
      </c>
      <c r="C319" s="10" t="s">
        <v>13</v>
      </c>
      <c r="D319" s="18" t="s">
        <v>640</v>
      </c>
      <c r="E319" s="11" t="s">
        <v>533</v>
      </c>
      <c r="F319" s="11" t="s">
        <v>627</v>
      </c>
      <c r="G319" s="12" t="s">
        <v>641</v>
      </c>
      <c r="H319" s="13" t="s">
        <v>14</v>
      </c>
      <c r="I319" s="13" t="s">
        <v>14</v>
      </c>
      <c r="J319" s="9">
        <f>VLOOKUP($B319,'[1]NI-San'!$B$1:$AB$2038,13,FALSE)</f>
        <v>43</v>
      </c>
      <c r="K319" s="9">
        <f>VLOOKUP($B319,'[1]NI-San'!$B$1:$AB$2038,16,FALSE)</f>
        <v>11</v>
      </c>
      <c r="L319" s="9">
        <f>VLOOKUP($B319,'[1]NI-San'!$B$1:$AB$2038,17,FALSE)</f>
        <v>11</v>
      </c>
      <c r="M319" s="9">
        <f>VLOOKUP($B319,'[1]NI-San'!$B$1:$AB$2038,18,FALSE)</f>
        <v>11</v>
      </c>
      <c r="N319" s="9">
        <f>VLOOKUP($B319,'[1]NI-San'!$B$1:$AB$2038,19,FALSE)</f>
        <v>10</v>
      </c>
    </row>
    <row r="320" spans="1:14" ht="27">
      <c r="A320" s="9" t="s">
        <v>789</v>
      </c>
      <c r="B320" s="9" t="s">
        <v>642</v>
      </c>
      <c r="C320" s="10" t="s">
        <v>13</v>
      </c>
      <c r="D320" s="18" t="s">
        <v>640</v>
      </c>
      <c r="E320" s="11" t="s">
        <v>533</v>
      </c>
      <c r="F320" s="11" t="s">
        <v>627</v>
      </c>
      <c r="G320" s="12" t="s">
        <v>643</v>
      </c>
      <c r="H320" s="13" t="s">
        <v>14</v>
      </c>
      <c r="I320" s="13" t="s">
        <v>14</v>
      </c>
      <c r="J320" s="9">
        <f>VLOOKUP($B320,'[1]NI-San'!$B$1:$AB$2038,13,FALSE)</f>
        <v>1</v>
      </c>
      <c r="K320" s="9">
        <f>VLOOKUP($B320,'[1]NI-San'!$B$1:$AB$2038,16,FALSE)</f>
        <v>1</v>
      </c>
      <c r="L320" s="9">
        <f>VLOOKUP($B320,'[1]NI-San'!$B$1:$AB$2038,17,FALSE)</f>
        <v>0</v>
      </c>
      <c r="M320" s="9">
        <f>VLOOKUP($B320,'[1]NI-San'!$B$1:$AB$2038,18,FALSE)</f>
        <v>0</v>
      </c>
      <c r="N320" s="9">
        <f>VLOOKUP($B320,'[1]NI-San'!$B$1:$AB$2038,19,FALSE)</f>
        <v>0</v>
      </c>
    </row>
    <row r="321" spans="1:14" ht="40.5">
      <c r="A321" s="9" t="s">
        <v>789</v>
      </c>
      <c r="B321" s="9" t="s">
        <v>644</v>
      </c>
      <c r="C321" s="10" t="s">
        <v>13</v>
      </c>
      <c r="D321" s="18" t="s">
        <v>640</v>
      </c>
      <c r="E321" s="11" t="s">
        <v>533</v>
      </c>
      <c r="F321" s="11" t="s">
        <v>627</v>
      </c>
      <c r="G321" s="12" t="s">
        <v>645</v>
      </c>
      <c r="H321" s="13" t="s">
        <v>14</v>
      </c>
      <c r="I321" s="13" t="s">
        <v>14</v>
      </c>
      <c r="J321" s="9">
        <f>VLOOKUP($B321,'[1]NI-San'!$B$1:$AB$2038,13,FALSE)</f>
        <v>3</v>
      </c>
      <c r="K321" s="9">
        <f>VLOOKUP($B321,'[1]NI-San'!$B$1:$AB$2038,16,FALSE)</f>
        <v>1</v>
      </c>
      <c r="L321" s="9">
        <f>VLOOKUP($B321,'[1]NI-San'!$B$1:$AB$2038,17,FALSE)</f>
        <v>1</v>
      </c>
      <c r="M321" s="9">
        <f>VLOOKUP($B321,'[1]NI-San'!$B$1:$AB$2038,18,FALSE)</f>
        <v>1</v>
      </c>
      <c r="N321" s="9">
        <f>VLOOKUP($B321,'[1]NI-San'!$B$1:$AB$2038,19,FALSE)</f>
        <v>0</v>
      </c>
    </row>
    <row r="322" spans="1:14" ht="27">
      <c r="A322" s="9" t="s">
        <v>789</v>
      </c>
      <c r="B322" s="9" t="s">
        <v>646</v>
      </c>
      <c r="C322" s="10" t="s">
        <v>13</v>
      </c>
      <c r="D322" s="18" t="s">
        <v>640</v>
      </c>
      <c r="E322" s="11" t="s">
        <v>533</v>
      </c>
      <c r="F322" s="11" t="s">
        <v>627</v>
      </c>
      <c r="G322" s="12" t="s">
        <v>647</v>
      </c>
      <c r="H322" s="13" t="s">
        <v>14</v>
      </c>
      <c r="I322" s="13" t="s">
        <v>14</v>
      </c>
      <c r="J322" s="9">
        <f>VLOOKUP($B322,'[1]NI-San'!$B$1:$AB$2038,13,FALSE)</f>
        <v>1</v>
      </c>
      <c r="K322" s="9">
        <f>VLOOKUP($B322,'[1]NI-San'!$B$1:$AB$2038,16,FALSE)</f>
        <v>0</v>
      </c>
      <c r="L322" s="9">
        <f>VLOOKUP($B322,'[1]NI-San'!$B$1:$AB$2038,17,FALSE)</f>
        <v>0</v>
      </c>
      <c r="M322" s="9">
        <f>VLOOKUP($B322,'[1]NI-San'!$B$1:$AB$2038,18,FALSE)</f>
        <v>0</v>
      </c>
      <c r="N322" s="9">
        <f>VLOOKUP($B322,'[1]NI-San'!$B$1:$AB$2038,19,FALSE)</f>
        <v>1</v>
      </c>
    </row>
    <row r="323" spans="1:14" ht="27">
      <c r="A323" s="9" t="s">
        <v>789</v>
      </c>
      <c r="B323" s="9" t="s">
        <v>648</v>
      </c>
      <c r="C323" s="10" t="s">
        <v>13</v>
      </c>
      <c r="D323" s="18" t="s">
        <v>640</v>
      </c>
      <c r="E323" s="11" t="s">
        <v>533</v>
      </c>
      <c r="F323" s="11" t="s">
        <v>627</v>
      </c>
      <c r="G323" s="12" t="s">
        <v>649</v>
      </c>
      <c r="H323" s="13" t="s">
        <v>14</v>
      </c>
      <c r="I323" s="13" t="s">
        <v>14</v>
      </c>
      <c r="J323" s="9">
        <f>VLOOKUP($B323,'[1]NI-San'!$B$1:$AB$2038,13,FALSE)</f>
        <v>12</v>
      </c>
      <c r="K323" s="9">
        <f>VLOOKUP($B323,'[1]NI-San'!$B$1:$AB$2038,16,FALSE)</f>
        <v>3</v>
      </c>
      <c r="L323" s="9">
        <f>VLOOKUP($B323,'[1]NI-San'!$B$1:$AB$2038,17,FALSE)</f>
        <v>3</v>
      </c>
      <c r="M323" s="9">
        <f>VLOOKUP($B323,'[1]NI-San'!$B$1:$AB$2038,18,FALSE)</f>
        <v>3</v>
      </c>
      <c r="N323" s="9">
        <f>VLOOKUP($B323,'[1]NI-San'!$B$1:$AB$2038,19,FALSE)</f>
        <v>3</v>
      </c>
    </row>
    <row r="324" spans="1:14" ht="27">
      <c r="A324" s="9" t="s">
        <v>789</v>
      </c>
      <c r="B324" s="9" t="s">
        <v>650</v>
      </c>
      <c r="C324" s="10" t="s">
        <v>13</v>
      </c>
      <c r="D324" s="18" t="s">
        <v>651</v>
      </c>
      <c r="E324" s="11" t="s">
        <v>533</v>
      </c>
      <c r="F324" s="11" t="s">
        <v>652</v>
      </c>
      <c r="G324" s="12" t="s">
        <v>653</v>
      </c>
      <c r="H324" s="13" t="s">
        <v>14</v>
      </c>
      <c r="I324" s="13" t="s">
        <v>14</v>
      </c>
      <c r="J324" s="9">
        <f>VLOOKUP($B324,'[1]NI-San'!$B$1:$AB$2038,13,FALSE)</f>
        <v>60</v>
      </c>
      <c r="K324" s="9">
        <f>VLOOKUP($B324,'[1]NI-San'!$B$1:$AB$2038,16,FALSE)</f>
        <v>15</v>
      </c>
      <c r="L324" s="9">
        <f>VLOOKUP($B324,'[1]NI-San'!$B$1:$AB$2038,17,FALSE)</f>
        <v>15</v>
      </c>
      <c r="M324" s="9">
        <f>VLOOKUP($B324,'[1]NI-San'!$B$1:$AB$2038,18,FALSE)</f>
        <v>15</v>
      </c>
      <c r="N324" s="9">
        <f>VLOOKUP($B324,'[1]NI-San'!$B$1:$AB$2038,19,FALSE)</f>
        <v>15</v>
      </c>
    </row>
    <row r="325" spans="1:14" ht="27">
      <c r="A325" s="9" t="s">
        <v>789</v>
      </c>
      <c r="B325" s="9" t="s">
        <v>654</v>
      </c>
      <c r="C325" s="10" t="s">
        <v>13</v>
      </c>
      <c r="D325" s="18" t="s">
        <v>651</v>
      </c>
      <c r="E325" s="11" t="s">
        <v>533</v>
      </c>
      <c r="F325" s="11" t="s">
        <v>652</v>
      </c>
      <c r="G325" s="12" t="s">
        <v>655</v>
      </c>
      <c r="H325" s="13" t="s">
        <v>14</v>
      </c>
      <c r="I325" s="13" t="s">
        <v>14</v>
      </c>
      <c r="J325" s="9">
        <f>VLOOKUP($B325,'[1]NI-San'!$B$1:$AB$2038,13,FALSE)</f>
        <v>16</v>
      </c>
      <c r="K325" s="9">
        <f>VLOOKUP($B325,'[1]NI-San'!$B$1:$AB$2038,16,FALSE)</f>
        <v>4</v>
      </c>
      <c r="L325" s="9">
        <f>VLOOKUP($B325,'[1]NI-San'!$B$1:$AB$2038,17,FALSE)</f>
        <v>4</v>
      </c>
      <c r="M325" s="9">
        <f>VLOOKUP($B325,'[1]NI-San'!$B$1:$AB$2038,18,FALSE)</f>
        <v>4</v>
      </c>
      <c r="N325" s="9">
        <f>VLOOKUP($B325,'[1]NI-San'!$B$1:$AB$2038,19,FALSE)</f>
        <v>4</v>
      </c>
    </row>
    <row r="326" spans="1:14" ht="27">
      <c r="A326" s="9" t="s">
        <v>789</v>
      </c>
      <c r="B326" s="9" t="s">
        <v>656</v>
      </c>
      <c r="C326" s="10" t="s">
        <v>13</v>
      </c>
      <c r="D326" s="18" t="s">
        <v>657</v>
      </c>
      <c r="E326" s="11" t="s">
        <v>533</v>
      </c>
      <c r="F326" s="11" t="s">
        <v>627</v>
      </c>
      <c r="G326" s="12" t="s">
        <v>658</v>
      </c>
      <c r="H326" s="13" t="s">
        <v>14</v>
      </c>
      <c r="I326" s="13" t="s">
        <v>14</v>
      </c>
      <c r="J326" s="9">
        <f>VLOOKUP($B326,'[1]NI-San'!$B$1:$AB$2038,13,FALSE)</f>
        <v>44</v>
      </c>
      <c r="K326" s="9">
        <f>VLOOKUP($B326,'[1]NI-San'!$B$1:$AB$2038,16,FALSE)</f>
        <v>11</v>
      </c>
      <c r="L326" s="9">
        <f>VLOOKUP($B326,'[1]NI-San'!$B$1:$AB$2038,17,FALSE)</f>
        <v>11</v>
      </c>
      <c r="M326" s="9">
        <f>VLOOKUP($B326,'[1]NI-San'!$B$1:$AB$2038,18,FALSE)</f>
        <v>11</v>
      </c>
      <c r="N326" s="9">
        <f>VLOOKUP($B326,'[1]NI-San'!$B$1:$AB$2038,19,FALSE)</f>
        <v>11</v>
      </c>
    </row>
    <row r="327" spans="1:14" ht="27">
      <c r="A327" s="9" t="s">
        <v>789</v>
      </c>
      <c r="B327" s="9" t="s">
        <v>659</v>
      </c>
      <c r="C327" s="10" t="s">
        <v>13</v>
      </c>
      <c r="D327" s="18" t="s">
        <v>657</v>
      </c>
      <c r="E327" s="11" t="s">
        <v>533</v>
      </c>
      <c r="F327" s="11" t="s">
        <v>627</v>
      </c>
      <c r="G327" s="12" t="s">
        <v>660</v>
      </c>
      <c r="H327" s="13" t="s">
        <v>14</v>
      </c>
      <c r="I327" s="13" t="s">
        <v>14</v>
      </c>
      <c r="J327" s="9">
        <f>VLOOKUP($B327,'[1]NI-San'!$B$1:$AB$2038,13,FALSE)</f>
        <v>1</v>
      </c>
      <c r="K327" s="9">
        <f>VLOOKUP($B327,'[1]NI-San'!$B$1:$AB$2038,16,FALSE)</f>
        <v>1</v>
      </c>
      <c r="L327" s="9">
        <f>VLOOKUP($B327,'[1]NI-San'!$B$1:$AB$2038,17,FALSE)</f>
        <v>0</v>
      </c>
      <c r="M327" s="9">
        <f>VLOOKUP($B327,'[1]NI-San'!$B$1:$AB$2038,18,FALSE)</f>
        <v>0</v>
      </c>
      <c r="N327" s="9">
        <f>VLOOKUP($B327,'[1]NI-San'!$B$1:$AB$2038,19,FALSE)</f>
        <v>0</v>
      </c>
    </row>
    <row r="328" spans="1:14" ht="27">
      <c r="A328" s="9" t="s">
        <v>789</v>
      </c>
      <c r="B328" s="9" t="s">
        <v>661</v>
      </c>
      <c r="C328" s="10" t="s">
        <v>13</v>
      </c>
      <c r="D328" s="18" t="s">
        <v>657</v>
      </c>
      <c r="E328" s="11" t="s">
        <v>533</v>
      </c>
      <c r="F328" s="11" t="s">
        <v>627</v>
      </c>
      <c r="G328" s="12" t="s">
        <v>662</v>
      </c>
      <c r="H328" s="13" t="s">
        <v>14</v>
      </c>
      <c r="I328" s="13" t="s">
        <v>14</v>
      </c>
      <c r="J328" s="9">
        <f>VLOOKUP($B328,'[1]NI-San'!$B$1:$AB$2038,13,FALSE)</f>
        <v>3</v>
      </c>
      <c r="K328" s="9">
        <f>VLOOKUP($B328,'[1]NI-San'!$B$1:$AB$2038,16,FALSE)</f>
        <v>1</v>
      </c>
      <c r="L328" s="9">
        <f>VLOOKUP($B328,'[1]NI-San'!$B$1:$AB$2038,17,FALSE)</f>
        <v>1</v>
      </c>
      <c r="M328" s="9">
        <f>VLOOKUP($B328,'[1]NI-San'!$B$1:$AB$2038,18,FALSE)</f>
        <v>1</v>
      </c>
      <c r="N328" s="9">
        <f>VLOOKUP($B328,'[1]NI-San'!$B$1:$AB$2038,19,FALSE)</f>
        <v>0</v>
      </c>
    </row>
    <row r="329" spans="1:14" ht="27">
      <c r="A329" s="9" t="s">
        <v>789</v>
      </c>
      <c r="B329" s="9" t="s">
        <v>663</v>
      </c>
      <c r="C329" s="10" t="s">
        <v>13</v>
      </c>
      <c r="D329" s="18" t="s">
        <v>657</v>
      </c>
      <c r="E329" s="11" t="s">
        <v>533</v>
      </c>
      <c r="F329" s="11" t="s">
        <v>627</v>
      </c>
      <c r="G329" s="12" t="s">
        <v>664</v>
      </c>
      <c r="H329" s="13" t="s">
        <v>14</v>
      </c>
      <c r="I329" s="13" t="s">
        <v>14</v>
      </c>
      <c r="J329" s="9">
        <f>VLOOKUP($B329,'[1]NI-San'!$B$1:$AB$2038,13,FALSE)</f>
        <v>1</v>
      </c>
      <c r="K329" s="9">
        <f>VLOOKUP($B329,'[1]NI-San'!$B$1:$AB$2038,16,FALSE)</f>
        <v>0</v>
      </c>
      <c r="L329" s="9">
        <f>VLOOKUP($B329,'[1]NI-San'!$B$1:$AB$2038,17,FALSE)</f>
        <v>0</v>
      </c>
      <c r="M329" s="9">
        <f>VLOOKUP($B329,'[1]NI-San'!$B$1:$AB$2038,18,FALSE)</f>
        <v>0</v>
      </c>
      <c r="N329" s="9">
        <f>VLOOKUP($B329,'[1]NI-San'!$B$1:$AB$2038,19,FALSE)</f>
        <v>1</v>
      </c>
    </row>
    <row r="330" spans="1:14" ht="27">
      <c r="A330" s="9" t="s">
        <v>789</v>
      </c>
      <c r="B330" s="9" t="s">
        <v>665</v>
      </c>
      <c r="C330" s="10" t="s">
        <v>13</v>
      </c>
      <c r="D330" s="18" t="s">
        <v>657</v>
      </c>
      <c r="E330" s="11" t="s">
        <v>533</v>
      </c>
      <c r="F330" s="11" t="s">
        <v>627</v>
      </c>
      <c r="G330" s="12" t="s">
        <v>666</v>
      </c>
      <c r="H330" s="13" t="s">
        <v>14</v>
      </c>
      <c r="I330" s="13" t="s">
        <v>14</v>
      </c>
      <c r="J330" s="9">
        <f>VLOOKUP($B330,'[1]NI-San'!$B$1:$AB$2038,13,FALSE)</f>
        <v>13</v>
      </c>
      <c r="K330" s="9">
        <f>VLOOKUP($B330,'[1]NI-San'!$B$1:$AB$2038,16,FALSE)</f>
        <v>3</v>
      </c>
      <c r="L330" s="9">
        <f>VLOOKUP($B330,'[1]NI-San'!$B$1:$AB$2038,17,FALSE)</f>
        <v>3</v>
      </c>
      <c r="M330" s="9">
        <f>VLOOKUP($B330,'[1]NI-San'!$B$1:$AB$2038,18,FALSE)</f>
        <v>3</v>
      </c>
      <c r="N330" s="9">
        <f>VLOOKUP($B330,'[1]NI-San'!$B$1:$AB$2038,19,FALSE)</f>
        <v>4</v>
      </c>
    </row>
    <row r="331" spans="1:14" ht="27">
      <c r="A331" s="9" t="s">
        <v>789</v>
      </c>
      <c r="B331" s="9" t="s">
        <v>667</v>
      </c>
      <c r="C331" s="10" t="s">
        <v>13</v>
      </c>
      <c r="D331" s="18" t="s">
        <v>668</v>
      </c>
      <c r="E331" s="11" t="s">
        <v>533</v>
      </c>
      <c r="F331" s="11" t="s">
        <v>652</v>
      </c>
      <c r="G331" s="12" t="s">
        <v>669</v>
      </c>
      <c r="H331" s="13" t="s">
        <v>14</v>
      </c>
      <c r="I331" s="13" t="s">
        <v>14</v>
      </c>
      <c r="J331" s="9">
        <f>VLOOKUP($B331,'[1]NI-San'!$B$1:$AB$2038,13,FALSE)</f>
        <v>4713</v>
      </c>
      <c r="K331" s="9">
        <f>VLOOKUP($B331,'[1]NI-San'!$B$1:$AB$2038,16,FALSE)</f>
        <v>1178</v>
      </c>
      <c r="L331" s="9">
        <f>VLOOKUP($B331,'[1]NI-San'!$B$1:$AB$2038,17,FALSE)</f>
        <v>1178</v>
      </c>
      <c r="M331" s="9">
        <f>VLOOKUP($B331,'[1]NI-San'!$B$1:$AB$2038,18,FALSE)</f>
        <v>1178</v>
      </c>
      <c r="N331" s="9">
        <f>VLOOKUP($B331,'[1]NI-San'!$B$1:$AB$2038,19,FALSE)</f>
        <v>1179</v>
      </c>
    </row>
    <row r="332" spans="1:14" ht="27">
      <c r="A332" s="9" t="s">
        <v>789</v>
      </c>
      <c r="B332" s="9" t="s">
        <v>667</v>
      </c>
      <c r="C332" s="10" t="s">
        <v>786</v>
      </c>
      <c r="D332" s="18" t="s">
        <v>668</v>
      </c>
      <c r="E332" s="11" t="s">
        <v>533</v>
      </c>
      <c r="F332" s="11" t="s">
        <v>652</v>
      </c>
      <c r="G332" s="12" t="s">
        <v>669</v>
      </c>
      <c r="H332" s="13" t="s">
        <v>14</v>
      </c>
      <c r="I332" s="13" t="s">
        <v>14</v>
      </c>
      <c r="J332" s="9">
        <f>VLOOKUP($B332,'[1]NI-Ter'!$B$1:$X$2038,13,FALSE)</f>
        <v>290</v>
      </c>
      <c r="K332" s="9">
        <f>VLOOKUP($B332,'[1]NI-Ter'!$B$1:$X$2038,16,FALSE)</f>
        <v>73</v>
      </c>
      <c r="L332" s="9">
        <f>VLOOKUP($B332,'[1]NI-Ter'!$B$1:$X$2038,17,FALSE)</f>
        <v>73</v>
      </c>
      <c r="M332" s="9">
        <f>VLOOKUP($B332,'[1]NI-Ter'!$B$1:$X$2038,18,FALSE)</f>
        <v>72</v>
      </c>
      <c r="N332" s="9">
        <f>VLOOKUP($B332,'[1]NI-Ter'!$B$1:$X$2038,19,FALSE)</f>
        <v>72</v>
      </c>
    </row>
    <row r="333" spans="1:14" ht="27">
      <c r="A333" s="9" t="s">
        <v>789</v>
      </c>
      <c r="B333" s="14" t="s">
        <v>667</v>
      </c>
      <c r="C333" s="15">
        <v>118</v>
      </c>
      <c r="D333" s="18" t="s">
        <v>668</v>
      </c>
      <c r="E333" s="11" t="s">
        <v>533</v>
      </c>
      <c r="F333" s="11" t="s">
        <v>652</v>
      </c>
      <c r="G333" s="12" t="s">
        <v>669</v>
      </c>
      <c r="H333" s="13" t="s">
        <v>14</v>
      </c>
      <c r="I333" s="13" t="s">
        <v>14</v>
      </c>
      <c r="J333" s="9">
        <f>VLOOKUP($B333,'[1]NI-118'!$B$1:$Z$2038,13,FALSE)</f>
        <v>114</v>
      </c>
      <c r="K333" s="9">
        <f>VLOOKUP($B333,'[1]NI-118'!$B$1:$Z$2038,16,FALSE)</f>
        <v>29</v>
      </c>
      <c r="L333" s="9">
        <f>VLOOKUP($B333,'[1]NI-118'!$B$1:$Z$2038,17,FALSE)</f>
        <v>29</v>
      </c>
      <c r="M333" s="9">
        <f>VLOOKUP($B333,'[1]NI-118'!$B$1:$Z$2038,18,FALSE)</f>
        <v>28</v>
      </c>
      <c r="N333" s="9">
        <f>VLOOKUP($B333,'[1]NI-118'!$B$1:$Z$2038,19,FALSE)</f>
        <v>28</v>
      </c>
    </row>
    <row r="334" spans="1:14" ht="27">
      <c r="A334" s="9" t="s">
        <v>789</v>
      </c>
      <c r="B334" s="9" t="s">
        <v>670</v>
      </c>
      <c r="C334" s="10" t="s">
        <v>13</v>
      </c>
      <c r="D334" s="18" t="s">
        <v>668</v>
      </c>
      <c r="E334" s="11" t="s">
        <v>533</v>
      </c>
      <c r="F334" s="11" t="s">
        <v>652</v>
      </c>
      <c r="G334" s="12" t="s">
        <v>671</v>
      </c>
      <c r="H334" s="13" t="s">
        <v>14</v>
      </c>
      <c r="I334" s="13" t="s">
        <v>14</v>
      </c>
      <c r="J334" s="9">
        <f>VLOOKUP($B334,'[1]NI-San'!$B$1:$AB$2038,13,FALSE)</f>
        <v>62</v>
      </c>
      <c r="K334" s="9">
        <f>VLOOKUP($B334,'[1]NI-San'!$B$1:$AB$2038,16,FALSE)</f>
        <v>16</v>
      </c>
      <c r="L334" s="9">
        <f>VLOOKUP($B334,'[1]NI-San'!$B$1:$AB$2038,17,FALSE)</f>
        <v>16</v>
      </c>
      <c r="M334" s="9">
        <f>VLOOKUP($B334,'[1]NI-San'!$B$1:$AB$2038,18,FALSE)</f>
        <v>15</v>
      </c>
      <c r="N334" s="9">
        <f>VLOOKUP($B334,'[1]NI-San'!$B$1:$AB$2038,19,FALSE)</f>
        <v>15</v>
      </c>
    </row>
    <row r="335" spans="1:14" ht="27">
      <c r="A335" s="9" t="s">
        <v>789</v>
      </c>
      <c r="B335" s="14" t="s">
        <v>670</v>
      </c>
      <c r="C335" s="15">
        <v>118</v>
      </c>
      <c r="D335" s="18" t="s">
        <v>668</v>
      </c>
      <c r="E335" s="11" t="s">
        <v>533</v>
      </c>
      <c r="F335" s="11" t="s">
        <v>652</v>
      </c>
      <c r="G335" s="12" t="s">
        <v>671</v>
      </c>
      <c r="H335" s="13" t="s">
        <v>14</v>
      </c>
      <c r="I335" s="13" t="s">
        <v>14</v>
      </c>
      <c r="J335" s="9">
        <f>VLOOKUP($B335,'[1]NI-118'!$B$1:$Z$2038,13,FALSE)</f>
        <v>3</v>
      </c>
      <c r="K335" s="9">
        <f>VLOOKUP($B335,'[1]NI-118'!$B$1:$Z$2038,16,FALSE)</f>
        <v>1</v>
      </c>
      <c r="L335" s="9">
        <f>VLOOKUP($B335,'[1]NI-118'!$B$1:$Z$2038,17,FALSE)</f>
        <v>1</v>
      </c>
      <c r="M335" s="9">
        <f>VLOOKUP($B335,'[1]NI-118'!$B$1:$Z$2038,18,FALSE)</f>
        <v>1</v>
      </c>
      <c r="N335" s="9">
        <f>VLOOKUP($B335,'[1]NI-118'!$B$1:$Z$2038,19,FALSE)</f>
        <v>0</v>
      </c>
    </row>
    <row r="336" spans="1:14" ht="27">
      <c r="A336" s="9" t="s">
        <v>789</v>
      </c>
      <c r="B336" s="9" t="s">
        <v>672</v>
      </c>
      <c r="C336" s="10" t="s">
        <v>13</v>
      </c>
      <c r="D336" s="18" t="s">
        <v>668</v>
      </c>
      <c r="E336" s="11" t="s">
        <v>533</v>
      </c>
      <c r="F336" s="11" t="s">
        <v>652</v>
      </c>
      <c r="G336" s="12" t="s">
        <v>673</v>
      </c>
      <c r="H336" s="13" t="s">
        <v>14</v>
      </c>
      <c r="I336" s="13" t="s">
        <v>14</v>
      </c>
      <c r="J336" s="9">
        <f>VLOOKUP($B336,'[1]NI-San'!$B$1:$AB$2038,13,FALSE)</f>
        <v>247</v>
      </c>
      <c r="K336" s="9">
        <f>VLOOKUP($B336,'[1]NI-San'!$B$1:$AB$2038,16,FALSE)</f>
        <v>62</v>
      </c>
      <c r="L336" s="9">
        <f>VLOOKUP($B336,'[1]NI-San'!$B$1:$AB$2038,17,FALSE)</f>
        <v>62</v>
      </c>
      <c r="M336" s="9">
        <f>VLOOKUP($B336,'[1]NI-San'!$B$1:$AB$2038,18,FALSE)</f>
        <v>62</v>
      </c>
      <c r="N336" s="9">
        <f>VLOOKUP($B336,'[1]NI-San'!$B$1:$AB$2038,19,FALSE)</f>
        <v>61</v>
      </c>
    </row>
    <row r="337" spans="1:14" ht="27">
      <c r="A337" s="9" t="s">
        <v>789</v>
      </c>
      <c r="B337" s="9" t="s">
        <v>672</v>
      </c>
      <c r="C337" s="10" t="s">
        <v>786</v>
      </c>
      <c r="D337" s="18" t="s">
        <v>668</v>
      </c>
      <c r="E337" s="11" t="s">
        <v>533</v>
      </c>
      <c r="F337" s="11" t="s">
        <v>652</v>
      </c>
      <c r="G337" s="12" t="s">
        <v>673</v>
      </c>
      <c r="H337" s="13" t="s">
        <v>14</v>
      </c>
      <c r="I337" s="13" t="s">
        <v>14</v>
      </c>
      <c r="J337" s="9">
        <f>VLOOKUP($B337,'[1]NI-Ter'!$B$1:$X$2038,13,FALSE)</f>
        <v>3</v>
      </c>
      <c r="K337" s="9">
        <f>VLOOKUP($B337,'[1]NI-Ter'!$B$1:$X$2038,16,FALSE)</f>
        <v>1</v>
      </c>
      <c r="L337" s="9">
        <f>VLOOKUP($B337,'[1]NI-Ter'!$B$1:$X$2038,17,FALSE)</f>
        <v>1</v>
      </c>
      <c r="M337" s="9">
        <f>VLOOKUP($B337,'[1]NI-Ter'!$B$1:$X$2038,18,FALSE)</f>
        <v>0</v>
      </c>
      <c r="N337" s="9">
        <f>VLOOKUP($B337,'[1]NI-Ter'!$B$1:$X$2038,19,FALSE)</f>
        <v>1</v>
      </c>
    </row>
    <row r="338" spans="1:14" ht="27">
      <c r="A338" s="9" t="s">
        <v>789</v>
      </c>
      <c r="B338" s="14" t="s">
        <v>672</v>
      </c>
      <c r="C338" s="15">
        <v>118</v>
      </c>
      <c r="D338" s="18" t="s">
        <v>668</v>
      </c>
      <c r="E338" s="11" t="s">
        <v>533</v>
      </c>
      <c r="F338" s="11" t="s">
        <v>652</v>
      </c>
      <c r="G338" s="12" t="s">
        <v>673</v>
      </c>
      <c r="H338" s="13" t="s">
        <v>14</v>
      </c>
      <c r="I338" s="13" t="s">
        <v>14</v>
      </c>
      <c r="J338" s="9">
        <f>VLOOKUP($B338,'[1]NI-118'!$B$1:$Z$2038,13,FALSE)</f>
        <v>24</v>
      </c>
      <c r="K338" s="9">
        <f>VLOOKUP($B338,'[1]NI-118'!$B$1:$Z$2038,16,FALSE)</f>
        <v>6</v>
      </c>
      <c r="L338" s="9">
        <f>VLOOKUP($B338,'[1]NI-118'!$B$1:$Z$2038,17,FALSE)</f>
        <v>6</v>
      </c>
      <c r="M338" s="9">
        <f>VLOOKUP($B338,'[1]NI-118'!$B$1:$Z$2038,18,FALSE)</f>
        <v>6</v>
      </c>
      <c r="N338" s="9">
        <f>VLOOKUP($B338,'[1]NI-118'!$B$1:$Z$2038,19,FALSE)</f>
        <v>6</v>
      </c>
    </row>
    <row r="339" spans="1:14" ht="40.5">
      <c r="A339" s="9" t="s">
        <v>789</v>
      </c>
      <c r="B339" s="9" t="s">
        <v>674</v>
      </c>
      <c r="C339" s="10" t="s">
        <v>13</v>
      </c>
      <c r="D339" s="18" t="s">
        <v>668</v>
      </c>
      <c r="E339" s="11" t="s">
        <v>533</v>
      </c>
      <c r="F339" s="11" t="s">
        <v>652</v>
      </c>
      <c r="G339" s="12" t="s">
        <v>675</v>
      </c>
      <c r="H339" s="13" t="s">
        <v>14</v>
      </c>
      <c r="I339" s="13" t="s">
        <v>14</v>
      </c>
      <c r="J339" s="9">
        <f>VLOOKUP($B339,'[1]NI-San'!$B$1:$AB$2038,13,FALSE)</f>
        <v>110</v>
      </c>
      <c r="K339" s="9">
        <f>VLOOKUP($B339,'[1]NI-San'!$B$1:$AB$2038,16,FALSE)</f>
        <v>28</v>
      </c>
      <c r="L339" s="9">
        <f>VLOOKUP($B339,'[1]NI-San'!$B$1:$AB$2038,17,FALSE)</f>
        <v>28</v>
      </c>
      <c r="M339" s="9">
        <f>VLOOKUP($B339,'[1]NI-San'!$B$1:$AB$2038,18,FALSE)</f>
        <v>27</v>
      </c>
      <c r="N339" s="9">
        <f>VLOOKUP($B339,'[1]NI-San'!$B$1:$AB$2038,19,FALSE)</f>
        <v>27</v>
      </c>
    </row>
    <row r="340" spans="1:14" ht="40.5">
      <c r="A340" s="9" t="s">
        <v>789</v>
      </c>
      <c r="B340" s="9" t="s">
        <v>674</v>
      </c>
      <c r="C340" s="10" t="s">
        <v>786</v>
      </c>
      <c r="D340" s="18" t="s">
        <v>668</v>
      </c>
      <c r="E340" s="11" t="s">
        <v>533</v>
      </c>
      <c r="F340" s="11" t="s">
        <v>652</v>
      </c>
      <c r="G340" s="12" t="s">
        <v>675</v>
      </c>
      <c r="H340" s="13" t="s">
        <v>14</v>
      </c>
      <c r="I340" s="13" t="s">
        <v>14</v>
      </c>
      <c r="J340" s="9">
        <f>VLOOKUP($B340,'[1]NI-Ter'!$B$1:$X$2038,13,FALSE)</f>
        <v>16</v>
      </c>
      <c r="K340" s="9">
        <f>VLOOKUP($B340,'[1]NI-Ter'!$B$1:$X$2038,16,FALSE)</f>
        <v>4</v>
      </c>
      <c r="L340" s="9">
        <f>VLOOKUP($B340,'[1]NI-Ter'!$B$1:$X$2038,17,FALSE)</f>
        <v>4</v>
      </c>
      <c r="M340" s="9">
        <f>VLOOKUP($B340,'[1]NI-Ter'!$B$1:$X$2038,18,FALSE)</f>
        <v>4</v>
      </c>
      <c r="N340" s="9">
        <f>VLOOKUP($B340,'[1]NI-Ter'!$B$1:$X$2038,19,FALSE)</f>
        <v>4</v>
      </c>
    </row>
    <row r="341" spans="1:14" ht="40.5">
      <c r="A341" s="9" t="s">
        <v>789</v>
      </c>
      <c r="B341" s="14" t="s">
        <v>674</v>
      </c>
      <c r="C341" s="15">
        <v>118</v>
      </c>
      <c r="D341" s="18" t="s">
        <v>668</v>
      </c>
      <c r="E341" s="11" t="s">
        <v>533</v>
      </c>
      <c r="F341" s="11" t="s">
        <v>652</v>
      </c>
      <c r="G341" s="12" t="s">
        <v>675</v>
      </c>
      <c r="H341" s="13" t="s">
        <v>14</v>
      </c>
      <c r="I341" s="13" t="s">
        <v>14</v>
      </c>
      <c r="J341" s="9">
        <f>VLOOKUP($B341,'[1]NI-118'!$B$1:$Z$2038,13,FALSE)</f>
        <v>13</v>
      </c>
      <c r="K341" s="9">
        <f>VLOOKUP($B341,'[1]NI-118'!$B$1:$Z$2038,16,FALSE)</f>
        <v>3</v>
      </c>
      <c r="L341" s="9">
        <f>VLOOKUP($B341,'[1]NI-118'!$B$1:$Z$2038,17,FALSE)</f>
        <v>3</v>
      </c>
      <c r="M341" s="9">
        <f>VLOOKUP($B341,'[1]NI-118'!$B$1:$Z$2038,18,FALSE)</f>
        <v>3</v>
      </c>
      <c r="N341" s="9">
        <f>VLOOKUP($B341,'[1]NI-118'!$B$1:$Z$2038,19,FALSE)</f>
        <v>4</v>
      </c>
    </row>
    <row r="342" spans="1:14" ht="27">
      <c r="A342" s="9" t="s">
        <v>789</v>
      </c>
      <c r="B342" s="9" t="s">
        <v>676</v>
      </c>
      <c r="C342" s="10" t="s">
        <v>13</v>
      </c>
      <c r="D342" s="18" t="s">
        <v>668</v>
      </c>
      <c r="E342" s="11" t="s">
        <v>533</v>
      </c>
      <c r="F342" s="11" t="s">
        <v>652</v>
      </c>
      <c r="G342" s="12" t="s">
        <v>677</v>
      </c>
      <c r="H342" s="13" t="s">
        <v>14</v>
      </c>
      <c r="I342" s="13" t="s">
        <v>14</v>
      </c>
      <c r="J342" s="9">
        <f>VLOOKUP($B342,'[1]NI-San'!$B$1:$AB$2038,13,FALSE)</f>
        <v>135</v>
      </c>
      <c r="K342" s="9">
        <f>VLOOKUP($B342,'[1]NI-San'!$B$1:$AB$2038,16,FALSE)</f>
        <v>34</v>
      </c>
      <c r="L342" s="9">
        <f>VLOOKUP($B342,'[1]NI-San'!$B$1:$AB$2038,17,FALSE)</f>
        <v>34</v>
      </c>
      <c r="M342" s="9">
        <f>VLOOKUP($B342,'[1]NI-San'!$B$1:$AB$2038,18,FALSE)</f>
        <v>34</v>
      </c>
      <c r="N342" s="9">
        <f>VLOOKUP($B342,'[1]NI-San'!$B$1:$AB$2038,19,FALSE)</f>
        <v>33</v>
      </c>
    </row>
    <row r="343" spans="1:14" ht="27">
      <c r="A343" s="9" t="s">
        <v>789</v>
      </c>
      <c r="B343" s="9" t="s">
        <v>676</v>
      </c>
      <c r="C343" s="10" t="s">
        <v>786</v>
      </c>
      <c r="D343" s="18" t="s">
        <v>668</v>
      </c>
      <c r="E343" s="11" t="s">
        <v>533</v>
      </c>
      <c r="F343" s="11" t="s">
        <v>652</v>
      </c>
      <c r="G343" s="12" t="s">
        <v>677</v>
      </c>
      <c r="H343" s="13" t="s">
        <v>14</v>
      </c>
      <c r="I343" s="13" t="s">
        <v>14</v>
      </c>
      <c r="J343" s="9">
        <f>VLOOKUP($B343,'[1]NI-Ter'!$B$1:$X$2038,13,FALSE)</f>
        <v>8</v>
      </c>
      <c r="K343" s="9">
        <f>VLOOKUP($B343,'[1]NI-Ter'!$B$1:$X$2038,16,FALSE)</f>
        <v>2</v>
      </c>
      <c r="L343" s="9">
        <f>VLOOKUP($B343,'[1]NI-Ter'!$B$1:$X$2038,17,FALSE)</f>
        <v>2</v>
      </c>
      <c r="M343" s="9">
        <f>VLOOKUP($B343,'[1]NI-Ter'!$B$1:$X$2038,18,FALSE)</f>
        <v>2</v>
      </c>
      <c r="N343" s="9">
        <f>VLOOKUP($B343,'[1]NI-Ter'!$B$1:$X$2038,19,FALSE)</f>
        <v>2</v>
      </c>
    </row>
    <row r="344" spans="1:14" ht="27">
      <c r="A344" s="9" t="s">
        <v>789</v>
      </c>
      <c r="B344" s="14" t="s">
        <v>676</v>
      </c>
      <c r="C344" s="15">
        <v>118</v>
      </c>
      <c r="D344" s="18" t="s">
        <v>668</v>
      </c>
      <c r="E344" s="11" t="s">
        <v>533</v>
      </c>
      <c r="F344" s="11" t="s">
        <v>652</v>
      </c>
      <c r="G344" s="12" t="s">
        <v>677</v>
      </c>
      <c r="H344" s="13" t="s">
        <v>14</v>
      </c>
      <c r="I344" s="13" t="s">
        <v>14</v>
      </c>
      <c r="J344" s="9">
        <f>VLOOKUP($B344,'[1]NI-118'!$B$1:$Z$2038,13,FALSE)</f>
        <v>5</v>
      </c>
      <c r="K344" s="9">
        <f>VLOOKUP($B344,'[1]NI-118'!$B$1:$Z$2038,16,FALSE)</f>
        <v>1</v>
      </c>
      <c r="L344" s="9">
        <f>VLOOKUP($B344,'[1]NI-118'!$B$1:$Z$2038,17,FALSE)</f>
        <v>1</v>
      </c>
      <c r="M344" s="9">
        <f>VLOOKUP($B344,'[1]NI-118'!$B$1:$Z$2038,18,FALSE)</f>
        <v>1</v>
      </c>
      <c r="N344" s="9">
        <f>VLOOKUP($B344,'[1]NI-118'!$B$1:$Z$2038,19,FALSE)</f>
        <v>2</v>
      </c>
    </row>
    <row r="345" spans="1:14" ht="27">
      <c r="A345" s="9" t="s">
        <v>789</v>
      </c>
      <c r="B345" s="9" t="s">
        <v>678</v>
      </c>
      <c r="C345" s="10" t="s">
        <v>13</v>
      </c>
      <c r="D345" s="18" t="s">
        <v>668</v>
      </c>
      <c r="E345" s="11" t="s">
        <v>533</v>
      </c>
      <c r="F345" s="11" t="s">
        <v>652</v>
      </c>
      <c r="G345" s="12" t="s">
        <v>679</v>
      </c>
      <c r="H345" s="13" t="s">
        <v>14</v>
      </c>
      <c r="I345" s="13" t="s">
        <v>14</v>
      </c>
      <c r="J345" s="9">
        <f>VLOOKUP($B345,'[1]NI-San'!$B$1:$AB$2038,13,FALSE)</f>
        <v>1418</v>
      </c>
      <c r="K345" s="9">
        <f>VLOOKUP($B345,'[1]NI-San'!$B$1:$AB$2038,16,FALSE)</f>
        <v>355</v>
      </c>
      <c r="L345" s="9">
        <f>VLOOKUP($B345,'[1]NI-San'!$B$1:$AB$2038,17,FALSE)</f>
        <v>355</v>
      </c>
      <c r="M345" s="9">
        <f>VLOOKUP($B345,'[1]NI-San'!$B$1:$AB$2038,18,FALSE)</f>
        <v>354</v>
      </c>
      <c r="N345" s="9">
        <f>VLOOKUP($B345,'[1]NI-San'!$B$1:$AB$2038,19,FALSE)</f>
        <v>354</v>
      </c>
    </row>
    <row r="346" spans="1:14" ht="27">
      <c r="A346" s="9" t="s">
        <v>789</v>
      </c>
      <c r="B346" s="9" t="s">
        <v>678</v>
      </c>
      <c r="C346" s="10" t="s">
        <v>786</v>
      </c>
      <c r="D346" s="18" t="s">
        <v>668</v>
      </c>
      <c r="E346" s="11" t="s">
        <v>533</v>
      </c>
      <c r="F346" s="11" t="s">
        <v>652</v>
      </c>
      <c r="G346" s="12" t="s">
        <v>679</v>
      </c>
      <c r="H346" s="13" t="s">
        <v>14</v>
      </c>
      <c r="I346" s="13" t="s">
        <v>14</v>
      </c>
      <c r="J346" s="9">
        <f>VLOOKUP($B346,'[1]NI-Ter'!$B$1:$X$2038,13,FALSE)</f>
        <v>87</v>
      </c>
      <c r="K346" s="9">
        <f>VLOOKUP($B346,'[1]NI-Ter'!$B$1:$X$2038,16,FALSE)</f>
        <v>22</v>
      </c>
      <c r="L346" s="9">
        <f>VLOOKUP($B346,'[1]NI-Ter'!$B$1:$X$2038,17,FALSE)</f>
        <v>22</v>
      </c>
      <c r="M346" s="9">
        <f>VLOOKUP($B346,'[1]NI-Ter'!$B$1:$X$2038,18,FALSE)</f>
        <v>22</v>
      </c>
      <c r="N346" s="9">
        <f>VLOOKUP($B346,'[1]NI-Ter'!$B$1:$X$2038,19,FALSE)</f>
        <v>21</v>
      </c>
    </row>
    <row r="347" spans="1:14" ht="27">
      <c r="A347" s="9" t="s">
        <v>789</v>
      </c>
      <c r="B347" s="14" t="s">
        <v>678</v>
      </c>
      <c r="C347" s="15">
        <v>118</v>
      </c>
      <c r="D347" s="18" t="s">
        <v>668</v>
      </c>
      <c r="E347" s="11" t="s">
        <v>533</v>
      </c>
      <c r="F347" s="11" t="s">
        <v>652</v>
      </c>
      <c r="G347" s="12" t="s">
        <v>679</v>
      </c>
      <c r="H347" s="13" t="s">
        <v>14</v>
      </c>
      <c r="I347" s="13" t="s">
        <v>14</v>
      </c>
      <c r="J347" s="9">
        <f>VLOOKUP($B347,'[1]NI-118'!$B$1:$Z$2038,13,FALSE)</f>
        <v>45</v>
      </c>
      <c r="K347" s="9">
        <f>VLOOKUP($B347,'[1]NI-118'!$B$1:$Z$2038,16,FALSE)</f>
        <v>11</v>
      </c>
      <c r="L347" s="9">
        <f>VLOOKUP($B347,'[1]NI-118'!$B$1:$Z$2038,17,FALSE)</f>
        <v>11</v>
      </c>
      <c r="M347" s="9">
        <f>VLOOKUP($B347,'[1]NI-118'!$B$1:$Z$2038,18,FALSE)</f>
        <v>11</v>
      </c>
      <c r="N347" s="9">
        <f>VLOOKUP($B347,'[1]NI-118'!$B$1:$Z$2038,19,FALSE)</f>
        <v>12</v>
      </c>
    </row>
    <row r="348" spans="1:14" ht="27">
      <c r="A348" s="9" t="s">
        <v>789</v>
      </c>
      <c r="B348" s="9" t="s">
        <v>680</v>
      </c>
      <c r="C348" s="10" t="s">
        <v>13</v>
      </c>
      <c r="D348" s="18" t="s">
        <v>681</v>
      </c>
      <c r="E348" s="11" t="s">
        <v>533</v>
      </c>
      <c r="F348" s="11" t="s">
        <v>652</v>
      </c>
      <c r="G348" s="12" t="s">
        <v>682</v>
      </c>
      <c r="H348" s="13" t="s">
        <v>14</v>
      </c>
      <c r="I348" s="13" t="s">
        <v>14</v>
      </c>
      <c r="J348" s="9">
        <f>VLOOKUP($B348,'[1]NI-San'!$B$1:$AB$2038,13,FALSE)</f>
        <v>178</v>
      </c>
      <c r="K348" s="9">
        <f>VLOOKUP($B348,'[1]NI-San'!$B$1:$AB$2038,16,FALSE)</f>
        <v>45</v>
      </c>
      <c r="L348" s="9">
        <f>VLOOKUP($B348,'[1]NI-San'!$B$1:$AB$2038,17,FALSE)</f>
        <v>45</v>
      </c>
      <c r="M348" s="9">
        <f>VLOOKUP($B348,'[1]NI-San'!$B$1:$AB$2038,18,FALSE)</f>
        <v>44</v>
      </c>
      <c r="N348" s="9">
        <f>VLOOKUP($B348,'[1]NI-San'!$B$1:$AB$2038,19,FALSE)</f>
        <v>44</v>
      </c>
    </row>
    <row r="349" spans="1:14" ht="27">
      <c r="A349" s="9" t="s">
        <v>789</v>
      </c>
      <c r="B349" s="9" t="s">
        <v>683</v>
      </c>
      <c r="C349" s="10" t="s">
        <v>13</v>
      </c>
      <c r="D349" s="18" t="s">
        <v>681</v>
      </c>
      <c r="E349" s="11" t="s">
        <v>533</v>
      </c>
      <c r="F349" s="11" t="s">
        <v>652</v>
      </c>
      <c r="G349" s="12" t="s">
        <v>684</v>
      </c>
      <c r="H349" s="13" t="s">
        <v>14</v>
      </c>
      <c r="I349" s="13" t="s">
        <v>14</v>
      </c>
      <c r="J349" s="9">
        <f>VLOOKUP($B349,'[1]NI-San'!$B$1:$AB$2038,13,FALSE)</f>
        <v>4</v>
      </c>
      <c r="K349" s="9">
        <f>VLOOKUP($B349,'[1]NI-San'!$B$1:$AB$2038,16,FALSE)</f>
        <v>1</v>
      </c>
      <c r="L349" s="9">
        <f>VLOOKUP($B349,'[1]NI-San'!$B$1:$AB$2038,17,FALSE)</f>
        <v>1</v>
      </c>
      <c r="M349" s="9">
        <f>VLOOKUP($B349,'[1]NI-San'!$B$1:$AB$2038,18,FALSE)</f>
        <v>1</v>
      </c>
      <c r="N349" s="9">
        <f>VLOOKUP($B349,'[1]NI-San'!$B$1:$AB$2038,19,FALSE)</f>
        <v>1</v>
      </c>
    </row>
    <row r="350" spans="1:14" ht="27">
      <c r="A350" s="9" t="s">
        <v>789</v>
      </c>
      <c r="B350" s="9" t="s">
        <v>685</v>
      </c>
      <c r="C350" s="10" t="s">
        <v>13</v>
      </c>
      <c r="D350" s="18" t="s">
        <v>681</v>
      </c>
      <c r="E350" s="11" t="s">
        <v>533</v>
      </c>
      <c r="F350" s="11" t="s">
        <v>652</v>
      </c>
      <c r="G350" s="12" t="s">
        <v>686</v>
      </c>
      <c r="H350" s="13" t="s">
        <v>14</v>
      </c>
      <c r="I350" s="13" t="s">
        <v>14</v>
      </c>
      <c r="J350" s="9">
        <f>VLOOKUP($B350,'[1]NI-San'!$B$1:$AB$2038,13,FALSE)</f>
        <v>10</v>
      </c>
      <c r="K350" s="9">
        <f>VLOOKUP($B350,'[1]NI-San'!$B$1:$AB$2038,16,FALSE)</f>
        <v>2</v>
      </c>
      <c r="L350" s="9">
        <f>VLOOKUP($B350,'[1]NI-San'!$B$1:$AB$2038,17,FALSE)</f>
        <v>3</v>
      </c>
      <c r="M350" s="9">
        <f>VLOOKUP($B350,'[1]NI-San'!$B$1:$AB$2038,18,FALSE)</f>
        <v>2</v>
      </c>
      <c r="N350" s="9">
        <f>VLOOKUP($B350,'[1]NI-San'!$B$1:$AB$2038,19,FALSE)</f>
        <v>3</v>
      </c>
    </row>
    <row r="351" spans="1:14" ht="27">
      <c r="A351" s="9" t="s">
        <v>789</v>
      </c>
      <c r="B351" s="9" t="s">
        <v>687</v>
      </c>
      <c r="C351" s="10" t="s">
        <v>13</v>
      </c>
      <c r="D351" s="18" t="s">
        <v>681</v>
      </c>
      <c r="E351" s="11" t="s">
        <v>533</v>
      </c>
      <c r="F351" s="11" t="s">
        <v>652</v>
      </c>
      <c r="G351" s="12" t="s">
        <v>688</v>
      </c>
      <c r="H351" s="13" t="s">
        <v>14</v>
      </c>
      <c r="I351" s="13" t="s">
        <v>14</v>
      </c>
      <c r="J351" s="9">
        <f>VLOOKUP($B351,'[1]NI-San'!$B$1:$AB$2038,13,FALSE)</f>
        <v>3</v>
      </c>
      <c r="K351" s="9">
        <f>VLOOKUP($B351,'[1]NI-San'!$B$1:$AB$2038,16,FALSE)</f>
        <v>1</v>
      </c>
      <c r="L351" s="9">
        <f>VLOOKUP($B351,'[1]NI-San'!$B$1:$AB$2038,17,FALSE)</f>
        <v>1</v>
      </c>
      <c r="M351" s="9">
        <f>VLOOKUP($B351,'[1]NI-San'!$B$1:$AB$2038,18,FALSE)</f>
        <v>0</v>
      </c>
      <c r="N351" s="9">
        <f>VLOOKUP($B351,'[1]NI-San'!$B$1:$AB$2038,19,FALSE)</f>
        <v>1</v>
      </c>
    </row>
    <row r="352" spans="1:14" ht="27">
      <c r="A352" s="9" t="s">
        <v>789</v>
      </c>
      <c r="B352" s="9" t="s">
        <v>689</v>
      </c>
      <c r="C352" s="10" t="s">
        <v>13</v>
      </c>
      <c r="D352" s="18" t="s">
        <v>681</v>
      </c>
      <c r="E352" s="11" t="s">
        <v>533</v>
      </c>
      <c r="F352" s="11" t="s">
        <v>652</v>
      </c>
      <c r="G352" s="12" t="s">
        <v>690</v>
      </c>
      <c r="H352" s="13" t="s">
        <v>14</v>
      </c>
      <c r="I352" s="13" t="s">
        <v>14</v>
      </c>
      <c r="J352" s="9">
        <f>VLOOKUP($B352,'[1]NI-San'!$B$1:$AB$2038,13,FALSE)</f>
        <v>6</v>
      </c>
      <c r="K352" s="9">
        <f>VLOOKUP($B352,'[1]NI-San'!$B$1:$AB$2038,16,FALSE)</f>
        <v>2</v>
      </c>
      <c r="L352" s="9">
        <f>VLOOKUP($B352,'[1]NI-San'!$B$1:$AB$2038,17,FALSE)</f>
        <v>2</v>
      </c>
      <c r="M352" s="9">
        <f>VLOOKUP($B352,'[1]NI-San'!$B$1:$AB$2038,18,FALSE)</f>
        <v>1</v>
      </c>
      <c r="N352" s="9">
        <f>VLOOKUP($B352,'[1]NI-San'!$B$1:$AB$2038,19,FALSE)</f>
        <v>1</v>
      </c>
    </row>
    <row r="353" spans="1:14" ht="27">
      <c r="A353" s="9" t="s">
        <v>789</v>
      </c>
      <c r="B353" s="9" t="s">
        <v>691</v>
      </c>
      <c r="C353" s="10" t="s">
        <v>13</v>
      </c>
      <c r="D353" s="18" t="s">
        <v>681</v>
      </c>
      <c r="E353" s="11" t="s">
        <v>533</v>
      </c>
      <c r="F353" s="11" t="s">
        <v>652</v>
      </c>
      <c r="G353" s="12" t="s">
        <v>692</v>
      </c>
      <c r="H353" s="13" t="s">
        <v>14</v>
      </c>
      <c r="I353" s="13" t="s">
        <v>14</v>
      </c>
      <c r="J353" s="9">
        <f>VLOOKUP($B353,'[1]NI-San'!$B$1:$AB$2038,13,FALSE)</f>
        <v>55</v>
      </c>
      <c r="K353" s="9">
        <f>VLOOKUP($B353,'[1]NI-San'!$B$1:$AB$2038,16,FALSE)</f>
        <v>14</v>
      </c>
      <c r="L353" s="9">
        <f>VLOOKUP($B353,'[1]NI-San'!$B$1:$AB$2038,17,FALSE)</f>
        <v>14</v>
      </c>
      <c r="M353" s="9">
        <f>VLOOKUP($B353,'[1]NI-San'!$B$1:$AB$2038,18,FALSE)</f>
        <v>14</v>
      </c>
      <c r="N353" s="9">
        <f>VLOOKUP($B353,'[1]NI-San'!$B$1:$AB$2038,19,FALSE)</f>
        <v>13</v>
      </c>
    </row>
    <row r="354" spans="1:14" ht="27">
      <c r="A354" s="9" t="s">
        <v>789</v>
      </c>
      <c r="B354" s="9" t="s">
        <v>693</v>
      </c>
      <c r="C354" s="10" t="s">
        <v>13</v>
      </c>
      <c r="D354" s="18" t="s">
        <v>694</v>
      </c>
      <c r="E354" s="11" t="s">
        <v>533</v>
      </c>
      <c r="F354" s="11" t="s">
        <v>627</v>
      </c>
      <c r="G354" s="12" t="s">
        <v>695</v>
      </c>
      <c r="H354" s="13" t="s">
        <v>14</v>
      </c>
      <c r="I354" s="13" t="s">
        <v>14</v>
      </c>
      <c r="J354" s="9">
        <f>VLOOKUP($B354,'[1]NI-San'!$B$1:$AB$2038,13,FALSE)</f>
        <v>338</v>
      </c>
      <c r="K354" s="9">
        <f>VLOOKUP($B354,'[1]NI-San'!$B$1:$AB$2038,16,FALSE)</f>
        <v>85</v>
      </c>
      <c r="L354" s="9">
        <f>VLOOKUP($B354,'[1]NI-San'!$B$1:$AB$2038,17,FALSE)</f>
        <v>85</v>
      </c>
      <c r="M354" s="9">
        <f>VLOOKUP($B354,'[1]NI-San'!$B$1:$AB$2038,18,FALSE)</f>
        <v>84</v>
      </c>
      <c r="N354" s="9">
        <f>VLOOKUP($B354,'[1]NI-San'!$B$1:$AB$2038,19,FALSE)</f>
        <v>84</v>
      </c>
    </row>
    <row r="355" spans="1:14" ht="27">
      <c r="A355" s="9" t="s">
        <v>789</v>
      </c>
      <c r="B355" s="9" t="s">
        <v>696</v>
      </c>
      <c r="C355" s="10" t="s">
        <v>13</v>
      </c>
      <c r="D355" s="18" t="s">
        <v>694</v>
      </c>
      <c r="E355" s="11" t="s">
        <v>533</v>
      </c>
      <c r="F355" s="11" t="s">
        <v>627</v>
      </c>
      <c r="G355" s="12" t="s">
        <v>697</v>
      </c>
      <c r="H355" s="13" t="s">
        <v>14</v>
      </c>
      <c r="I355" s="13" t="s">
        <v>14</v>
      </c>
      <c r="J355" s="9">
        <f>VLOOKUP($B355,'[1]NI-San'!$B$1:$AB$2038,13,FALSE)</f>
        <v>64</v>
      </c>
      <c r="K355" s="9">
        <f>VLOOKUP($B355,'[1]NI-San'!$B$1:$AB$2038,16,FALSE)</f>
        <v>16</v>
      </c>
      <c r="L355" s="9">
        <f>VLOOKUP($B355,'[1]NI-San'!$B$1:$AB$2038,17,FALSE)</f>
        <v>16</v>
      </c>
      <c r="M355" s="9">
        <f>VLOOKUP($B355,'[1]NI-San'!$B$1:$AB$2038,18,FALSE)</f>
        <v>16</v>
      </c>
      <c r="N355" s="9">
        <f>VLOOKUP($B355,'[1]NI-San'!$B$1:$AB$2038,19,FALSE)</f>
        <v>16</v>
      </c>
    </row>
    <row r="356" spans="1:14" ht="40.5">
      <c r="A356" s="9" t="s">
        <v>789</v>
      </c>
      <c r="B356" s="9" t="s">
        <v>698</v>
      </c>
      <c r="C356" s="10" t="s">
        <v>13</v>
      </c>
      <c r="D356" s="18" t="s">
        <v>694</v>
      </c>
      <c r="E356" s="11" t="s">
        <v>533</v>
      </c>
      <c r="F356" s="11" t="s">
        <v>627</v>
      </c>
      <c r="G356" s="12" t="s">
        <v>699</v>
      </c>
      <c r="H356" s="13" t="s">
        <v>14</v>
      </c>
      <c r="I356" s="13" t="s">
        <v>14</v>
      </c>
      <c r="J356" s="9">
        <f>VLOOKUP($B356,'[1]NI-San'!$B$1:$AB$2038,13,FALSE)</f>
        <v>20</v>
      </c>
      <c r="K356" s="9">
        <f>VLOOKUP($B356,'[1]NI-San'!$B$1:$AB$2038,16,FALSE)</f>
        <v>5</v>
      </c>
      <c r="L356" s="9">
        <f>VLOOKUP($B356,'[1]NI-San'!$B$1:$AB$2038,17,FALSE)</f>
        <v>5</v>
      </c>
      <c r="M356" s="9">
        <f>VLOOKUP($B356,'[1]NI-San'!$B$1:$AB$2038,18,FALSE)</f>
        <v>5</v>
      </c>
      <c r="N356" s="9">
        <f>VLOOKUP($B356,'[1]NI-San'!$B$1:$AB$2038,19,FALSE)</f>
        <v>5</v>
      </c>
    </row>
    <row r="357" spans="1:14" ht="27">
      <c r="A357" s="9" t="s">
        <v>789</v>
      </c>
      <c r="B357" s="9" t="s">
        <v>700</v>
      </c>
      <c r="C357" s="10" t="s">
        <v>13</v>
      </c>
      <c r="D357" s="18" t="s">
        <v>694</v>
      </c>
      <c r="E357" s="11" t="s">
        <v>533</v>
      </c>
      <c r="F357" s="11" t="s">
        <v>627</v>
      </c>
      <c r="G357" s="12" t="s">
        <v>701</v>
      </c>
      <c r="H357" s="13" t="s">
        <v>14</v>
      </c>
      <c r="I357" s="13" t="s">
        <v>14</v>
      </c>
      <c r="J357" s="9">
        <f>VLOOKUP($B357,'[1]NI-San'!$B$1:$AB$2038,13,FALSE)</f>
        <v>8</v>
      </c>
      <c r="K357" s="9">
        <f>VLOOKUP($B357,'[1]NI-San'!$B$1:$AB$2038,16,FALSE)</f>
        <v>2</v>
      </c>
      <c r="L357" s="9">
        <f>VLOOKUP($B357,'[1]NI-San'!$B$1:$AB$2038,17,FALSE)</f>
        <v>2</v>
      </c>
      <c r="M357" s="9">
        <f>VLOOKUP($B357,'[1]NI-San'!$B$1:$AB$2038,18,FALSE)</f>
        <v>2</v>
      </c>
      <c r="N357" s="9">
        <f>VLOOKUP($B357,'[1]NI-San'!$B$1:$AB$2038,19,FALSE)</f>
        <v>2</v>
      </c>
    </row>
    <row r="358" spans="1:14" ht="27">
      <c r="A358" s="9" t="s">
        <v>789</v>
      </c>
      <c r="B358" s="9" t="s">
        <v>702</v>
      </c>
      <c r="C358" s="10" t="s">
        <v>13</v>
      </c>
      <c r="D358" s="18" t="s">
        <v>694</v>
      </c>
      <c r="E358" s="11" t="s">
        <v>533</v>
      </c>
      <c r="F358" s="11" t="s">
        <v>627</v>
      </c>
      <c r="G358" s="12" t="s">
        <v>703</v>
      </c>
      <c r="H358" s="13" t="s">
        <v>14</v>
      </c>
      <c r="I358" s="13" t="s">
        <v>14</v>
      </c>
      <c r="J358" s="9">
        <f>VLOOKUP($B358,'[1]NI-San'!$B$1:$AB$2038,13,FALSE)</f>
        <v>116</v>
      </c>
      <c r="K358" s="9">
        <f>VLOOKUP($B358,'[1]NI-San'!$B$1:$AB$2038,16,FALSE)</f>
        <v>29</v>
      </c>
      <c r="L358" s="9">
        <f>VLOOKUP($B358,'[1]NI-San'!$B$1:$AB$2038,17,FALSE)</f>
        <v>29</v>
      </c>
      <c r="M358" s="9">
        <f>VLOOKUP($B358,'[1]NI-San'!$B$1:$AB$2038,18,FALSE)</f>
        <v>29</v>
      </c>
      <c r="N358" s="9">
        <f>VLOOKUP($B358,'[1]NI-San'!$B$1:$AB$2038,19,FALSE)</f>
        <v>29</v>
      </c>
    </row>
    <row r="359" spans="1:14" ht="27">
      <c r="A359" s="9" t="s">
        <v>789</v>
      </c>
      <c r="B359" s="9" t="s">
        <v>704</v>
      </c>
      <c r="C359" s="10" t="s">
        <v>13</v>
      </c>
      <c r="D359" s="18" t="s">
        <v>705</v>
      </c>
      <c r="E359" s="11" t="s">
        <v>533</v>
      </c>
      <c r="F359" s="11" t="s">
        <v>652</v>
      </c>
      <c r="G359" s="12" t="s">
        <v>706</v>
      </c>
      <c r="H359" s="13" t="s">
        <v>14</v>
      </c>
      <c r="I359" s="13" t="s">
        <v>14</v>
      </c>
      <c r="J359" s="9">
        <f>VLOOKUP($B359,'[1]NI-San'!$B$1:$AB$2038,13,FALSE)</f>
        <v>2810</v>
      </c>
      <c r="K359" s="9">
        <f>VLOOKUP($B359,'[1]NI-San'!$B$1:$AB$2038,16,FALSE)</f>
        <v>703</v>
      </c>
      <c r="L359" s="9">
        <f>VLOOKUP($B359,'[1]NI-San'!$B$1:$AB$2038,17,FALSE)</f>
        <v>703</v>
      </c>
      <c r="M359" s="9">
        <f>VLOOKUP($B359,'[1]NI-San'!$B$1:$AB$2038,18,FALSE)</f>
        <v>702</v>
      </c>
      <c r="N359" s="9">
        <f>VLOOKUP($B359,'[1]NI-San'!$B$1:$AB$2038,19,FALSE)</f>
        <v>702</v>
      </c>
    </row>
    <row r="360" spans="1:14" ht="27">
      <c r="A360" s="9" t="s">
        <v>789</v>
      </c>
      <c r="B360" s="9" t="s">
        <v>704</v>
      </c>
      <c r="C360" s="10" t="s">
        <v>786</v>
      </c>
      <c r="D360" s="18" t="s">
        <v>705</v>
      </c>
      <c r="E360" s="11" t="s">
        <v>533</v>
      </c>
      <c r="F360" s="11" t="s">
        <v>652</v>
      </c>
      <c r="G360" s="12" t="s">
        <v>706</v>
      </c>
      <c r="H360" s="13" t="s">
        <v>14</v>
      </c>
      <c r="I360" s="13" t="s">
        <v>14</v>
      </c>
      <c r="J360" s="9">
        <f>VLOOKUP($B360,'[1]NI-Ter'!$B$1:$X$2038,13,FALSE)</f>
        <v>588</v>
      </c>
      <c r="K360" s="9">
        <f>VLOOKUP($B360,'[1]NI-Ter'!$B$1:$X$2038,16,FALSE)</f>
        <v>147</v>
      </c>
      <c r="L360" s="9">
        <f>VLOOKUP($B360,'[1]NI-Ter'!$B$1:$X$2038,17,FALSE)</f>
        <v>147</v>
      </c>
      <c r="M360" s="9">
        <f>VLOOKUP($B360,'[1]NI-Ter'!$B$1:$X$2038,18,FALSE)</f>
        <v>147</v>
      </c>
      <c r="N360" s="9">
        <f>VLOOKUP($B360,'[1]NI-Ter'!$B$1:$X$2038,19,FALSE)</f>
        <v>147</v>
      </c>
    </row>
    <row r="361" spans="1:14" ht="27">
      <c r="A361" s="9" t="s">
        <v>789</v>
      </c>
      <c r="B361" s="9" t="s">
        <v>707</v>
      </c>
      <c r="C361" s="10" t="s">
        <v>13</v>
      </c>
      <c r="D361" s="18" t="s">
        <v>705</v>
      </c>
      <c r="E361" s="11" t="s">
        <v>533</v>
      </c>
      <c r="F361" s="11" t="s">
        <v>652</v>
      </c>
      <c r="G361" s="12" t="s">
        <v>708</v>
      </c>
      <c r="H361" s="13" t="s">
        <v>14</v>
      </c>
      <c r="I361" s="13" t="s">
        <v>14</v>
      </c>
      <c r="J361" s="9">
        <f>VLOOKUP($B361,'[1]NI-San'!$B$1:$AB$2038,13,FALSE)</f>
        <v>19</v>
      </c>
      <c r="K361" s="9">
        <f>VLOOKUP($B361,'[1]NI-San'!$B$1:$AB$2038,16,FALSE)</f>
        <v>5</v>
      </c>
      <c r="L361" s="9">
        <f>VLOOKUP($B361,'[1]NI-San'!$B$1:$AB$2038,17,FALSE)</f>
        <v>5</v>
      </c>
      <c r="M361" s="9">
        <f>VLOOKUP($B361,'[1]NI-San'!$B$1:$AB$2038,18,FALSE)</f>
        <v>5</v>
      </c>
      <c r="N361" s="9">
        <f>VLOOKUP($B361,'[1]NI-San'!$B$1:$AB$2038,19,FALSE)</f>
        <v>4</v>
      </c>
    </row>
    <row r="362" spans="1:14" ht="27">
      <c r="A362" s="9" t="s">
        <v>789</v>
      </c>
      <c r="B362" s="9" t="s">
        <v>709</v>
      </c>
      <c r="C362" s="10" t="s">
        <v>786</v>
      </c>
      <c r="D362" s="18" t="s">
        <v>705</v>
      </c>
      <c r="E362" s="11" t="s">
        <v>533</v>
      </c>
      <c r="F362" s="11" t="s">
        <v>652</v>
      </c>
      <c r="G362" s="12" t="s">
        <v>710</v>
      </c>
      <c r="H362" s="13" t="s">
        <v>14</v>
      </c>
      <c r="I362" s="13" t="s">
        <v>14</v>
      </c>
      <c r="J362" s="9">
        <f>VLOOKUP($B362,'[1]NI-Ter'!$B$1:$X$2038,13,FALSE)</f>
        <v>4</v>
      </c>
      <c r="K362" s="9">
        <f>VLOOKUP($B362,'[1]NI-Ter'!$B$1:$X$2038,16,FALSE)</f>
        <v>1</v>
      </c>
      <c r="L362" s="9">
        <f>VLOOKUP($B362,'[1]NI-Ter'!$B$1:$X$2038,17,FALSE)</f>
        <v>1</v>
      </c>
      <c r="M362" s="9">
        <f>VLOOKUP($B362,'[1]NI-Ter'!$B$1:$X$2038,18,FALSE)</f>
        <v>1</v>
      </c>
      <c r="N362" s="9">
        <f>VLOOKUP($B362,'[1]NI-Ter'!$B$1:$X$2038,19,FALSE)</f>
        <v>1</v>
      </c>
    </row>
    <row r="363" spans="1:14" ht="40.5">
      <c r="A363" s="9" t="s">
        <v>789</v>
      </c>
      <c r="B363" s="9" t="s">
        <v>711</v>
      </c>
      <c r="C363" s="10" t="s">
        <v>13</v>
      </c>
      <c r="D363" s="18" t="s">
        <v>705</v>
      </c>
      <c r="E363" s="11" t="s">
        <v>533</v>
      </c>
      <c r="F363" s="11" t="s">
        <v>652</v>
      </c>
      <c r="G363" s="12" t="s">
        <v>712</v>
      </c>
      <c r="H363" s="13" t="s">
        <v>14</v>
      </c>
      <c r="I363" s="13" t="s">
        <v>14</v>
      </c>
      <c r="J363" s="9">
        <f>VLOOKUP($B363,'[1]NI-San'!$B$1:$AB$2038,13,FALSE)</f>
        <v>98</v>
      </c>
      <c r="K363" s="9">
        <f>VLOOKUP($B363,'[1]NI-San'!$B$1:$AB$2038,16,FALSE)</f>
        <v>25</v>
      </c>
      <c r="L363" s="9">
        <f>VLOOKUP($B363,'[1]NI-San'!$B$1:$AB$2038,17,FALSE)</f>
        <v>25</v>
      </c>
      <c r="M363" s="9">
        <f>VLOOKUP($B363,'[1]NI-San'!$B$1:$AB$2038,18,FALSE)</f>
        <v>24</v>
      </c>
      <c r="N363" s="9">
        <f>VLOOKUP($B363,'[1]NI-San'!$B$1:$AB$2038,19,FALSE)</f>
        <v>24</v>
      </c>
    </row>
    <row r="364" spans="1:14" ht="40.5">
      <c r="A364" s="9" t="s">
        <v>789</v>
      </c>
      <c r="B364" s="9" t="s">
        <v>711</v>
      </c>
      <c r="C364" s="10" t="s">
        <v>786</v>
      </c>
      <c r="D364" s="18" t="s">
        <v>705</v>
      </c>
      <c r="E364" s="11" t="s">
        <v>533</v>
      </c>
      <c r="F364" s="11" t="s">
        <v>652</v>
      </c>
      <c r="G364" s="12" t="s">
        <v>712</v>
      </c>
      <c r="H364" s="13" t="s">
        <v>14</v>
      </c>
      <c r="I364" s="13" t="s">
        <v>14</v>
      </c>
      <c r="J364" s="9">
        <f>VLOOKUP($B364,'[1]NI-Ter'!$B$1:$X$2038,13,FALSE)</f>
        <v>36</v>
      </c>
      <c r="K364" s="9">
        <f>VLOOKUP($B364,'[1]NI-Ter'!$B$1:$X$2038,16,FALSE)</f>
        <v>9</v>
      </c>
      <c r="L364" s="9">
        <f>VLOOKUP($B364,'[1]NI-Ter'!$B$1:$X$2038,17,FALSE)</f>
        <v>9</v>
      </c>
      <c r="M364" s="9">
        <f>VLOOKUP($B364,'[1]NI-Ter'!$B$1:$X$2038,18,FALSE)</f>
        <v>9</v>
      </c>
      <c r="N364" s="9">
        <f>VLOOKUP($B364,'[1]NI-Ter'!$B$1:$X$2038,19,FALSE)</f>
        <v>9</v>
      </c>
    </row>
    <row r="365" spans="1:14" ht="27">
      <c r="A365" s="9" t="s">
        <v>789</v>
      </c>
      <c r="B365" s="9" t="s">
        <v>713</v>
      </c>
      <c r="C365" s="10" t="s">
        <v>13</v>
      </c>
      <c r="D365" s="18" t="s">
        <v>705</v>
      </c>
      <c r="E365" s="11" t="s">
        <v>533</v>
      </c>
      <c r="F365" s="11" t="s">
        <v>652</v>
      </c>
      <c r="G365" s="12" t="s">
        <v>714</v>
      </c>
      <c r="H365" s="13" t="s">
        <v>14</v>
      </c>
      <c r="I365" s="13" t="s">
        <v>14</v>
      </c>
      <c r="J365" s="9">
        <f>VLOOKUP($B365,'[1]NI-San'!$B$1:$AB$2038,13,FALSE)</f>
        <v>74</v>
      </c>
      <c r="K365" s="9">
        <f>VLOOKUP($B365,'[1]NI-San'!$B$1:$AB$2038,16,FALSE)</f>
        <v>18</v>
      </c>
      <c r="L365" s="9">
        <f>VLOOKUP($B365,'[1]NI-San'!$B$1:$AB$2038,17,FALSE)</f>
        <v>19</v>
      </c>
      <c r="M365" s="9">
        <f>VLOOKUP($B365,'[1]NI-San'!$B$1:$AB$2038,18,FALSE)</f>
        <v>18</v>
      </c>
      <c r="N365" s="9">
        <f>VLOOKUP($B365,'[1]NI-San'!$B$1:$AB$2038,19,FALSE)</f>
        <v>19</v>
      </c>
    </row>
    <row r="366" spans="1:14" ht="27">
      <c r="A366" s="9" t="s">
        <v>789</v>
      </c>
      <c r="B366" s="9" t="s">
        <v>713</v>
      </c>
      <c r="C366" s="10" t="s">
        <v>786</v>
      </c>
      <c r="D366" s="18" t="s">
        <v>705</v>
      </c>
      <c r="E366" s="11" t="s">
        <v>533</v>
      </c>
      <c r="F366" s="11" t="s">
        <v>652</v>
      </c>
      <c r="G366" s="12" t="s">
        <v>714</v>
      </c>
      <c r="H366" s="13" t="s">
        <v>14</v>
      </c>
      <c r="I366" s="13" t="s">
        <v>14</v>
      </c>
      <c r="J366" s="9">
        <f>VLOOKUP($B366,'[1]NI-Ter'!$B$1:$X$2038,13,FALSE)</f>
        <v>16</v>
      </c>
      <c r="K366" s="9">
        <f>VLOOKUP($B366,'[1]NI-Ter'!$B$1:$X$2038,16,FALSE)</f>
        <v>4</v>
      </c>
      <c r="L366" s="9">
        <f>VLOOKUP($B366,'[1]NI-Ter'!$B$1:$X$2038,17,FALSE)</f>
        <v>4</v>
      </c>
      <c r="M366" s="9">
        <f>VLOOKUP($B366,'[1]NI-Ter'!$B$1:$X$2038,18,FALSE)</f>
        <v>4</v>
      </c>
      <c r="N366" s="9">
        <f>VLOOKUP($B366,'[1]NI-Ter'!$B$1:$X$2038,19,FALSE)</f>
        <v>4</v>
      </c>
    </row>
    <row r="367" spans="1:14" ht="27">
      <c r="A367" s="9" t="s">
        <v>789</v>
      </c>
      <c r="B367" s="9" t="s">
        <v>715</v>
      </c>
      <c r="C367" s="10" t="s">
        <v>13</v>
      </c>
      <c r="D367" s="18" t="s">
        <v>705</v>
      </c>
      <c r="E367" s="11" t="s">
        <v>533</v>
      </c>
      <c r="F367" s="11" t="s">
        <v>652</v>
      </c>
      <c r="G367" s="12" t="s">
        <v>716</v>
      </c>
      <c r="H367" s="13" t="s">
        <v>14</v>
      </c>
      <c r="I367" s="13" t="s">
        <v>14</v>
      </c>
      <c r="J367" s="9">
        <f>VLOOKUP($B367,'[1]NI-San'!$B$1:$AB$2038,13,FALSE)</f>
        <v>810</v>
      </c>
      <c r="K367" s="9">
        <f>VLOOKUP($B367,'[1]NI-San'!$B$1:$AB$2038,16,FALSE)</f>
        <v>203</v>
      </c>
      <c r="L367" s="9">
        <f>VLOOKUP($B367,'[1]NI-San'!$B$1:$AB$2038,17,FALSE)</f>
        <v>203</v>
      </c>
      <c r="M367" s="9">
        <f>VLOOKUP($B367,'[1]NI-San'!$B$1:$AB$2038,18,FALSE)</f>
        <v>202</v>
      </c>
      <c r="N367" s="9">
        <f>VLOOKUP($B367,'[1]NI-San'!$B$1:$AB$2038,19,FALSE)</f>
        <v>202</v>
      </c>
    </row>
    <row r="368" spans="1:14" ht="27">
      <c r="A368" s="9" t="s">
        <v>789</v>
      </c>
      <c r="B368" s="9" t="s">
        <v>715</v>
      </c>
      <c r="C368" s="10" t="s">
        <v>786</v>
      </c>
      <c r="D368" s="18" t="s">
        <v>705</v>
      </c>
      <c r="E368" s="11" t="s">
        <v>533</v>
      </c>
      <c r="F368" s="11" t="s">
        <v>652</v>
      </c>
      <c r="G368" s="12" t="s">
        <v>716</v>
      </c>
      <c r="H368" s="13" t="s">
        <v>14</v>
      </c>
      <c r="I368" s="13" t="s">
        <v>14</v>
      </c>
      <c r="J368" s="9">
        <f>VLOOKUP($B368,'[1]NI-Ter'!$B$1:$X$2038,13,FALSE)</f>
        <v>175</v>
      </c>
      <c r="K368" s="9">
        <f>VLOOKUP($B368,'[1]NI-Ter'!$B$1:$X$2038,16,FALSE)</f>
        <v>44</v>
      </c>
      <c r="L368" s="9">
        <f>VLOOKUP($B368,'[1]NI-Ter'!$B$1:$X$2038,17,FALSE)</f>
        <v>44</v>
      </c>
      <c r="M368" s="9">
        <f>VLOOKUP($B368,'[1]NI-Ter'!$B$1:$X$2038,18,FALSE)</f>
        <v>44</v>
      </c>
      <c r="N368" s="9">
        <f>VLOOKUP($B368,'[1]NI-Ter'!$B$1:$X$2038,19,FALSE)</f>
        <v>43</v>
      </c>
    </row>
    <row r="369" spans="1:14" ht="27">
      <c r="A369" s="9" t="s">
        <v>789</v>
      </c>
      <c r="B369" s="9" t="s">
        <v>717</v>
      </c>
      <c r="C369" s="10" t="s">
        <v>13</v>
      </c>
      <c r="D369" s="18" t="s">
        <v>718</v>
      </c>
      <c r="E369" s="11" t="s">
        <v>533</v>
      </c>
      <c r="F369" s="11" t="s">
        <v>652</v>
      </c>
      <c r="G369" s="12" t="s">
        <v>719</v>
      </c>
      <c r="H369" s="13" t="s">
        <v>14</v>
      </c>
      <c r="I369" s="13" t="s">
        <v>14</v>
      </c>
      <c r="J369" s="9">
        <f>VLOOKUP($B369,'[1]NI-San'!$B$1:$AB$2038,13,FALSE)</f>
        <v>21</v>
      </c>
      <c r="K369" s="9">
        <f>VLOOKUP($B369,'[1]NI-San'!$B$1:$AB$2038,16,FALSE)</f>
        <v>6</v>
      </c>
      <c r="L369" s="9">
        <f>VLOOKUP($B369,'[1]NI-San'!$B$1:$AB$2038,17,FALSE)</f>
        <v>5</v>
      </c>
      <c r="M369" s="9">
        <f>VLOOKUP($B369,'[1]NI-San'!$B$1:$AB$2038,18,FALSE)</f>
        <v>5</v>
      </c>
      <c r="N369" s="9">
        <f>VLOOKUP($B369,'[1]NI-San'!$B$1:$AB$2038,19,FALSE)</f>
        <v>5</v>
      </c>
    </row>
    <row r="370" spans="1:14" ht="27">
      <c r="A370" s="9" t="s">
        <v>789</v>
      </c>
      <c r="B370" s="9" t="s">
        <v>720</v>
      </c>
      <c r="C370" s="10" t="s">
        <v>13</v>
      </c>
      <c r="D370" s="18" t="s">
        <v>718</v>
      </c>
      <c r="E370" s="11" t="s">
        <v>533</v>
      </c>
      <c r="F370" s="11" t="s">
        <v>652</v>
      </c>
      <c r="G370" s="12" t="s">
        <v>721</v>
      </c>
      <c r="H370" s="13" t="s">
        <v>14</v>
      </c>
      <c r="I370" s="13" t="s">
        <v>14</v>
      </c>
      <c r="J370" s="9">
        <f>VLOOKUP($B370,'[1]NI-San'!$B$1:$AB$2038,13,FALSE)</f>
        <v>6</v>
      </c>
      <c r="K370" s="9">
        <f>VLOOKUP($B370,'[1]NI-San'!$B$1:$AB$2038,16,FALSE)</f>
        <v>1</v>
      </c>
      <c r="L370" s="9">
        <f>VLOOKUP($B370,'[1]NI-San'!$B$1:$AB$2038,17,FALSE)</f>
        <v>1</v>
      </c>
      <c r="M370" s="9">
        <f>VLOOKUP($B370,'[1]NI-San'!$B$1:$AB$2038,18,FALSE)</f>
        <v>2</v>
      </c>
      <c r="N370" s="9">
        <f>VLOOKUP($B370,'[1]NI-San'!$B$1:$AB$2038,19,FALSE)</f>
        <v>2</v>
      </c>
    </row>
    <row r="371" spans="1:14">
      <c r="A371" s="9" t="s">
        <v>789</v>
      </c>
      <c r="B371" s="9" t="s">
        <v>722</v>
      </c>
      <c r="C371" s="10" t="s">
        <v>13</v>
      </c>
      <c r="D371" s="11" t="s">
        <v>723</v>
      </c>
      <c r="E371" s="11" t="s">
        <v>340</v>
      </c>
      <c r="F371" s="11" t="s">
        <v>724</v>
      </c>
      <c r="G371" s="12" t="s">
        <v>725</v>
      </c>
      <c r="H371" s="13" t="s">
        <v>14</v>
      </c>
      <c r="I371" s="13" t="s">
        <v>14</v>
      </c>
      <c r="J371" s="9">
        <f>VLOOKUP($B371,'[1]NI-San'!$B$1:$AB$2038,13,FALSE)</f>
        <v>200</v>
      </c>
      <c r="K371" s="9">
        <f>VLOOKUP($B371,'[1]NI-San'!$B$1:$AB$2038,16,FALSE)</f>
        <v>50</v>
      </c>
      <c r="L371" s="9">
        <f>VLOOKUP($B371,'[1]NI-San'!$B$1:$AB$2038,17,FALSE)</f>
        <v>50</v>
      </c>
      <c r="M371" s="9">
        <f>VLOOKUP($B371,'[1]NI-San'!$B$1:$AB$2038,18,FALSE)</f>
        <v>50</v>
      </c>
      <c r="N371" s="9">
        <f>VLOOKUP($B371,'[1]NI-San'!$B$1:$AB$2038,19,FALSE)</f>
        <v>50</v>
      </c>
    </row>
    <row r="372" spans="1:14" ht="40.5">
      <c r="A372" s="9" t="s">
        <v>789</v>
      </c>
      <c r="B372" s="9" t="s">
        <v>727</v>
      </c>
      <c r="C372" s="10" t="s">
        <v>13</v>
      </c>
      <c r="D372" s="11" t="s">
        <v>726</v>
      </c>
      <c r="E372" s="11" t="s">
        <v>340</v>
      </c>
      <c r="F372" s="11" t="s">
        <v>724</v>
      </c>
      <c r="G372" s="12" t="s">
        <v>728</v>
      </c>
      <c r="H372" s="13" t="s">
        <v>14</v>
      </c>
      <c r="I372" s="13" t="s">
        <v>14</v>
      </c>
      <c r="J372" s="9">
        <f>VLOOKUP($B372,'[1]NI-San'!$B$1:$AB$2038,13,FALSE)</f>
        <v>818</v>
      </c>
      <c r="K372" s="9">
        <f>VLOOKUP($B372,'[1]NI-San'!$B$1:$AB$2038,16,FALSE)</f>
        <v>204</v>
      </c>
      <c r="L372" s="9">
        <f>VLOOKUP($B372,'[1]NI-San'!$B$1:$AB$2038,17,FALSE)</f>
        <v>204</v>
      </c>
      <c r="M372" s="9">
        <f>VLOOKUP($B372,'[1]NI-San'!$B$1:$AB$2038,18,FALSE)</f>
        <v>205</v>
      </c>
      <c r="N372" s="9">
        <f>VLOOKUP($B372,'[1]NI-San'!$B$1:$AB$2038,19,FALSE)</f>
        <v>205</v>
      </c>
    </row>
    <row r="373" spans="1:14" ht="54">
      <c r="A373" s="9" t="s">
        <v>789</v>
      </c>
      <c r="B373" s="9" t="s">
        <v>729</v>
      </c>
      <c r="C373" s="10" t="s">
        <v>13</v>
      </c>
      <c r="D373" s="11" t="s">
        <v>481</v>
      </c>
      <c r="E373" s="11" t="s">
        <v>340</v>
      </c>
      <c r="F373" s="11" t="s">
        <v>724</v>
      </c>
      <c r="G373" s="12" t="s">
        <v>730</v>
      </c>
      <c r="H373" s="13" t="s">
        <v>14</v>
      </c>
      <c r="I373" s="13" t="s">
        <v>14</v>
      </c>
      <c r="J373" s="9">
        <f>VLOOKUP($B373,'[1]NI-San'!$B$1:$AB$2038,13,FALSE)</f>
        <v>38</v>
      </c>
      <c r="K373" s="9">
        <f>VLOOKUP($B373,'[1]NI-San'!$B$1:$AB$2038,16,FALSE)</f>
        <v>9</v>
      </c>
      <c r="L373" s="9">
        <f>VLOOKUP($B373,'[1]NI-San'!$B$1:$AB$2038,17,FALSE)</f>
        <v>9</v>
      </c>
      <c r="M373" s="9">
        <f>VLOOKUP($B373,'[1]NI-San'!$B$1:$AB$2038,18,FALSE)</f>
        <v>10</v>
      </c>
      <c r="N373" s="9">
        <f>VLOOKUP($B373,'[1]NI-San'!$B$1:$AB$2038,19,FALSE)</f>
        <v>10</v>
      </c>
    </row>
    <row r="374" spans="1:14" ht="27">
      <c r="A374" s="9" t="s">
        <v>789</v>
      </c>
      <c r="B374" s="9" t="s">
        <v>733</v>
      </c>
      <c r="C374" s="10" t="s">
        <v>13</v>
      </c>
      <c r="D374" s="11" t="s">
        <v>731</v>
      </c>
      <c r="E374" s="11" t="s">
        <v>215</v>
      </c>
      <c r="F374" s="11" t="s">
        <v>724</v>
      </c>
      <c r="G374" s="12" t="s">
        <v>734</v>
      </c>
      <c r="H374" s="13" t="s">
        <v>217</v>
      </c>
      <c r="I374" s="13" t="s">
        <v>732</v>
      </c>
      <c r="J374" s="9">
        <f>VLOOKUP($B374,'[1]NI-San'!$B$1:$AB$2038,13,FALSE)</f>
        <v>64</v>
      </c>
      <c r="K374" s="9">
        <f>VLOOKUP($B374,'[1]NI-San'!$B$1:$AB$2038,16,FALSE)</f>
        <v>16</v>
      </c>
      <c r="L374" s="9">
        <f>VLOOKUP($B374,'[1]NI-San'!$B$1:$AB$2038,17,FALSE)</f>
        <v>16</v>
      </c>
      <c r="M374" s="9">
        <f>VLOOKUP($B374,'[1]NI-San'!$B$1:$AB$2038,18,FALSE)</f>
        <v>16</v>
      </c>
      <c r="N374" s="9">
        <f>VLOOKUP($B374,'[1]NI-San'!$B$1:$AB$2038,19,FALSE)</f>
        <v>16</v>
      </c>
    </row>
    <row r="375" spans="1:14" ht="27">
      <c r="A375" s="9" t="s">
        <v>789</v>
      </c>
      <c r="B375" s="9" t="s">
        <v>733</v>
      </c>
      <c r="C375" s="10" t="s">
        <v>786</v>
      </c>
      <c r="D375" s="11" t="s">
        <v>731</v>
      </c>
      <c r="E375" s="11" t="s">
        <v>215</v>
      </c>
      <c r="F375" s="11" t="s">
        <v>724</v>
      </c>
      <c r="G375" s="12" t="s">
        <v>734</v>
      </c>
      <c r="H375" s="13" t="s">
        <v>217</v>
      </c>
      <c r="I375" s="13" t="s">
        <v>732</v>
      </c>
      <c r="J375" s="9">
        <f>VLOOKUP($B375,'[1]NI-Ter'!$B$1:$X$2038,13,FALSE)</f>
        <v>1</v>
      </c>
      <c r="K375" s="9">
        <f>VLOOKUP($B375,'[1]NI-Ter'!$B$1:$X$2038,16,FALSE)</f>
        <v>0</v>
      </c>
      <c r="L375" s="9">
        <f>VLOOKUP($B375,'[1]NI-Ter'!$B$1:$X$2038,17,FALSE)</f>
        <v>0</v>
      </c>
      <c r="M375" s="9">
        <f>VLOOKUP($B375,'[1]NI-Ter'!$B$1:$X$2038,18,FALSE)</f>
        <v>0</v>
      </c>
      <c r="N375" s="9">
        <f>VLOOKUP($B375,'[1]NI-Ter'!$B$1:$X$2038,19,FALSE)</f>
        <v>1</v>
      </c>
    </row>
    <row r="376" spans="1:14" ht="27">
      <c r="A376" s="9" t="s">
        <v>789</v>
      </c>
      <c r="B376" s="9" t="s">
        <v>735</v>
      </c>
      <c r="C376" s="10" t="s">
        <v>13</v>
      </c>
      <c r="D376" s="11" t="s">
        <v>731</v>
      </c>
      <c r="E376" s="11" t="s">
        <v>215</v>
      </c>
      <c r="F376" s="11" t="s">
        <v>724</v>
      </c>
      <c r="G376" s="12" t="s">
        <v>736</v>
      </c>
      <c r="H376" s="13" t="s">
        <v>217</v>
      </c>
      <c r="I376" s="13" t="s">
        <v>732</v>
      </c>
      <c r="J376" s="9">
        <f>VLOOKUP($B376,'[1]NI-San'!$B$1:$AB$2038,13,FALSE)</f>
        <v>85</v>
      </c>
      <c r="K376" s="9">
        <f>VLOOKUP($B376,'[1]NI-San'!$B$1:$AB$2038,16,FALSE)</f>
        <v>21</v>
      </c>
      <c r="L376" s="9">
        <f>VLOOKUP($B376,'[1]NI-San'!$B$1:$AB$2038,17,FALSE)</f>
        <v>21</v>
      </c>
      <c r="M376" s="9">
        <f>VLOOKUP($B376,'[1]NI-San'!$B$1:$AB$2038,18,FALSE)</f>
        <v>21</v>
      </c>
      <c r="N376" s="9">
        <f>VLOOKUP($B376,'[1]NI-San'!$B$1:$AB$2038,19,FALSE)</f>
        <v>22</v>
      </c>
    </row>
    <row r="377" spans="1:14" ht="27">
      <c r="A377" s="9" t="s">
        <v>789</v>
      </c>
      <c r="B377" s="9" t="s">
        <v>735</v>
      </c>
      <c r="C377" s="10" t="s">
        <v>786</v>
      </c>
      <c r="D377" s="11" t="s">
        <v>731</v>
      </c>
      <c r="E377" s="11" t="s">
        <v>215</v>
      </c>
      <c r="F377" s="11" t="s">
        <v>724</v>
      </c>
      <c r="G377" s="12" t="s">
        <v>736</v>
      </c>
      <c r="H377" s="13" t="s">
        <v>217</v>
      </c>
      <c r="I377" s="13" t="s">
        <v>732</v>
      </c>
      <c r="J377" s="9">
        <f>VLOOKUP($B377,'[1]NI-Ter'!$B$1:$X$2038,13,FALSE)</f>
        <v>1</v>
      </c>
      <c r="K377" s="9">
        <f>VLOOKUP($B377,'[1]NI-Ter'!$B$1:$X$2038,16,FALSE)</f>
        <v>0</v>
      </c>
      <c r="L377" s="9">
        <f>VLOOKUP($B377,'[1]NI-Ter'!$B$1:$X$2038,17,FALSE)</f>
        <v>0</v>
      </c>
      <c r="M377" s="9">
        <f>VLOOKUP($B377,'[1]NI-Ter'!$B$1:$X$2038,18,FALSE)</f>
        <v>0</v>
      </c>
      <c r="N377" s="9">
        <f>VLOOKUP($B377,'[1]NI-Ter'!$B$1:$X$2038,19,FALSE)</f>
        <v>1</v>
      </c>
    </row>
    <row r="378" spans="1:14">
      <c r="A378" s="9" t="s">
        <v>789</v>
      </c>
      <c r="B378" s="9" t="s">
        <v>737</v>
      </c>
      <c r="C378" s="10" t="s">
        <v>13</v>
      </c>
      <c r="D378" s="11" t="s">
        <v>738</v>
      </c>
      <c r="E378" s="11" t="s">
        <v>739</v>
      </c>
      <c r="F378" s="11" t="s">
        <v>740</v>
      </c>
      <c r="G378" s="12" t="s">
        <v>741</v>
      </c>
      <c r="H378" s="13" t="s">
        <v>14</v>
      </c>
      <c r="I378" s="13" t="s">
        <v>14</v>
      </c>
      <c r="J378" s="9">
        <f>VLOOKUP($B378,'[1]NI-San'!$B$1:$AB$2038,13,FALSE)</f>
        <v>51</v>
      </c>
      <c r="K378" s="9">
        <f>VLOOKUP($B378,'[1]NI-San'!$B$1:$AB$2038,16,FALSE)</f>
        <v>13</v>
      </c>
      <c r="L378" s="9">
        <f>VLOOKUP($B378,'[1]NI-San'!$B$1:$AB$2038,17,FALSE)</f>
        <v>13</v>
      </c>
      <c r="M378" s="9">
        <f>VLOOKUP($B378,'[1]NI-San'!$B$1:$AB$2038,18,FALSE)</f>
        <v>13</v>
      </c>
      <c r="N378" s="9">
        <f>VLOOKUP($B378,'[1]NI-San'!$B$1:$AB$2038,19,FALSE)</f>
        <v>12</v>
      </c>
    </row>
    <row r="379" spans="1:14">
      <c r="A379" s="9" t="s">
        <v>789</v>
      </c>
      <c r="B379" s="9" t="s">
        <v>743</v>
      </c>
      <c r="C379" s="10" t="s">
        <v>13</v>
      </c>
      <c r="D379" s="11" t="s">
        <v>744</v>
      </c>
      <c r="E379" s="11" t="s">
        <v>739</v>
      </c>
      <c r="F379" s="11" t="s">
        <v>742</v>
      </c>
      <c r="G379" s="12" t="s">
        <v>745</v>
      </c>
      <c r="H379" s="13" t="s">
        <v>14</v>
      </c>
      <c r="I379" s="13" t="s">
        <v>14</v>
      </c>
      <c r="J379" s="9">
        <f>VLOOKUP($B379,'[1]NI-San'!$B$1:$AB$2038,13,FALSE)</f>
        <v>1677</v>
      </c>
      <c r="K379" s="9">
        <f>VLOOKUP($B379,'[1]NI-San'!$B$1:$AB$2038,16,FALSE)</f>
        <v>419</v>
      </c>
      <c r="L379" s="9">
        <f>VLOOKUP($B379,'[1]NI-San'!$B$1:$AB$2038,17,FALSE)</f>
        <v>419</v>
      </c>
      <c r="M379" s="9">
        <f>VLOOKUP($B379,'[1]NI-San'!$B$1:$AB$2038,18,FALSE)</f>
        <v>419</v>
      </c>
      <c r="N379" s="9">
        <f>VLOOKUP($B379,'[1]NI-San'!$B$1:$AB$2038,19,FALSE)</f>
        <v>420</v>
      </c>
    </row>
    <row r="380" spans="1:14">
      <c r="A380" s="9" t="s">
        <v>789</v>
      </c>
      <c r="B380" s="9" t="s">
        <v>743</v>
      </c>
      <c r="C380" s="10" t="s">
        <v>786</v>
      </c>
      <c r="D380" s="11" t="s">
        <v>744</v>
      </c>
      <c r="E380" s="11" t="s">
        <v>739</v>
      </c>
      <c r="F380" s="11" t="s">
        <v>742</v>
      </c>
      <c r="G380" s="12" t="s">
        <v>745</v>
      </c>
      <c r="H380" s="13" t="s">
        <v>14</v>
      </c>
      <c r="I380" s="13" t="s">
        <v>14</v>
      </c>
      <c r="J380" s="9">
        <f>VLOOKUP($B380,'[1]NI-Ter'!$B$1:$X$2038,13,FALSE)</f>
        <v>12</v>
      </c>
      <c r="K380" s="9">
        <f>VLOOKUP($B380,'[1]NI-Ter'!$B$1:$X$2038,16,FALSE)</f>
        <v>3</v>
      </c>
      <c r="L380" s="9">
        <f>VLOOKUP($B380,'[1]NI-Ter'!$B$1:$X$2038,17,FALSE)</f>
        <v>3</v>
      </c>
      <c r="M380" s="9">
        <f>VLOOKUP($B380,'[1]NI-Ter'!$B$1:$X$2038,18,FALSE)</f>
        <v>3</v>
      </c>
      <c r="N380" s="9">
        <f>VLOOKUP($B380,'[1]NI-Ter'!$B$1:$X$2038,19,FALSE)</f>
        <v>3</v>
      </c>
    </row>
    <row r="381" spans="1:14">
      <c r="A381" s="9" t="s">
        <v>789</v>
      </c>
      <c r="B381" s="9" t="s">
        <v>746</v>
      </c>
      <c r="C381" s="10" t="s">
        <v>13</v>
      </c>
      <c r="D381" s="11" t="s">
        <v>747</v>
      </c>
      <c r="E381" s="11" t="s">
        <v>739</v>
      </c>
      <c r="F381" s="11" t="s">
        <v>748</v>
      </c>
      <c r="G381" s="12" t="s">
        <v>749</v>
      </c>
      <c r="H381" s="13" t="s">
        <v>14</v>
      </c>
      <c r="I381" s="13" t="s">
        <v>14</v>
      </c>
      <c r="J381" s="9">
        <f>VLOOKUP($B381,'[1]NI-San'!$B$1:$AB$2038,13,FALSE)</f>
        <v>1702</v>
      </c>
      <c r="K381" s="9">
        <f>VLOOKUP($B381,'[1]NI-San'!$B$1:$AB$2038,16,FALSE)</f>
        <v>425</v>
      </c>
      <c r="L381" s="9">
        <f>VLOOKUP($B381,'[1]NI-San'!$B$1:$AB$2038,17,FALSE)</f>
        <v>426</v>
      </c>
      <c r="M381" s="9">
        <f>VLOOKUP($B381,'[1]NI-San'!$B$1:$AB$2038,18,FALSE)</f>
        <v>426</v>
      </c>
      <c r="N381" s="9">
        <f>VLOOKUP($B381,'[1]NI-San'!$B$1:$AB$2038,19,FALSE)</f>
        <v>425</v>
      </c>
    </row>
    <row r="382" spans="1:14">
      <c r="A382" s="9" t="s">
        <v>789</v>
      </c>
      <c r="B382" s="14" t="s">
        <v>746</v>
      </c>
      <c r="C382" s="15">
        <v>118</v>
      </c>
      <c r="D382" s="18" t="s">
        <v>747</v>
      </c>
      <c r="E382" s="11" t="s">
        <v>739</v>
      </c>
      <c r="F382" s="11" t="s">
        <v>748</v>
      </c>
      <c r="G382" s="12" t="s">
        <v>749</v>
      </c>
      <c r="H382" s="13" t="s">
        <v>14</v>
      </c>
      <c r="I382" s="13" t="s">
        <v>14</v>
      </c>
      <c r="J382" s="9">
        <f>VLOOKUP($B382,'[1]NI-118'!$B$1:$Z$2038,13,FALSE)</f>
        <v>1</v>
      </c>
      <c r="K382" s="9">
        <f>VLOOKUP($B382,'[1]NI-118'!$B$1:$Z$2038,16,FALSE)</f>
        <v>0</v>
      </c>
      <c r="L382" s="9">
        <f>VLOOKUP($B382,'[1]NI-118'!$B$1:$Z$2038,17,FALSE)</f>
        <v>0</v>
      </c>
      <c r="M382" s="9">
        <f>VLOOKUP($B382,'[1]NI-118'!$B$1:$Z$2038,18,FALSE)</f>
        <v>0</v>
      </c>
      <c r="N382" s="9">
        <f>VLOOKUP($B382,'[1]NI-118'!$B$1:$Z$2038,19,FALSE)</f>
        <v>1</v>
      </c>
    </row>
    <row r="383" spans="1:14" ht="27">
      <c r="A383" s="9" t="s">
        <v>789</v>
      </c>
      <c r="B383" s="9" t="s">
        <v>750</v>
      </c>
      <c r="C383" s="10" t="s">
        <v>786</v>
      </c>
      <c r="D383" s="11" t="s">
        <v>747</v>
      </c>
      <c r="E383" s="11" t="s">
        <v>739</v>
      </c>
      <c r="F383" s="11" t="s">
        <v>748</v>
      </c>
      <c r="G383" s="12" t="s">
        <v>751</v>
      </c>
      <c r="H383" s="13" t="s">
        <v>14</v>
      </c>
      <c r="I383" s="13" t="s">
        <v>14</v>
      </c>
      <c r="J383" s="9">
        <f>VLOOKUP($B383,'[1]NI-Ter'!$B$1:$X$2038,13,FALSE)</f>
        <v>112</v>
      </c>
      <c r="K383" s="9">
        <f>VLOOKUP($B383,'[1]NI-Ter'!$B$1:$X$2038,16,FALSE)</f>
        <v>28</v>
      </c>
      <c r="L383" s="9">
        <f>VLOOKUP($B383,'[1]NI-Ter'!$B$1:$X$2038,17,FALSE)</f>
        <v>28</v>
      </c>
      <c r="M383" s="9">
        <f>VLOOKUP($B383,'[1]NI-Ter'!$B$1:$X$2038,18,FALSE)</f>
        <v>28</v>
      </c>
      <c r="N383" s="9">
        <f>VLOOKUP($B383,'[1]NI-Ter'!$B$1:$X$2038,19,FALSE)</f>
        <v>28</v>
      </c>
    </row>
    <row r="384" spans="1:14" ht="27">
      <c r="A384" s="9" t="s">
        <v>789</v>
      </c>
      <c r="B384" s="9" t="s">
        <v>754</v>
      </c>
      <c r="C384" s="10" t="s">
        <v>13</v>
      </c>
      <c r="D384" s="16" t="s">
        <v>755</v>
      </c>
      <c r="E384" s="11" t="s">
        <v>752</v>
      </c>
      <c r="F384" s="11" t="s">
        <v>753</v>
      </c>
      <c r="G384" s="12" t="s">
        <v>756</v>
      </c>
      <c r="H384" s="13" t="s">
        <v>14</v>
      </c>
      <c r="I384" s="13" t="s">
        <v>14</v>
      </c>
      <c r="J384" s="9">
        <f>VLOOKUP($B384,'[1]NI-San'!$B$1:$AB$2038,13,FALSE)</f>
        <v>1666</v>
      </c>
      <c r="K384" s="9">
        <f>VLOOKUP($B384,'[1]NI-San'!$B$1:$AB$2038,16,FALSE)</f>
        <v>416</v>
      </c>
      <c r="L384" s="9">
        <f>VLOOKUP($B384,'[1]NI-San'!$B$1:$AB$2038,17,FALSE)</f>
        <v>417</v>
      </c>
      <c r="M384" s="9">
        <f>VLOOKUP($B384,'[1]NI-San'!$B$1:$AB$2038,18,FALSE)</f>
        <v>417</v>
      </c>
      <c r="N384" s="9">
        <f>VLOOKUP($B384,'[1]NI-San'!$B$1:$AB$2038,19,FALSE)</f>
        <v>416</v>
      </c>
    </row>
    <row r="385" spans="1:14" ht="27">
      <c r="A385" s="9" t="s">
        <v>789</v>
      </c>
      <c r="B385" s="9" t="s">
        <v>757</v>
      </c>
      <c r="C385" s="10" t="s">
        <v>13</v>
      </c>
      <c r="D385" s="11" t="s">
        <v>758</v>
      </c>
      <c r="E385" s="11" t="s">
        <v>752</v>
      </c>
      <c r="F385" s="11" t="s">
        <v>759</v>
      </c>
      <c r="G385" s="12" t="s">
        <v>760</v>
      </c>
      <c r="H385" s="13" t="s">
        <v>14</v>
      </c>
      <c r="I385" s="13" t="s">
        <v>14</v>
      </c>
      <c r="J385" s="9">
        <f>VLOOKUP($B385,'[1]NI-San'!$B$1:$AB$2038,13,FALSE)</f>
        <v>15</v>
      </c>
      <c r="K385" s="9">
        <f>VLOOKUP($B385,'[1]NI-San'!$B$1:$AB$2038,16,FALSE)</f>
        <v>3</v>
      </c>
      <c r="L385" s="9">
        <f>VLOOKUP($B385,'[1]NI-San'!$B$1:$AB$2038,17,FALSE)</f>
        <v>4</v>
      </c>
      <c r="M385" s="9">
        <f>VLOOKUP($B385,'[1]NI-San'!$B$1:$AB$2038,18,FALSE)</f>
        <v>4</v>
      </c>
      <c r="N385" s="9">
        <f>VLOOKUP($B385,'[1]NI-San'!$B$1:$AB$2038,19,FALSE)</f>
        <v>4</v>
      </c>
    </row>
    <row r="386" spans="1:14" ht="27">
      <c r="A386" s="9" t="s">
        <v>789</v>
      </c>
      <c r="B386" s="9" t="s">
        <v>762</v>
      </c>
      <c r="C386" s="10" t="s">
        <v>13</v>
      </c>
      <c r="D386" s="16" t="s">
        <v>763</v>
      </c>
      <c r="E386" s="11" t="s">
        <v>752</v>
      </c>
      <c r="F386" s="11" t="s">
        <v>761</v>
      </c>
      <c r="G386" s="12" t="s">
        <v>764</v>
      </c>
      <c r="H386" s="13" t="s">
        <v>14</v>
      </c>
      <c r="I386" s="13" t="s">
        <v>14</v>
      </c>
      <c r="J386" s="9">
        <f>VLOOKUP($B386,'[1]NI-San'!$B$1:$AB$2038,13,FALSE)</f>
        <v>5</v>
      </c>
      <c r="K386" s="9">
        <f>VLOOKUP($B386,'[1]NI-San'!$B$1:$AB$2038,16,FALSE)</f>
        <v>1</v>
      </c>
      <c r="L386" s="9">
        <f>VLOOKUP($B386,'[1]NI-San'!$B$1:$AB$2038,17,FALSE)</f>
        <v>1</v>
      </c>
      <c r="M386" s="9">
        <f>VLOOKUP($B386,'[1]NI-San'!$B$1:$AB$2038,18,FALSE)</f>
        <v>1</v>
      </c>
      <c r="N386" s="9">
        <f>VLOOKUP($B386,'[1]NI-San'!$B$1:$AB$2038,19,FALSE)</f>
        <v>2</v>
      </c>
    </row>
    <row r="387" spans="1:14">
      <c r="A387" s="9" t="s">
        <v>789</v>
      </c>
      <c r="B387" s="9" t="s">
        <v>765</v>
      </c>
      <c r="C387" s="10" t="s">
        <v>13</v>
      </c>
      <c r="D387" s="11" t="s">
        <v>766</v>
      </c>
      <c r="E387" s="11" t="s">
        <v>752</v>
      </c>
      <c r="F387" s="11" t="s">
        <v>767</v>
      </c>
      <c r="G387" s="12" t="s">
        <v>768</v>
      </c>
      <c r="H387" s="13" t="s">
        <v>14</v>
      </c>
      <c r="I387" s="13" t="s">
        <v>14</v>
      </c>
      <c r="J387" s="9">
        <f>VLOOKUP($B387,'[1]NI-San'!$B$1:$AB$2038,13,FALSE)</f>
        <v>152</v>
      </c>
      <c r="K387" s="9">
        <f>VLOOKUP($B387,'[1]NI-San'!$B$1:$AB$2038,16,FALSE)</f>
        <v>38</v>
      </c>
      <c r="L387" s="9">
        <f>VLOOKUP($B387,'[1]NI-San'!$B$1:$AB$2038,17,FALSE)</f>
        <v>38</v>
      </c>
      <c r="M387" s="9">
        <f>VLOOKUP($B387,'[1]NI-San'!$B$1:$AB$2038,18,FALSE)</f>
        <v>38</v>
      </c>
      <c r="N387" s="9">
        <f>VLOOKUP($B387,'[1]NI-San'!$B$1:$AB$2038,19,FALSE)</f>
        <v>38</v>
      </c>
    </row>
    <row r="388" spans="1:14">
      <c r="A388" s="9" t="s">
        <v>789</v>
      </c>
      <c r="B388" s="9" t="s">
        <v>765</v>
      </c>
      <c r="C388" s="10" t="s">
        <v>786</v>
      </c>
      <c r="D388" s="11" t="s">
        <v>766</v>
      </c>
      <c r="E388" s="11" t="s">
        <v>752</v>
      </c>
      <c r="F388" s="11" t="s">
        <v>767</v>
      </c>
      <c r="G388" s="12" t="s">
        <v>768</v>
      </c>
      <c r="H388" s="13" t="s">
        <v>14</v>
      </c>
      <c r="I388" s="13" t="s">
        <v>14</v>
      </c>
      <c r="J388" s="9">
        <f>VLOOKUP($B388,'[1]NI-Ter'!$B$1:$X$2038,13,FALSE)</f>
        <v>8</v>
      </c>
      <c r="K388" s="9">
        <f>VLOOKUP($B388,'[1]NI-Ter'!$B$1:$X$2038,16,FALSE)</f>
        <v>2</v>
      </c>
      <c r="L388" s="9">
        <f>VLOOKUP($B388,'[1]NI-Ter'!$B$1:$X$2038,17,FALSE)</f>
        <v>2</v>
      </c>
      <c r="M388" s="9">
        <f>VLOOKUP($B388,'[1]NI-Ter'!$B$1:$X$2038,18,FALSE)</f>
        <v>2</v>
      </c>
      <c r="N388" s="9">
        <f>VLOOKUP($B388,'[1]NI-Ter'!$B$1:$X$2038,19,FALSE)</f>
        <v>2</v>
      </c>
    </row>
    <row r="389" spans="1:14">
      <c r="A389" s="9" t="s">
        <v>789</v>
      </c>
      <c r="B389" s="9" t="s">
        <v>769</v>
      </c>
      <c r="C389" s="10" t="s">
        <v>13</v>
      </c>
      <c r="D389" s="11" t="s">
        <v>770</v>
      </c>
      <c r="E389" s="11" t="s">
        <v>771</v>
      </c>
      <c r="F389" s="11" t="s">
        <v>772</v>
      </c>
      <c r="G389" s="12" t="s">
        <v>773</v>
      </c>
      <c r="H389" s="13" t="s">
        <v>14</v>
      </c>
      <c r="I389" s="13" t="s">
        <v>14</v>
      </c>
      <c r="J389" s="9">
        <f>VLOOKUP($B389,'[1]NI-San'!$B$1:$AB$2038,13,FALSE)</f>
        <v>4157</v>
      </c>
      <c r="K389" s="9">
        <f>VLOOKUP($B389,'[1]NI-San'!$B$1:$AB$2038,16,FALSE)</f>
        <v>1040</v>
      </c>
      <c r="L389" s="9">
        <f>VLOOKUP($B389,'[1]NI-San'!$B$1:$AB$2038,17,FALSE)</f>
        <v>1039</v>
      </c>
      <c r="M389" s="9">
        <f>VLOOKUP($B389,'[1]NI-San'!$B$1:$AB$2038,18,FALSE)</f>
        <v>1039</v>
      </c>
      <c r="N389" s="9">
        <f>VLOOKUP($B389,'[1]NI-San'!$B$1:$AB$2038,19,FALSE)</f>
        <v>1039</v>
      </c>
    </row>
    <row r="390" spans="1:14">
      <c r="A390" s="9" t="s">
        <v>789</v>
      </c>
      <c r="B390" s="9" t="s">
        <v>769</v>
      </c>
      <c r="C390" s="10" t="s">
        <v>786</v>
      </c>
      <c r="D390" s="11" t="s">
        <v>770</v>
      </c>
      <c r="E390" s="11" t="s">
        <v>771</v>
      </c>
      <c r="F390" s="11" t="s">
        <v>772</v>
      </c>
      <c r="G390" s="12" t="s">
        <v>773</v>
      </c>
      <c r="H390" s="13" t="s">
        <v>14</v>
      </c>
      <c r="I390" s="13" t="s">
        <v>14</v>
      </c>
      <c r="J390" s="9">
        <f>VLOOKUP($B390,'[1]NI-Ter'!$B$1:$X$2038,13,FALSE)</f>
        <v>263</v>
      </c>
      <c r="K390" s="9">
        <f>VLOOKUP($B390,'[1]NI-Ter'!$B$1:$X$2038,16,FALSE)</f>
        <v>66</v>
      </c>
      <c r="L390" s="9">
        <f>VLOOKUP($B390,'[1]NI-Ter'!$B$1:$X$2038,17,FALSE)</f>
        <v>66</v>
      </c>
      <c r="M390" s="9">
        <f>VLOOKUP($B390,'[1]NI-Ter'!$B$1:$X$2038,18,FALSE)</f>
        <v>66</v>
      </c>
      <c r="N390" s="9">
        <f>VLOOKUP($B390,'[1]NI-Ter'!$B$1:$X$2038,19,FALSE)</f>
        <v>65</v>
      </c>
    </row>
    <row r="391" spans="1:14">
      <c r="A391" s="9" t="s">
        <v>789</v>
      </c>
      <c r="B391" s="14" t="s">
        <v>769</v>
      </c>
      <c r="C391" s="15">
        <v>118</v>
      </c>
      <c r="D391" s="18" t="s">
        <v>770</v>
      </c>
      <c r="E391" s="11" t="s">
        <v>771</v>
      </c>
      <c r="F391" s="11" t="s">
        <v>772</v>
      </c>
      <c r="G391" s="12" t="s">
        <v>773</v>
      </c>
      <c r="H391" s="13" t="s">
        <v>14</v>
      </c>
      <c r="I391" s="13" t="s">
        <v>14</v>
      </c>
      <c r="J391" s="9">
        <f>VLOOKUP($B391,'[1]NI-118'!$B$1:$Z$2038,13,FALSE)</f>
        <v>60</v>
      </c>
      <c r="K391" s="9">
        <f>VLOOKUP($B391,'[1]NI-118'!$B$1:$Z$2038,16,FALSE)</f>
        <v>15</v>
      </c>
      <c r="L391" s="9">
        <f>VLOOKUP($B391,'[1]NI-118'!$B$1:$Z$2038,17,FALSE)</f>
        <v>15</v>
      </c>
      <c r="M391" s="9">
        <f>VLOOKUP($B391,'[1]NI-118'!$B$1:$Z$2038,18,FALSE)</f>
        <v>15</v>
      </c>
      <c r="N391" s="9">
        <f>VLOOKUP($B391,'[1]NI-118'!$B$1:$Z$2038,19,FALSE)</f>
        <v>15</v>
      </c>
    </row>
    <row r="392" spans="1:14" ht="27">
      <c r="A392" s="9" t="s">
        <v>789</v>
      </c>
      <c r="B392" s="9" t="s">
        <v>774</v>
      </c>
      <c r="C392" s="10" t="s">
        <v>13</v>
      </c>
      <c r="D392" s="11" t="s">
        <v>775</v>
      </c>
      <c r="E392" s="11" t="s">
        <v>340</v>
      </c>
      <c r="F392" s="11" t="s">
        <v>776</v>
      </c>
      <c r="G392" s="12" t="s">
        <v>777</v>
      </c>
      <c r="H392" s="13" t="s">
        <v>14</v>
      </c>
      <c r="I392" s="13" t="s">
        <v>14</v>
      </c>
      <c r="J392" s="9">
        <f>VLOOKUP($B392,'[1]NI-San'!$B$1:$AB$2038,13,FALSE)</f>
        <v>70</v>
      </c>
      <c r="K392" s="9">
        <f>VLOOKUP($B392,'[1]NI-San'!$B$1:$AB$2038,16,FALSE)</f>
        <v>17</v>
      </c>
      <c r="L392" s="9">
        <f>VLOOKUP($B392,'[1]NI-San'!$B$1:$AB$2038,17,FALSE)</f>
        <v>17</v>
      </c>
      <c r="M392" s="9">
        <f>VLOOKUP($B392,'[1]NI-San'!$B$1:$AB$2038,18,FALSE)</f>
        <v>18</v>
      </c>
      <c r="N392" s="9">
        <f>VLOOKUP($B392,'[1]NI-San'!$B$1:$AB$2038,19,FALSE)</f>
        <v>18</v>
      </c>
    </row>
    <row r="393" spans="1:14" ht="27">
      <c r="A393" s="9" t="s">
        <v>789</v>
      </c>
      <c r="B393" s="9" t="s">
        <v>774</v>
      </c>
      <c r="C393" s="10" t="s">
        <v>786</v>
      </c>
      <c r="D393" s="11" t="s">
        <v>775</v>
      </c>
      <c r="E393" s="11" t="s">
        <v>340</v>
      </c>
      <c r="F393" s="11" t="s">
        <v>776</v>
      </c>
      <c r="G393" s="12" t="s">
        <v>777</v>
      </c>
      <c r="H393" s="13" t="s">
        <v>14</v>
      </c>
      <c r="I393" s="13" t="s">
        <v>14</v>
      </c>
      <c r="J393" s="9">
        <f>VLOOKUP($B393,'[1]NI-Ter'!$B$1:$X$2038,13,FALSE)</f>
        <v>4</v>
      </c>
      <c r="K393" s="9">
        <f>VLOOKUP($B393,'[1]NI-Ter'!$B$1:$X$2038,16,FALSE)</f>
        <v>1</v>
      </c>
      <c r="L393" s="9">
        <f>VLOOKUP($B393,'[1]NI-Ter'!$B$1:$X$2038,17,FALSE)</f>
        <v>1</v>
      </c>
      <c r="M393" s="9">
        <f>VLOOKUP($B393,'[1]NI-Ter'!$B$1:$X$2038,18,FALSE)</f>
        <v>1</v>
      </c>
      <c r="N393" s="9">
        <f>VLOOKUP($B393,'[1]NI-Ter'!$B$1:$X$2038,19,FALSE)</f>
        <v>1</v>
      </c>
    </row>
    <row r="394" spans="1:14" ht="27">
      <c r="A394" s="9" t="s">
        <v>789</v>
      </c>
      <c r="B394" s="9" t="s">
        <v>778</v>
      </c>
      <c r="C394" s="10" t="s">
        <v>13</v>
      </c>
      <c r="D394" s="11" t="s">
        <v>779</v>
      </c>
      <c r="E394" s="11" t="s">
        <v>349</v>
      </c>
      <c r="F394" s="11" t="s">
        <v>780</v>
      </c>
      <c r="G394" s="12" t="s">
        <v>781</v>
      </c>
      <c r="H394" s="13" t="s">
        <v>14</v>
      </c>
      <c r="I394" s="13" t="s">
        <v>14</v>
      </c>
      <c r="J394" s="9">
        <f>VLOOKUP($B394,'[1]NI-San'!$B$1:$AB$2038,13,FALSE)</f>
        <v>107</v>
      </c>
      <c r="K394" s="9">
        <f>VLOOKUP($B394,'[1]NI-San'!$B$1:$AB$2038,16,FALSE)</f>
        <v>27</v>
      </c>
      <c r="L394" s="9">
        <f>VLOOKUP($B394,'[1]NI-San'!$B$1:$AB$2038,17,FALSE)</f>
        <v>27</v>
      </c>
      <c r="M394" s="9">
        <f>VLOOKUP($B394,'[1]NI-San'!$B$1:$AB$2038,18,FALSE)</f>
        <v>27</v>
      </c>
      <c r="N394" s="9">
        <f>VLOOKUP($B394,'[1]NI-San'!$B$1:$AB$2038,19,FALSE)</f>
        <v>26</v>
      </c>
    </row>
    <row r="395" spans="1:14" ht="27">
      <c r="A395" s="9" t="s">
        <v>789</v>
      </c>
      <c r="B395" s="9" t="s">
        <v>778</v>
      </c>
      <c r="C395" s="10" t="s">
        <v>786</v>
      </c>
      <c r="D395" s="11" t="s">
        <v>779</v>
      </c>
      <c r="E395" s="11" t="s">
        <v>349</v>
      </c>
      <c r="F395" s="11" t="s">
        <v>780</v>
      </c>
      <c r="G395" s="12" t="s">
        <v>781</v>
      </c>
      <c r="H395" s="13" t="s">
        <v>14</v>
      </c>
      <c r="I395" s="13" t="s">
        <v>14</v>
      </c>
      <c r="J395" s="9">
        <f>VLOOKUP($B395,'[1]NI-Ter'!$B$1:$X$2038,13,FALSE)</f>
        <v>5</v>
      </c>
      <c r="K395" s="9">
        <f>VLOOKUP($B395,'[1]NI-Ter'!$B$1:$X$2038,16,FALSE)</f>
        <v>1</v>
      </c>
      <c r="L395" s="9">
        <f>VLOOKUP($B395,'[1]NI-Ter'!$B$1:$X$2038,17,FALSE)</f>
        <v>1</v>
      </c>
      <c r="M395" s="9">
        <f>VLOOKUP($B395,'[1]NI-Ter'!$B$1:$X$2038,18,FALSE)</f>
        <v>1</v>
      </c>
      <c r="N395" s="9">
        <f>VLOOKUP($B395,'[1]NI-Ter'!$B$1:$X$2038,19,FALSE)</f>
        <v>2</v>
      </c>
    </row>
    <row r="396" spans="1:14">
      <c r="A396" s="9" t="s">
        <v>789</v>
      </c>
      <c r="B396" s="9" t="s">
        <v>782</v>
      </c>
      <c r="C396" s="10" t="s">
        <v>13</v>
      </c>
      <c r="D396" s="11" t="s">
        <v>783</v>
      </c>
      <c r="E396" s="11" t="s">
        <v>340</v>
      </c>
      <c r="F396" s="11" t="s">
        <v>784</v>
      </c>
      <c r="G396" s="12" t="s">
        <v>785</v>
      </c>
      <c r="H396" s="13" t="s">
        <v>14</v>
      </c>
      <c r="I396" s="13" t="s">
        <v>14</v>
      </c>
      <c r="J396" s="9">
        <f>VLOOKUP($B396,'[1]NI-San'!$B$1:$AB$2038,13,FALSE)</f>
        <v>34</v>
      </c>
      <c r="K396" s="9">
        <f>VLOOKUP($B396,'[1]NI-San'!$B$1:$AB$2038,16,FALSE)</f>
        <v>8</v>
      </c>
      <c r="L396" s="9">
        <f>VLOOKUP($B396,'[1]NI-San'!$B$1:$AB$2038,17,FALSE)</f>
        <v>8</v>
      </c>
      <c r="M396" s="9">
        <f>VLOOKUP($B396,'[1]NI-San'!$B$1:$AB$2038,18,FALSE)</f>
        <v>9</v>
      </c>
      <c r="N396" s="9">
        <f>VLOOKUP($B396,'[1]NI-San'!$B$1:$AB$2038,19,FALSE)</f>
        <v>9</v>
      </c>
    </row>
    <row r="397" spans="1:14">
      <c r="A397" s="9" t="s">
        <v>789</v>
      </c>
      <c r="B397" s="9" t="s">
        <v>782</v>
      </c>
      <c r="C397" s="10" t="s">
        <v>786</v>
      </c>
      <c r="D397" s="11" t="s">
        <v>783</v>
      </c>
      <c r="E397" s="11" t="s">
        <v>340</v>
      </c>
      <c r="F397" s="11" t="s">
        <v>784</v>
      </c>
      <c r="G397" s="12" t="s">
        <v>785</v>
      </c>
      <c r="H397" s="13" t="s">
        <v>14</v>
      </c>
      <c r="I397" s="13" t="s">
        <v>14</v>
      </c>
      <c r="J397" s="9">
        <f>VLOOKUP($B397,'[1]NI-Ter'!$B$1:$X$2038,13,FALSE)</f>
        <v>1</v>
      </c>
      <c r="K397" s="9">
        <f>VLOOKUP($B397,'[1]NI-Ter'!$B$1:$X$2038,16,FALSE)</f>
        <v>0</v>
      </c>
      <c r="L397" s="9">
        <f>VLOOKUP($B397,'[1]NI-Ter'!$B$1:$X$2038,17,FALSE)</f>
        <v>0</v>
      </c>
      <c r="M397" s="9">
        <f>VLOOKUP($B397,'[1]NI-Ter'!$B$1:$X$2038,18,FALSE)</f>
        <v>0</v>
      </c>
      <c r="N397" s="9">
        <f>VLOOKUP($B397,'[1]NI-Ter'!$B$1:$X$2038,19,FALSE)</f>
        <v>1</v>
      </c>
    </row>
  </sheetData>
  <sortState ref="A2:CF6151">
    <sortCondition ref="B2:B6151"/>
  </sortState>
  <printOptions horizontalCentered="1"/>
  <pageMargins left="0.19685039370078741" right="0.19685039370078741" top="0.35433070866141736" bottom="0.27559055118110237" header="0.23622047244094491" footer="0.19685039370078741"/>
  <pageSetup paperSize="9" scale="53" fitToHeight="3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2017-03-31T00:14:01Z</dcterms:modified>
</cp:coreProperties>
</file>