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PREVENTIVO" sheetId="1" r:id="rId1"/>
  </sheets>
  <definedNames>
    <definedName name="_xlnm.Print_Area" localSheetId="0">'PREVENTIVO'!$A$1:$B$121</definedName>
    <definedName name="_xlnm.Print_Titles" localSheetId="0">'PREVENTIVO'!$1:$7</definedName>
  </definedNames>
  <calcPr fullCalcOnLoad="1"/>
</workbook>
</file>

<file path=xl/sharedStrings.xml><?xml version="1.0" encoding="utf-8"?>
<sst xmlns="http://schemas.openxmlformats.org/spreadsheetml/2006/main" count="110" uniqueCount="110">
  <si>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</si>
  <si>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</si>
  <si>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</si>
  <si>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</si>
  <si>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</si>
  <si>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</si>
  <si>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</si>
  <si>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</si>
  <si>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</si>
  <si>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</si>
  <si>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</si>
  <si>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</si>
  <si>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</si>
  <si>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</si>
  <si>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</si>
  <si>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</si>
  <si>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</si>
  <si>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</si>
  <si>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</si>
  <si>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</si>
  <si>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</si>
  <si>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</si>
  <si>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</si>
  <si>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</si>
  <si>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</si>
  <si>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</si>
  <si>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</si>
  <si>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</si>
  <si>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</si>
  <si>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</si>
  <si>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</si>
  <si>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</si>
  <si>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</si>
  <si>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</si>
  <si>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</si>
  <si>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</si>
  <si>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</si>
  <si>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</si>
  <si>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</si>
  <si>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</si>
  <si>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</si>
  <si>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</si>
  <si>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</si>
  <si>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</si>
  <si>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</si>
  <si>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</si>
  <si>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</si>
  <si>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</si>
  <si>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</si>
  <si>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</si>
  <si>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</si>
  <si>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</si>
  <si>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</si>
  <si>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</si>
  <si>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</si>
  <si>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</si>
  <si>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</si>
  <si>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</si>
  <si>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</si>
  <si>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</si>
  <si>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</si>
  <si>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</si>
  <si>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</si>
  <si>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</si>
  <si>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</si>
  <si>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</si>
  <si>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</si>
  <si>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</si>
  <si>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</si>
  <si>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</si>
  <si>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</si>
  <si>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</si>
  <si>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</si>
  <si>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</si>
  <si>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</si>
  <si>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</si>
  <si>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</si>
  <si>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</si>
  <si>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</si>
  <si>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</si>
  <si>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</si>
  <si>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</si>
  <si>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</si>
  <si>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</si>
  <si>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</si>
  <si>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</si>
  <si>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</si>
  <si>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</si>
  <si>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</si>
  <si>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</si>
  <si>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</si>
  <si>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</si>
  <si>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</si>
  <si>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</si>
  <si>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</si>
  <si>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</si>
  <si>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</si>
  <si>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</si>
  <si>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</si>
  <si>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</si>
  <si>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</si>
  <si>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</si>
  <si>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</si>
  <si>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</si>
  <si>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</si>
  <si>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</si>
  <si>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</si>
  <si>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CONTO ECONOMICO - PREVENTIVO</t>
  </si>
  <si>
    <t>Anno 2013</t>
  </si>
  <si>
    <t>958 - AZIENDA OSPEDALIERA OSPEDALE MAGGIORE DI CREMA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</si>
</sst>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166" fontId="5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1" xfId="49" applyFont="1" applyFill="1" applyBorder="1" applyAlignment="1" applyProtection="1">
      <alignment horizontal="left" vertical="center" wrapText="1" indent="1"/>
      <protection/>
    </xf>
    <xf numFmtId="0" fontId="7" fillId="33" borderId="11" xfId="49" applyFont="1" applyFill="1" applyBorder="1" applyAlignment="1" applyProtection="1">
      <alignment horizontal="left" vertical="center" wrapText="1" indent="1"/>
      <protection/>
    </xf>
    <xf numFmtId="166" fontId="5" fillId="33" borderId="10" xfId="47" applyNumberFormat="1" applyFont="1" applyFill="1" applyBorder="1" applyAlignment="1" applyProtection="1">
      <alignment horizontal="center" vertical="center"/>
      <protection/>
    </xf>
    <xf numFmtId="0" fontId="4" fillId="0" borderId="11" xfId="49" applyFont="1" applyFill="1" applyBorder="1" applyAlignment="1" applyProtection="1">
      <alignment horizontal="left" vertical="center" wrapText="1" indent="3"/>
      <protection/>
    </xf>
    <xf numFmtId="0" fontId="4" fillId="34" borderId="11" xfId="49" applyFont="1" applyFill="1" applyBorder="1" applyAlignment="1" applyProtection="1">
      <alignment horizontal="left" vertical="center" wrapText="1" indent="3"/>
      <protection/>
    </xf>
    <xf numFmtId="0" fontId="4" fillId="0" borderId="12" xfId="49" applyFont="1" applyFill="1" applyBorder="1" applyAlignment="1" applyProtection="1">
      <alignment vertical="center" wrapText="1"/>
      <protection/>
    </xf>
    <xf numFmtId="166" fontId="5" fillId="0" borderId="13" xfId="47" applyNumberFormat="1" applyFont="1" applyFill="1" applyBorder="1" applyAlignment="1" applyProtection="1">
      <alignment horizontal="center" vertical="center"/>
      <protection/>
    </xf>
    <xf numFmtId="0" fontId="4" fillId="34" borderId="10" xfId="49" applyFont="1" applyFill="1" applyBorder="1" applyAlignment="1" applyProtection="1">
      <alignment horizontal="center" vertical="center" wrapText="1"/>
      <protection/>
    </xf>
    <xf numFmtId="4" fontId="4" fillId="34" borderId="10" xfId="46" applyNumberFormat="1" applyFont="1" applyFill="1" applyBorder="1" applyAlignment="1" applyProtection="1">
      <alignment horizontal="center" vertical="center"/>
      <protection/>
    </xf>
    <xf numFmtId="0" fontId="6" fillId="34" borderId="14" xfId="49" applyFont="1" applyFill="1" applyBorder="1" applyAlignment="1" applyProtection="1">
      <alignment horizontal="left" vertical="center" wrapText="1" indent="3"/>
      <protection/>
    </xf>
    <xf numFmtId="166" fontId="5" fillId="0" borderId="15" xfId="47" applyNumberFormat="1" applyFont="1" applyFill="1" applyBorder="1" applyAlignment="1" applyProtection="1">
      <alignment horizontal="center" vertical="center"/>
      <protection/>
    </xf>
    <xf numFmtId="0" fontId="6" fillId="34" borderId="12" xfId="49" applyFont="1" applyFill="1" applyBorder="1" applyAlignment="1" applyProtection="1">
      <alignment horizontal="left" vertical="center" wrapText="1" indent="3"/>
      <protection/>
    </xf>
    <xf numFmtId="0" fontId="8" fillId="33" borderId="16" xfId="49" applyFont="1" applyFill="1" applyBorder="1" applyAlignment="1" applyProtection="1">
      <alignment horizontal="left" vertical="center" wrapText="1"/>
      <protection/>
    </xf>
    <xf numFmtId="166" fontId="5" fillId="33" borderId="17" xfId="47" applyNumberFormat="1" applyFont="1" applyFill="1" applyBorder="1" applyAlignment="1" applyProtection="1">
      <alignment horizontal="center" vertical="center"/>
      <protection/>
    </xf>
    <xf numFmtId="0" fontId="7" fillId="35" borderId="12" xfId="49" applyFont="1" applyFill="1" applyBorder="1" applyAlignment="1" applyProtection="1">
      <alignment horizontal="left" vertical="center" wrapText="1" indent="1"/>
      <protection/>
    </xf>
    <xf numFmtId="166" fontId="5" fillId="35" borderId="10" xfId="47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Alignment="1" quotePrefix="1">
      <alignment/>
    </xf>
    <xf numFmtId="0" fontId="46" fillId="0" borderId="0" xfId="0" applyFont="1" applyAlignment="1">
      <alignment horizontal="center" vertical="center"/>
    </xf>
    <xf numFmtId="166" fontId="4" fillId="0" borderId="13" xfId="47" applyNumberFormat="1" applyFont="1" applyFill="1" applyBorder="1" applyAlignment="1" applyProtection="1">
      <alignment horizontal="center" vertical="center"/>
      <protection/>
    </xf>
    <xf numFmtId="166" fontId="4" fillId="0" borderId="10" xfId="47" applyNumberFormat="1" applyFont="1" applyFill="1" applyBorder="1" applyAlignment="1" applyProtection="1">
      <alignment horizontal="center" vertical="center"/>
      <protection/>
    </xf>
    <xf numFmtId="166" fontId="9" fillId="0" borderId="10" xfId="47" applyNumberFormat="1" applyFont="1" applyFill="1" applyBorder="1" applyAlignment="1" applyProtection="1">
      <alignment horizontal="center" vertical="center"/>
      <protection/>
    </xf>
    <xf numFmtId="166" fontId="10" fillId="0" borderId="10" xfId="47" applyNumberFormat="1" applyFont="1" applyFill="1" applyBorder="1" applyAlignment="1" applyProtection="1">
      <alignment horizontal="center" vertical="center"/>
      <protection/>
    </xf>
    <xf numFmtId="0" fontId="9" fillId="0" borderId="11" xfId="49" applyFont="1" applyFill="1" applyBorder="1" applyAlignment="1" applyProtection="1">
      <alignment horizontal="left" vertical="center" wrapText="1" indent="5"/>
      <protection/>
    </xf>
    <xf numFmtId="0" fontId="9" fillId="34" borderId="11" xfId="49" applyFont="1" applyFill="1" applyBorder="1" applyAlignment="1" applyProtection="1">
      <alignment horizontal="left" vertical="center" wrapText="1" indent="5"/>
      <protection/>
    </xf>
    <xf numFmtId="0" fontId="10" fillId="0" borderId="11" xfId="49" applyFont="1" applyFill="1" applyBorder="1" applyAlignment="1" applyProtection="1">
      <alignment horizontal="left" vertical="center" wrapText="1" indent="7"/>
      <protection/>
    </xf>
    <xf numFmtId="0" fontId="46" fillId="0" borderId="0" xfId="0" applyFont="1" applyAlignment="1">
      <alignment horizontal="center" vertical="center"/>
    </xf>
    <xf numFmtId="0" fontId="48" fillId="36" borderId="18" xfId="0" applyFont="1" applyFill="1" applyBorder="1" applyAlignment="1">
      <alignment horizontal="center"/>
    </xf>
    <xf numFmtId="0" fontId="48" fillId="36" borderId="19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_Mattone CE_Budget 2008 (v. 0.5 del 12.02.2008) 2" xfId="47"/>
    <cellStyle name="Neutrale" xfId="48"/>
    <cellStyle name="Normal_Sheet1 2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tabSelected="1" zoomScalePageLayoutView="0" workbookViewId="0" topLeftCell="A103">
      <selection activeCell="B115" activeCellId="1" sqref="B110 B115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spans="1:2" ht="21">
      <c r="A1" s="30" t="s">
        <v>109</v>
      </c>
      <c r="B1" s="31"/>
    </row>
    <row r="3" spans="1:2" ht="23.25">
      <c r="A3" s="29" t="s">
        <v>0</v>
      </c>
      <c r="B3" s="29"/>
    </row>
    <row r="4" spans="1:2" ht="23.25">
      <c r="A4" s="18" t="s">
        <v>107</v>
      </c>
      <c r="B4" s="19"/>
    </row>
    <row r="5" spans="1:2" ht="23.25">
      <c r="A5" s="21"/>
      <c r="B5" s="19"/>
    </row>
    <row r="6" spans="1:2" ht="15">
      <c r="A6" s="9" t="s">
        <v>1</v>
      </c>
      <c r="B6" s="10" t="s">
        <v>108</v>
      </c>
    </row>
    <row r="7" spans="1:2" ht="15">
      <c r="A7" s="7" t="s">
        <v>2</v>
      </c>
      <c r="B7" s="22"/>
    </row>
    <row r="8" spans="1:2" ht="15">
      <c r="A8" s="5" t="s">
        <v>3</v>
      </c>
      <c r="B8" s="23">
        <f>+B9+B10+B17</f>
        <v>30679</v>
      </c>
    </row>
    <row r="9" spans="1:2" ht="15">
      <c r="A9" s="26" t="s">
        <v>4</v>
      </c>
      <c r="B9" s="24">
        <v>29851</v>
      </c>
    </row>
    <row r="10" spans="1:2" ht="15">
      <c r="A10" s="26" t="s">
        <v>5</v>
      </c>
      <c r="B10" s="24">
        <f>+B11+B12+B13+B14+B15+B16</f>
        <v>828</v>
      </c>
    </row>
    <row r="11" spans="1:2" ht="15">
      <c r="A11" s="28" t="s">
        <v>6</v>
      </c>
      <c r="B11" s="25">
        <v>0</v>
      </c>
    </row>
    <row r="12" spans="1:2" ht="15">
      <c r="A12" s="28" t="s">
        <v>7</v>
      </c>
      <c r="B12" s="25">
        <v>0</v>
      </c>
    </row>
    <row r="13" spans="1:2" ht="21">
      <c r="A13" s="28" t="s">
        <v>8</v>
      </c>
      <c r="B13" s="25">
        <v>0</v>
      </c>
    </row>
    <row r="14" spans="1:2" ht="15">
      <c r="A14" s="28" t="s">
        <v>9</v>
      </c>
      <c r="B14" s="25">
        <v>0</v>
      </c>
    </row>
    <row r="15" spans="1:2" ht="15">
      <c r="A15" s="28" t="s">
        <v>10</v>
      </c>
      <c r="B15" s="25">
        <v>828</v>
      </c>
    </row>
    <row r="16" spans="1:2" ht="15">
      <c r="A16" s="28" t="s">
        <v>11</v>
      </c>
      <c r="B16" s="25">
        <v>0</v>
      </c>
    </row>
    <row r="17" spans="1:2" ht="15">
      <c r="A17" s="26" t="s">
        <v>12</v>
      </c>
      <c r="B17" s="24">
        <f>+B18+B19+B20+B21</f>
        <v>0</v>
      </c>
    </row>
    <row r="18" spans="1:2" ht="15">
      <c r="A18" s="28" t="s">
        <v>13</v>
      </c>
      <c r="B18" s="25">
        <v>0</v>
      </c>
    </row>
    <row r="19" spans="1:2" ht="15">
      <c r="A19" s="28" t="s">
        <v>14</v>
      </c>
      <c r="B19" s="25">
        <v>0</v>
      </c>
    </row>
    <row r="20" spans="1:2" ht="15">
      <c r="A20" s="28" t="s">
        <v>15</v>
      </c>
      <c r="B20" s="25">
        <v>0</v>
      </c>
    </row>
    <row r="21" spans="1:2" ht="15">
      <c r="A21" s="28" t="s">
        <v>16</v>
      </c>
      <c r="B21" s="25">
        <v>0</v>
      </c>
    </row>
    <row r="22" spans="1:2" ht="15">
      <c r="A22" s="27" t="s">
        <v>17</v>
      </c>
      <c r="B22" s="24"/>
    </row>
    <row r="23" spans="1:2" ht="15">
      <c r="A23" s="6" t="s">
        <v>18</v>
      </c>
      <c r="B23" s="23">
        <v>0</v>
      </c>
    </row>
    <row r="24" spans="1:2" ht="15">
      <c r="A24" s="6" t="s">
        <v>19</v>
      </c>
      <c r="B24" s="23">
        <v>0</v>
      </c>
    </row>
    <row r="25" spans="1:2" ht="15">
      <c r="A25" s="6" t="s">
        <v>20</v>
      </c>
      <c r="B25" s="23">
        <f>+B26+B27+B28</f>
        <v>91848</v>
      </c>
    </row>
    <row r="26" spans="1:2" ht="15">
      <c r="A26" s="27" t="s">
        <v>21</v>
      </c>
      <c r="B26" s="24">
        <v>89570</v>
      </c>
    </row>
    <row r="27" spans="1:2" ht="15">
      <c r="A27" s="27" t="s">
        <v>22</v>
      </c>
      <c r="B27" s="24">
        <v>1753</v>
      </c>
    </row>
    <row r="28" spans="1:2" ht="15">
      <c r="A28" s="26" t="s">
        <v>23</v>
      </c>
      <c r="B28" s="24">
        <v>525</v>
      </c>
    </row>
    <row r="29" spans="1:2" ht="15">
      <c r="A29" s="5" t="s">
        <v>24</v>
      </c>
      <c r="B29" s="23">
        <v>511</v>
      </c>
    </row>
    <row r="30" spans="1:2" ht="15">
      <c r="A30" s="5" t="s">
        <v>25</v>
      </c>
      <c r="B30" s="23">
        <v>5473</v>
      </c>
    </row>
    <row r="31" spans="1:2" ht="15">
      <c r="A31" s="5" t="s">
        <v>26</v>
      </c>
      <c r="B31" s="23">
        <v>2440</v>
      </c>
    </row>
    <row r="32" spans="1:2" ht="15">
      <c r="A32" s="5" t="s">
        <v>27</v>
      </c>
      <c r="B32" s="23">
        <v>0</v>
      </c>
    </row>
    <row r="33" spans="1:2" ht="15">
      <c r="A33" s="5" t="s">
        <v>28</v>
      </c>
      <c r="B33" s="23">
        <v>808</v>
      </c>
    </row>
    <row r="34" spans="1:2" ht="15">
      <c r="A34" s="3" t="s">
        <v>99</v>
      </c>
      <c r="B34" s="4">
        <f>+B33+B32+B31+B30+B29+B25+B24+B23+B8</f>
        <v>131759</v>
      </c>
    </row>
    <row r="35" spans="1:2" ht="15">
      <c r="A35" s="2"/>
      <c r="B35" s="1"/>
    </row>
    <row r="36" spans="1:2" ht="15">
      <c r="A36" s="7" t="s">
        <v>29</v>
      </c>
      <c r="B36" s="23"/>
    </row>
    <row r="37" spans="1:2" ht="15">
      <c r="A37" s="5" t="s">
        <v>30</v>
      </c>
      <c r="B37" s="23">
        <f>+B38+B39</f>
        <v>17649</v>
      </c>
    </row>
    <row r="38" spans="1:2" ht="15">
      <c r="A38" s="26" t="s">
        <v>31</v>
      </c>
      <c r="B38" s="24">
        <v>16663</v>
      </c>
    </row>
    <row r="39" spans="1:2" ht="15">
      <c r="A39" s="27" t="s">
        <v>32</v>
      </c>
      <c r="B39" s="24">
        <v>986</v>
      </c>
    </row>
    <row r="40" spans="1:2" ht="15">
      <c r="A40" s="6" t="s">
        <v>33</v>
      </c>
      <c r="B40" s="23">
        <f>+B41+B42+B43+B44+B45+B46+B47+B48+B49+B50+B51+B52+B53+B54+B55+B56+B57</f>
        <v>15321</v>
      </c>
    </row>
    <row r="41" spans="1:2" ht="15">
      <c r="A41" s="27" t="s">
        <v>34</v>
      </c>
      <c r="B41" s="24">
        <v>0</v>
      </c>
    </row>
    <row r="42" spans="1:2" ht="15">
      <c r="A42" s="27" t="s">
        <v>35</v>
      </c>
      <c r="B42" s="24">
        <v>0</v>
      </c>
    </row>
    <row r="43" spans="1:2" ht="15">
      <c r="A43" s="27" t="s">
        <v>36</v>
      </c>
      <c r="B43" s="24">
        <v>319</v>
      </c>
    </row>
    <row r="44" spans="1:2" ht="15">
      <c r="A44" s="27" t="s">
        <v>37</v>
      </c>
      <c r="B44" s="24">
        <v>0</v>
      </c>
    </row>
    <row r="45" spans="1:2" ht="15">
      <c r="A45" s="27" t="s">
        <v>38</v>
      </c>
      <c r="B45" s="24">
        <v>0</v>
      </c>
    </row>
    <row r="46" spans="1:2" ht="15">
      <c r="A46" s="27" t="s">
        <v>39</v>
      </c>
      <c r="B46" s="24">
        <v>0</v>
      </c>
    </row>
    <row r="47" spans="1:2" ht="15">
      <c r="A47" s="27" t="s">
        <v>40</v>
      </c>
      <c r="B47" s="24">
        <v>0</v>
      </c>
    </row>
    <row r="48" spans="1:2" ht="15">
      <c r="A48" s="27" t="s">
        <v>41</v>
      </c>
      <c r="B48" s="24">
        <v>0</v>
      </c>
    </row>
    <row r="49" spans="1:2" ht="15">
      <c r="A49" s="27" t="s">
        <v>42</v>
      </c>
      <c r="B49" s="24">
        <v>0</v>
      </c>
    </row>
    <row r="50" spans="1:2" ht="15">
      <c r="A50" s="27" t="s">
        <v>43</v>
      </c>
      <c r="B50" s="24">
        <v>0</v>
      </c>
    </row>
    <row r="51" spans="1:2" ht="15">
      <c r="A51" s="27" t="s">
        <v>44</v>
      </c>
      <c r="B51" s="24">
        <v>222</v>
      </c>
    </row>
    <row r="52" spans="1:2" ht="15">
      <c r="A52" s="27" t="s">
        <v>45</v>
      </c>
      <c r="B52" s="24">
        <v>0</v>
      </c>
    </row>
    <row r="53" spans="1:2" ht="15">
      <c r="A53" s="27" t="s">
        <v>46</v>
      </c>
      <c r="B53" s="24">
        <v>2462</v>
      </c>
    </row>
    <row r="54" spans="1:2" ht="15">
      <c r="A54" s="27" t="s">
        <v>47</v>
      </c>
      <c r="B54" s="24">
        <v>1</v>
      </c>
    </row>
    <row r="55" spans="1:2" ht="15">
      <c r="A55" s="27" t="s">
        <v>48</v>
      </c>
      <c r="B55" s="24">
        <v>324</v>
      </c>
    </row>
    <row r="56" spans="1:2" ht="15">
      <c r="A56" s="27" t="s">
        <v>49</v>
      </c>
      <c r="B56" s="24">
        <v>11993</v>
      </c>
    </row>
    <row r="57" spans="1:2" ht="15">
      <c r="A57" s="27" t="s">
        <v>50</v>
      </c>
      <c r="B57" s="24">
        <v>0</v>
      </c>
    </row>
    <row r="58" spans="1:2" ht="15">
      <c r="A58" s="6" t="s">
        <v>51</v>
      </c>
      <c r="B58" s="23">
        <f>+B59+B60+B61</f>
        <v>17631</v>
      </c>
    </row>
    <row r="59" spans="1:2" ht="15">
      <c r="A59" s="27" t="s">
        <v>52</v>
      </c>
      <c r="B59" s="24">
        <v>17209</v>
      </c>
    </row>
    <row r="60" spans="1:2" ht="15">
      <c r="A60" s="27" t="s">
        <v>53</v>
      </c>
      <c r="B60" s="24">
        <v>312</v>
      </c>
    </row>
    <row r="61" spans="1:2" ht="15">
      <c r="A61" s="27" t="s">
        <v>54</v>
      </c>
      <c r="B61" s="24">
        <v>110</v>
      </c>
    </row>
    <row r="62" spans="1:2" ht="15">
      <c r="A62" s="6" t="s">
        <v>55</v>
      </c>
      <c r="B62" s="23">
        <v>3589</v>
      </c>
    </row>
    <row r="63" spans="1:2" ht="15">
      <c r="A63" s="6" t="s">
        <v>56</v>
      </c>
      <c r="B63" s="23">
        <v>644</v>
      </c>
    </row>
    <row r="64" spans="1:2" ht="15">
      <c r="A64" s="6" t="s">
        <v>57</v>
      </c>
      <c r="B64" s="23">
        <f>+B65+B66+B67+B68+B69</f>
        <v>63287</v>
      </c>
    </row>
    <row r="65" spans="1:2" ht="15">
      <c r="A65" s="27" t="s">
        <v>58</v>
      </c>
      <c r="B65" s="24">
        <v>22146</v>
      </c>
    </row>
    <row r="66" spans="1:2" ht="15">
      <c r="A66" s="27" t="s">
        <v>59</v>
      </c>
      <c r="B66" s="24">
        <v>1763</v>
      </c>
    </row>
    <row r="67" spans="1:2" ht="15">
      <c r="A67" s="27" t="s">
        <v>60</v>
      </c>
      <c r="B67" s="24">
        <v>26855</v>
      </c>
    </row>
    <row r="68" spans="1:2" ht="15">
      <c r="A68" s="27" t="s">
        <v>61</v>
      </c>
      <c r="B68" s="24">
        <v>863</v>
      </c>
    </row>
    <row r="69" spans="1:2" ht="15">
      <c r="A69" s="27" t="s">
        <v>62</v>
      </c>
      <c r="B69" s="24">
        <v>11660</v>
      </c>
    </row>
    <row r="70" spans="1:2" ht="15">
      <c r="A70" s="6" t="s">
        <v>63</v>
      </c>
      <c r="B70" s="23">
        <v>1267</v>
      </c>
    </row>
    <row r="71" spans="1:2" ht="15">
      <c r="A71" s="6" t="s">
        <v>64</v>
      </c>
      <c r="B71" s="23">
        <f>+B72+B73+B74</f>
        <v>4864</v>
      </c>
    </row>
    <row r="72" spans="1:2" ht="15">
      <c r="A72" s="27" t="s">
        <v>65</v>
      </c>
      <c r="B72" s="24">
        <v>333</v>
      </c>
    </row>
    <row r="73" spans="1:2" ht="15">
      <c r="A73" s="27" t="s">
        <v>66</v>
      </c>
      <c r="B73" s="24">
        <v>1588</v>
      </c>
    </row>
    <row r="74" spans="1:2" ht="15">
      <c r="A74" s="27" t="s">
        <v>67</v>
      </c>
      <c r="B74" s="24">
        <v>2943</v>
      </c>
    </row>
    <row r="75" spans="1:2" ht="15">
      <c r="A75" s="6" t="s">
        <v>68</v>
      </c>
      <c r="B75" s="23">
        <v>0</v>
      </c>
    </row>
    <row r="76" spans="1:2" ht="15">
      <c r="A76" s="6" t="s">
        <v>69</v>
      </c>
      <c r="B76" s="23">
        <f>+B77+B78</f>
        <v>0</v>
      </c>
    </row>
    <row r="77" spans="1:2" ht="15">
      <c r="A77" s="27" t="s">
        <v>70</v>
      </c>
      <c r="B77" s="24">
        <v>0</v>
      </c>
    </row>
    <row r="78" spans="1:2" ht="15">
      <c r="A78" s="27" t="s">
        <v>71</v>
      </c>
      <c r="B78" s="24">
        <v>0</v>
      </c>
    </row>
    <row r="79" spans="1:2" ht="15">
      <c r="A79" s="6" t="s">
        <v>72</v>
      </c>
      <c r="B79" s="23">
        <f>+B80+B81+B82+B83</f>
        <v>3121</v>
      </c>
    </row>
    <row r="80" spans="1:2" ht="15">
      <c r="A80" s="27" t="s">
        <v>73</v>
      </c>
      <c r="B80" s="24">
        <v>2903</v>
      </c>
    </row>
    <row r="81" spans="1:2" ht="15">
      <c r="A81" s="27" t="s">
        <v>74</v>
      </c>
      <c r="B81" s="24">
        <v>18</v>
      </c>
    </row>
    <row r="82" spans="1:2" ht="15">
      <c r="A82" s="27" t="s">
        <v>75</v>
      </c>
      <c r="B82" s="24">
        <v>0</v>
      </c>
    </row>
    <row r="83" spans="1:2" ht="15">
      <c r="A83" s="27" t="s">
        <v>76</v>
      </c>
      <c r="B83" s="24">
        <v>200</v>
      </c>
    </row>
    <row r="84" spans="1:2" ht="15">
      <c r="A84" s="3" t="s">
        <v>100</v>
      </c>
      <c r="B84" s="4">
        <f>+B79+B76+B75+B71+B70+B64+B63+B62+B58+B40+B37</f>
        <v>127373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4386</v>
      </c>
    </row>
    <row r="87" spans="1:2" ht="15">
      <c r="A87" s="13"/>
      <c r="B87" s="8"/>
    </row>
    <row r="88" spans="1:2" ht="15">
      <c r="A88" s="7" t="s">
        <v>77</v>
      </c>
      <c r="B88" s="23"/>
    </row>
    <row r="89" spans="1:2" ht="15">
      <c r="A89" s="6" t="s">
        <v>78</v>
      </c>
      <c r="B89" s="23">
        <v>0</v>
      </c>
    </row>
    <row r="90" spans="1:2" ht="15">
      <c r="A90" s="6" t="s">
        <v>79</v>
      </c>
      <c r="B90" s="23">
        <v>108</v>
      </c>
    </row>
    <row r="91" spans="1:2" ht="15">
      <c r="A91" s="3" t="s">
        <v>102</v>
      </c>
      <c r="B91" s="4">
        <f>+B89-B90</f>
        <v>-108</v>
      </c>
    </row>
    <row r="92" spans="1:2" ht="15">
      <c r="A92" s="13"/>
      <c r="B92" s="1"/>
    </row>
    <row r="93" spans="1:2" ht="15">
      <c r="A93" s="7" t="s">
        <v>80</v>
      </c>
      <c r="B93" s="23"/>
    </row>
    <row r="94" spans="1:2" ht="15">
      <c r="A94" s="6" t="s">
        <v>81</v>
      </c>
      <c r="B94" s="23">
        <v>0</v>
      </c>
    </row>
    <row r="95" spans="1:2" ht="15">
      <c r="A95" s="6" t="s">
        <v>82</v>
      </c>
      <c r="B95" s="23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3"/>
    </row>
    <row r="99" spans="1:2" ht="15">
      <c r="A99" s="6" t="s">
        <v>84</v>
      </c>
      <c r="B99" s="23">
        <f>+B100+B101</f>
        <v>0</v>
      </c>
    </row>
    <row r="100" spans="1:2" ht="15">
      <c r="A100" s="27" t="s">
        <v>85</v>
      </c>
      <c r="B100" s="24">
        <v>0</v>
      </c>
    </row>
    <row r="101" spans="1:2" ht="15">
      <c r="A101" s="27" t="s">
        <v>86</v>
      </c>
      <c r="B101" s="24">
        <v>0</v>
      </c>
    </row>
    <row r="102" spans="1:2" ht="15">
      <c r="A102" s="6" t="s">
        <v>87</v>
      </c>
      <c r="B102" s="23">
        <f>+B103+B104</f>
        <v>0</v>
      </c>
    </row>
    <row r="103" spans="1:2" ht="15">
      <c r="A103" s="27" t="s">
        <v>88</v>
      </c>
      <c r="B103" s="24">
        <v>0</v>
      </c>
    </row>
    <row r="104" spans="1:2" ht="15">
      <c r="A104" s="27" t="s">
        <v>89</v>
      </c>
      <c r="B104" s="24">
        <v>0</v>
      </c>
    </row>
    <row r="105" spans="1:2" ht="15">
      <c r="A105" s="3" t="s">
        <v>104</v>
      </c>
      <c r="B105" s="4">
        <f>+B99-B102</f>
        <v>0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4278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3">
        <f>+B111+B112+B113+B114</f>
        <v>4242</v>
      </c>
    </row>
    <row r="111" spans="1:2" ht="15">
      <c r="A111" s="27" t="s">
        <v>92</v>
      </c>
      <c r="B111" s="24">
        <v>4069</v>
      </c>
    </row>
    <row r="112" spans="1:2" ht="15">
      <c r="A112" s="27" t="s">
        <v>93</v>
      </c>
      <c r="B112" s="24">
        <v>75</v>
      </c>
    </row>
    <row r="113" spans="1:2" ht="15">
      <c r="A113" s="26" t="s">
        <v>94</v>
      </c>
      <c r="B113" s="24">
        <v>98</v>
      </c>
    </row>
    <row r="114" spans="1:2" ht="15">
      <c r="A114" s="27" t="s">
        <v>95</v>
      </c>
      <c r="B114" s="24">
        <v>0</v>
      </c>
    </row>
    <row r="115" spans="1:2" ht="15">
      <c r="A115" s="6" t="s">
        <v>96</v>
      </c>
      <c r="B115" s="23">
        <v>36</v>
      </c>
    </row>
    <row r="116" spans="1:2" ht="15">
      <c r="A116" s="6" t="s">
        <v>97</v>
      </c>
      <c r="B116" s="23">
        <v>0</v>
      </c>
    </row>
    <row r="117" spans="1:2" ht="15">
      <c r="A117" s="3" t="s">
        <v>106</v>
      </c>
      <c r="B117" s="4">
        <f>+B110+B115+B116</f>
        <v>4278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20"/>
    </row>
    <row r="121" ht="15">
      <c r="A121" s="20"/>
    </row>
  </sheetData>
  <sheetProtection/>
  <mergeCells count="2">
    <mergeCell ref="A3:B3"/>
    <mergeCell ref="A1:B1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EBruni</cp:lastModifiedBy>
  <cp:lastPrinted>2015-01-24T13:02:26Z</cp:lastPrinted>
  <dcterms:created xsi:type="dcterms:W3CDTF">2014-12-01T16:22:39Z</dcterms:created>
  <dcterms:modified xsi:type="dcterms:W3CDTF">2015-01-28T11:13:45Z</dcterms:modified>
  <cp:category/>
  <cp:version/>
  <cp:contentType/>
  <cp:contentStatus/>
</cp:coreProperties>
</file>