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CONSUNTIVO 2017" sheetId="1" r:id="rId1"/>
  </sheets>
  <definedNames>
    <definedName name="_xlnm.Print_Area" localSheetId="0">'CONSUNTIVO 2017'!$A$1:$B$123</definedName>
    <definedName name="_xlnm.Print_Titles" localSheetId="0">'CONSUNTIVO 2017'!$1:$8</definedName>
  </definedNames>
  <calcPr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<sst xmlns="http://schemas.openxmlformats.org/spreadsheetml/2006/main" count="110" uniqueCount="110">
  <si>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</si>
  <si>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</si>
  <si>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</si>
  <si>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</si>
  <si>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</si>
  <si>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</si>
  <si>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</si>
  <si>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</si>
  <si>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</si>
  <si>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</si>
  <si>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</si>
  <si>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</si>
  <si>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</si>
  <si>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</si>
  <si>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</si>
  <si>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</si>
  <si>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</si>
  <si>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</si>
  <si>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</si>
  <si>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</si>
  <si>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</si>
  <si>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</si>
  <si>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</si>
  <si>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</si>
  <si>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</si>
  <si>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</si>
  <si>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</si>
  <si>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</si>
  <si>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</si>
  <si>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</si>
  <si>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</si>
  <si>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</si>
  <si>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</si>
  <si>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</si>
  <si>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</si>
  <si>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</si>
  <si>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</si>
  <si>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</si>
  <si>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</si>
  <si>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</si>
  <si>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</si>
  <si>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</si>
  <si>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</si>
  <si>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</si>
  <si>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</si>
  <si>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</si>
  <si>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</si>
  <si>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</si>
  <si>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</si>
  <si>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</si>
  <si>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</si>
  <si>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</si>
  <si>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</si>
  <si>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</si>
  <si>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</si>
  <si>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</si>
  <si>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</si>
  <si>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</si>
  <si>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</si>
  <si>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</si>
  <si>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</si>
  <si>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</si>
  <si>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</si>
  <si>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</si>
  <si>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</si>
  <si>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</si>
  <si>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</si>
  <si>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</si>
  <si>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</si>
  <si>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</si>
  <si>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</si>
  <si>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</si>
  <si>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</si>
  <si>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</si>
  <si>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</si>
  <si>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</si>
  <si>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</si>
  <si>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</si>
  <si>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</si>
  <si>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</si>
  <si>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</si>
  <si>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</si>
  <si>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</si>
  <si>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</si>
  <si>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</si>
  <si>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</si>
  <si>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</si>
  <si>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</si>
  <si>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</si>
  <si>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</si>
  <si>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</si>
  <si>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</si>
  <si>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</si>
  <si>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</si>
  <si>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</si>
  <si>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</si>
  <si>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</si>
  <si>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</si>
  <si>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</si>
  <si>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</si>
  <si>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</si>
  <si>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</si>
  <si>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</si>
  <si>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</si>
  <si>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</si>
  <si>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</si>
  <si>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</si>
  <si>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726 - AZIENDA SOCIO SANITARIA TERRITORIALE DI CREMA</t>
  </si>
  <si>
    <t>Anno 2017</t>
  </si>
  <si>
    <t>CONTO ECONOMICO - CONSUNTIVO 2017 V2
TUTTI I SEZIONALI DI BILANCIO
(Deliberazione Aziendale n. 209 del 25/05/2018)
In attesa dell'approvazione regionale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</si>
</sst>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0" fillId="0" borderId="0" xfId="0" applyAlignment="1" quotePrefix="1">
      <alignment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1990725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88.8515625" style="0" customWidth="1"/>
    <col min="2" max="2" width="12.28125" style="0" customWidth="1"/>
  </cols>
  <sheetData>
    <row r="1" ht="61.5" customHeight="1"/>
    <row r="3" spans="1:2" ht="44.25" customHeight="1">
      <c r="A3" s="29" t="s">
        <v>107</v>
      </c>
      <c r="B3" s="30"/>
    </row>
    <row r="5" spans="1:2" ht="23.25">
      <c r="A5" s="28" t="s">
        <v>0</v>
      </c>
      <c r="B5" s="28"/>
    </row>
    <row r="6" spans="1:2" ht="105.75" customHeight="1">
      <c r="A6" s="31" t="s">
        <v>109</v>
      </c>
      <c r="B6" s="28"/>
    </row>
    <row r="7" spans="1:2" ht="23.25">
      <c r="A7" s="27"/>
      <c r="B7" s="18"/>
    </row>
    <row r="8" spans="1:2" ht="15">
      <c r="A8" s="9" t="s">
        <v>1</v>
      </c>
      <c r="B8" s="10" t="s">
        <v>108</v>
      </c>
    </row>
    <row r="9" spans="1:2" ht="15">
      <c r="A9" s="7" t="s">
        <v>2</v>
      </c>
      <c r="B9" s="20"/>
    </row>
    <row r="10" spans="1:2" ht="15">
      <c r="A10" s="5" t="s">
        <v>3</v>
      </c>
      <c r="B10" s="21">
        <f>+B11+B12+B19+B24</f>
        <v>27270</v>
      </c>
    </row>
    <row r="11" spans="1:2" ht="15">
      <c r="A11" s="22" t="s">
        <v>4</v>
      </c>
      <c r="B11" s="23">
        <v>26087</v>
      </c>
    </row>
    <row r="12" spans="1:2" ht="15">
      <c r="A12" s="22" t="s">
        <v>5</v>
      </c>
      <c r="B12" s="23">
        <f>+B13+B14+B15+B16+B17+B18</f>
        <v>1017</v>
      </c>
    </row>
    <row r="13" spans="1:2" ht="15">
      <c r="A13" s="25" t="s">
        <v>6</v>
      </c>
      <c r="B13" s="26">
        <v>0</v>
      </c>
    </row>
    <row r="14" spans="1:2" ht="15">
      <c r="A14" s="25" t="s">
        <v>7</v>
      </c>
      <c r="B14" s="26">
        <v>0</v>
      </c>
    </row>
    <row r="15" spans="1:2" ht="21">
      <c r="A15" s="25" t="s">
        <v>8</v>
      </c>
      <c r="B15" s="26">
        <v>0</v>
      </c>
    </row>
    <row r="16" spans="1:2" ht="15">
      <c r="A16" s="25" t="s">
        <v>9</v>
      </c>
      <c r="B16" s="26">
        <v>0</v>
      </c>
    </row>
    <row r="17" spans="1:2" ht="15">
      <c r="A17" s="25" t="s">
        <v>10</v>
      </c>
      <c r="B17" s="26">
        <v>932</v>
      </c>
    </row>
    <row r="18" spans="1:2" ht="15">
      <c r="A18" s="25" t="s">
        <v>11</v>
      </c>
      <c r="B18" s="26">
        <v>85</v>
      </c>
    </row>
    <row r="19" spans="1:2" ht="15">
      <c r="A19" s="22" t="s">
        <v>12</v>
      </c>
      <c r="B19" s="23">
        <f>+B20+B21+B22+B23</f>
        <v>0</v>
      </c>
    </row>
    <row r="20" spans="1:2" ht="15">
      <c r="A20" s="25" t="s">
        <v>13</v>
      </c>
      <c r="B20" s="26">
        <v>0</v>
      </c>
    </row>
    <row r="21" spans="1:2" ht="15">
      <c r="A21" s="25" t="s">
        <v>14</v>
      </c>
      <c r="B21" s="26">
        <v>0</v>
      </c>
    </row>
    <row r="22" spans="1:2" ht="15">
      <c r="A22" s="25" t="s">
        <v>15</v>
      </c>
      <c r="B22" s="26">
        <v>0</v>
      </c>
    </row>
    <row r="23" spans="1:2" ht="15">
      <c r="A23" s="25" t="s">
        <v>16</v>
      </c>
      <c r="B23" s="26">
        <v>0</v>
      </c>
    </row>
    <row r="24" spans="1:2" ht="15">
      <c r="A24" s="24" t="s">
        <v>17</v>
      </c>
      <c r="B24" s="23">
        <v>166</v>
      </c>
    </row>
    <row r="25" spans="1:2" ht="15">
      <c r="A25" s="6" t="s">
        <v>18</v>
      </c>
      <c r="B25" s="21">
        <v>-36</v>
      </c>
    </row>
    <row r="26" spans="1:2" ht="15">
      <c r="A26" s="6" t="s">
        <v>19</v>
      </c>
      <c r="B26" s="21">
        <v>73</v>
      </c>
    </row>
    <row r="27" spans="1:2" ht="15">
      <c r="A27" s="6" t="s">
        <v>20</v>
      </c>
      <c r="B27" s="21">
        <f>+B28+B29+B30</f>
        <v>102619</v>
      </c>
    </row>
    <row r="28" spans="1:2" ht="15">
      <c r="A28" s="24" t="s">
        <v>21</v>
      </c>
      <c r="B28" s="23">
        <v>99525</v>
      </c>
    </row>
    <row r="29" spans="1:2" ht="15">
      <c r="A29" s="24" t="s">
        <v>22</v>
      </c>
      <c r="B29" s="23">
        <v>2198</v>
      </c>
    </row>
    <row r="30" spans="1:2" ht="15">
      <c r="A30" s="22" t="s">
        <v>23</v>
      </c>
      <c r="B30" s="23">
        <v>896</v>
      </c>
    </row>
    <row r="31" spans="1:2" ht="15">
      <c r="A31" s="5" t="s">
        <v>24</v>
      </c>
      <c r="B31" s="21">
        <v>1272</v>
      </c>
    </row>
    <row r="32" spans="1:2" ht="15">
      <c r="A32" s="5" t="s">
        <v>25</v>
      </c>
      <c r="B32" s="21">
        <v>4698</v>
      </c>
    </row>
    <row r="33" spans="1:2" ht="15">
      <c r="A33" s="5" t="s">
        <v>26</v>
      </c>
      <c r="B33" s="21">
        <v>3283</v>
      </c>
    </row>
    <row r="34" spans="1:2" ht="15">
      <c r="A34" s="5" t="s">
        <v>27</v>
      </c>
      <c r="B34" s="21">
        <v>0</v>
      </c>
    </row>
    <row r="35" spans="1:2" ht="15">
      <c r="A35" s="5" t="s">
        <v>28</v>
      </c>
      <c r="B35" s="21">
        <v>886</v>
      </c>
    </row>
    <row r="36" spans="1:2" ht="15">
      <c r="A36" s="3" t="s">
        <v>99</v>
      </c>
      <c r="B36" s="4">
        <f>+B35+B34+B33+B32+B31+B27+B26+B25+B10</f>
        <v>140065</v>
      </c>
    </row>
    <row r="37" spans="1:2" ht="15">
      <c r="A37" s="2"/>
      <c r="B37" s="1"/>
    </row>
    <row r="38" spans="1:2" ht="15">
      <c r="A38" s="7" t="s">
        <v>29</v>
      </c>
      <c r="B38" s="21"/>
    </row>
    <row r="39" spans="1:2" ht="15">
      <c r="A39" s="5" t="s">
        <v>30</v>
      </c>
      <c r="B39" s="21">
        <f>+B40+B41</f>
        <v>24267</v>
      </c>
    </row>
    <row r="40" spans="1:2" ht="15">
      <c r="A40" s="22" t="s">
        <v>31</v>
      </c>
      <c r="B40" s="23">
        <v>23559</v>
      </c>
    </row>
    <row r="41" spans="1:2" ht="15">
      <c r="A41" s="24" t="s">
        <v>32</v>
      </c>
      <c r="B41" s="23">
        <v>708</v>
      </c>
    </row>
    <row r="42" spans="1:2" ht="15">
      <c r="A42" s="6" t="s">
        <v>33</v>
      </c>
      <c r="B42" s="21">
        <f>+B43+B44+B45+B46+B47+B48+B49+B50+B51+B52+B53+B54+B55+B56+B57+B58+B59</f>
        <v>17206</v>
      </c>
    </row>
    <row r="43" spans="1:2" ht="15">
      <c r="A43" s="24" t="s">
        <v>34</v>
      </c>
      <c r="B43" s="23">
        <v>0</v>
      </c>
    </row>
    <row r="44" spans="1:2" ht="15">
      <c r="A44" s="24" t="s">
        <v>35</v>
      </c>
      <c r="B44" s="23">
        <v>0</v>
      </c>
    </row>
    <row r="45" spans="1:2" ht="15">
      <c r="A45" s="24" t="s">
        <v>36</v>
      </c>
      <c r="B45" s="23">
        <v>219</v>
      </c>
    </row>
    <row r="46" spans="1:2" ht="15">
      <c r="A46" s="24" t="s">
        <v>37</v>
      </c>
      <c r="B46" s="23">
        <v>0</v>
      </c>
    </row>
    <row r="47" spans="1:2" ht="15">
      <c r="A47" s="24" t="s">
        <v>38</v>
      </c>
      <c r="B47" s="23">
        <v>161</v>
      </c>
    </row>
    <row r="48" spans="1:2" ht="15">
      <c r="A48" s="24" t="s">
        <v>39</v>
      </c>
      <c r="B48" s="23">
        <v>0</v>
      </c>
    </row>
    <row r="49" spans="1:2" ht="15">
      <c r="A49" s="24" t="s">
        <v>40</v>
      </c>
      <c r="B49" s="23">
        <v>0</v>
      </c>
    </row>
    <row r="50" spans="1:2" ht="15">
      <c r="A50" s="24" t="s">
        <v>41</v>
      </c>
      <c r="B50" s="23">
        <v>0</v>
      </c>
    </row>
    <row r="51" spans="1:2" ht="15">
      <c r="A51" s="24" t="s">
        <v>42</v>
      </c>
      <c r="B51" s="23">
        <v>0</v>
      </c>
    </row>
    <row r="52" spans="1:2" ht="15">
      <c r="A52" s="24" t="s">
        <v>43</v>
      </c>
      <c r="B52" s="23">
        <v>0</v>
      </c>
    </row>
    <row r="53" spans="1:2" ht="15">
      <c r="A53" s="24" t="s">
        <v>44</v>
      </c>
      <c r="B53" s="23">
        <v>164</v>
      </c>
    </row>
    <row r="54" spans="1:2" ht="15">
      <c r="A54" s="24" t="s">
        <v>45</v>
      </c>
      <c r="B54" s="23">
        <v>0</v>
      </c>
    </row>
    <row r="55" spans="1:2" ht="15">
      <c r="A55" s="24" t="s">
        <v>46</v>
      </c>
      <c r="B55" s="23">
        <v>2636</v>
      </c>
    </row>
    <row r="56" spans="1:2" ht="15">
      <c r="A56" s="24" t="s">
        <v>47</v>
      </c>
      <c r="B56" s="23">
        <v>174</v>
      </c>
    </row>
    <row r="57" spans="1:2" ht="15">
      <c r="A57" s="24" t="s">
        <v>48</v>
      </c>
      <c r="B57" s="23">
        <v>945</v>
      </c>
    </row>
    <row r="58" spans="1:2" ht="15">
      <c r="A58" s="24" t="s">
        <v>49</v>
      </c>
      <c r="B58" s="23">
        <v>12907</v>
      </c>
    </row>
    <row r="59" spans="1:2" ht="15">
      <c r="A59" s="24" t="s">
        <v>50</v>
      </c>
      <c r="B59" s="23">
        <v>0</v>
      </c>
    </row>
    <row r="60" spans="1:2" ht="15">
      <c r="A60" s="6" t="s">
        <v>51</v>
      </c>
      <c r="B60" s="21">
        <f>+B61+B62+B63</f>
        <v>15468</v>
      </c>
    </row>
    <row r="61" spans="1:2" ht="15">
      <c r="A61" s="24" t="s">
        <v>52</v>
      </c>
      <c r="B61" s="23">
        <v>14999</v>
      </c>
    </row>
    <row r="62" spans="1:2" ht="15">
      <c r="A62" s="24" t="s">
        <v>53</v>
      </c>
      <c r="B62" s="23">
        <v>333</v>
      </c>
    </row>
    <row r="63" spans="1:2" ht="15">
      <c r="A63" s="24" t="s">
        <v>54</v>
      </c>
      <c r="B63" s="23">
        <v>136</v>
      </c>
    </row>
    <row r="64" spans="1:2" ht="15">
      <c r="A64" s="6" t="s">
        <v>55</v>
      </c>
      <c r="B64" s="21">
        <v>3540</v>
      </c>
    </row>
    <row r="65" spans="1:2" ht="15">
      <c r="A65" s="6" t="s">
        <v>56</v>
      </c>
      <c r="B65" s="21">
        <v>824</v>
      </c>
    </row>
    <row r="66" spans="1:2" ht="15">
      <c r="A66" s="6" t="s">
        <v>57</v>
      </c>
      <c r="B66" s="21">
        <f>+B67+B68+B69+B70+B71</f>
        <v>67094</v>
      </c>
    </row>
    <row r="67" spans="1:2" ht="15">
      <c r="A67" s="24" t="s">
        <v>58</v>
      </c>
      <c r="B67" s="23">
        <v>24091</v>
      </c>
    </row>
    <row r="68" spans="1:2" ht="15">
      <c r="A68" s="24" t="s">
        <v>59</v>
      </c>
      <c r="B68" s="23">
        <v>2166</v>
      </c>
    </row>
    <row r="69" spans="1:2" ht="15">
      <c r="A69" s="24" t="s">
        <v>60</v>
      </c>
      <c r="B69" s="23">
        <v>27791</v>
      </c>
    </row>
    <row r="70" spans="1:2" ht="15">
      <c r="A70" s="24" t="s">
        <v>61</v>
      </c>
      <c r="B70" s="23">
        <v>870</v>
      </c>
    </row>
    <row r="71" spans="1:2" ht="15">
      <c r="A71" s="24" t="s">
        <v>62</v>
      </c>
      <c r="B71" s="23">
        <v>12176</v>
      </c>
    </row>
    <row r="72" spans="1:2" ht="15">
      <c r="A72" s="6" t="s">
        <v>63</v>
      </c>
      <c r="B72" s="21">
        <v>1266</v>
      </c>
    </row>
    <row r="73" spans="1:2" ht="15">
      <c r="A73" s="6" t="s">
        <v>64</v>
      </c>
      <c r="B73" s="21">
        <f>+B74+B75+B76</f>
        <v>3776</v>
      </c>
    </row>
    <row r="74" spans="1:2" ht="15">
      <c r="A74" s="24" t="s">
        <v>65</v>
      </c>
      <c r="B74" s="23">
        <v>62</v>
      </c>
    </row>
    <row r="75" spans="1:2" ht="15">
      <c r="A75" s="24" t="s">
        <v>66</v>
      </c>
      <c r="B75" s="23">
        <v>1734</v>
      </c>
    </row>
    <row r="76" spans="1:2" ht="15">
      <c r="A76" s="24" t="s">
        <v>67</v>
      </c>
      <c r="B76" s="23">
        <v>1980</v>
      </c>
    </row>
    <row r="77" spans="1:2" ht="15">
      <c r="A77" s="6" t="s">
        <v>68</v>
      </c>
      <c r="B77" s="21">
        <v>0</v>
      </c>
    </row>
    <row r="78" spans="1:2" ht="15">
      <c r="A78" s="6" t="s">
        <v>69</v>
      </c>
      <c r="B78" s="21">
        <f>+B79+B80</f>
        <v>-203</v>
      </c>
    </row>
    <row r="79" spans="1:2" ht="15">
      <c r="A79" s="24" t="s">
        <v>70</v>
      </c>
      <c r="B79" s="23">
        <v>-216</v>
      </c>
    </row>
    <row r="80" spans="1:2" ht="15">
      <c r="A80" s="24" t="s">
        <v>71</v>
      </c>
      <c r="B80" s="23">
        <v>13</v>
      </c>
    </row>
    <row r="81" spans="1:2" ht="15">
      <c r="A81" s="6" t="s">
        <v>72</v>
      </c>
      <c r="B81" s="21">
        <f>+B82+B83+B84+B85</f>
        <v>3171</v>
      </c>
    </row>
    <row r="82" spans="1:2" ht="15">
      <c r="A82" s="24" t="s">
        <v>73</v>
      </c>
      <c r="B82" s="23">
        <v>2407</v>
      </c>
    </row>
    <row r="83" spans="1:2" ht="15">
      <c r="A83" s="24" t="s">
        <v>74</v>
      </c>
      <c r="B83" s="23">
        <v>16</v>
      </c>
    </row>
    <row r="84" spans="1:2" ht="15">
      <c r="A84" s="24" t="s">
        <v>75</v>
      </c>
      <c r="B84" s="23">
        <v>161</v>
      </c>
    </row>
    <row r="85" spans="1:2" ht="15">
      <c r="A85" s="24" t="s">
        <v>76</v>
      </c>
      <c r="B85" s="23">
        <v>587</v>
      </c>
    </row>
    <row r="86" spans="1:2" ht="15">
      <c r="A86" s="3" t="s">
        <v>100</v>
      </c>
      <c r="B86" s="4">
        <f>+B81+B78+B77+B73+B72+B66+B65+B64+B60+B42+B39</f>
        <v>136409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3656</v>
      </c>
    </row>
    <row r="89" spans="1:2" ht="15">
      <c r="A89" s="13"/>
      <c r="B89" s="8"/>
    </row>
    <row r="90" spans="1:2" ht="15">
      <c r="A90" s="7" t="s">
        <v>77</v>
      </c>
      <c r="B90" s="21"/>
    </row>
    <row r="91" spans="1:2" ht="15">
      <c r="A91" s="6" t="s">
        <v>78</v>
      </c>
      <c r="B91" s="21">
        <v>0</v>
      </c>
    </row>
    <row r="92" spans="1:2" ht="15">
      <c r="A92" s="6" t="s">
        <v>79</v>
      </c>
      <c r="B92" s="21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1"/>
    </row>
    <row r="96" spans="1:2" ht="15">
      <c r="A96" s="6" t="s">
        <v>81</v>
      </c>
      <c r="B96" s="21">
        <v>0</v>
      </c>
    </row>
    <row r="97" spans="1:2" ht="15">
      <c r="A97" s="6" t="s">
        <v>82</v>
      </c>
      <c r="B97" s="21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1"/>
    </row>
    <row r="101" spans="1:2" ht="15">
      <c r="A101" s="6" t="s">
        <v>84</v>
      </c>
      <c r="B101" s="21">
        <f>+B102+B103</f>
        <v>1131</v>
      </c>
    </row>
    <row r="102" spans="1:2" ht="15">
      <c r="A102" s="24" t="s">
        <v>85</v>
      </c>
      <c r="B102" s="23">
        <v>0</v>
      </c>
    </row>
    <row r="103" spans="1:2" ht="15">
      <c r="A103" s="24" t="s">
        <v>86</v>
      </c>
      <c r="B103" s="23">
        <v>1131</v>
      </c>
    </row>
    <row r="104" spans="1:2" ht="15">
      <c r="A104" s="6" t="s">
        <v>87</v>
      </c>
      <c r="B104" s="21">
        <f>+B105+B106</f>
        <v>96</v>
      </c>
    </row>
    <row r="105" spans="1:2" ht="15">
      <c r="A105" s="24" t="s">
        <v>88</v>
      </c>
      <c r="B105" s="23">
        <v>0</v>
      </c>
    </row>
    <row r="106" spans="1:2" ht="15">
      <c r="A106" s="24" t="s">
        <v>89</v>
      </c>
      <c r="B106" s="23">
        <v>96</v>
      </c>
    </row>
    <row r="107" spans="1:2" ht="15">
      <c r="A107" s="3" t="s">
        <v>104</v>
      </c>
      <c r="B107" s="4">
        <f>+B101-B104</f>
        <v>1035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4691</v>
      </c>
    </row>
    <row r="110" spans="1:2" ht="15">
      <c r="A110" s="13"/>
      <c r="B110" s="1"/>
    </row>
    <row r="111" spans="1:2" ht="15">
      <c r="A111" s="7" t="s">
        <v>90</v>
      </c>
      <c r="B111" s="21"/>
    </row>
    <row r="112" spans="1:2" ht="15">
      <c r="A112" s="6" t="s">
        <v>91</v>
      </c>
      <c r="B112" s="21">
        <f>+B113+B114+B115+B116</f>
        <v>4657</v>
      </c>
    </row>
    <row r="113" spans="1:2" ht="15">
      <c r="A113" s="24" t="s">
        <v>92</v>
      </c>
      <c r="B113" s="23">
        <v>4465</v>
      </c>
    </row>
    <row r="114" spans="1:2" ht="15">
      <c r="A114" s="24" t="s">
        <v>93</v>
      </c>
      <c r="B114" s="23">
        <v>80</v>
      </c>
    </row>
    <row r="115" spans="1:2" ht="15">
      <c r="A115" s="22" t="s">
        <v>94</v>
      </c>
      <c r="B115" s="23">
        <v>112</v>
      </c>
    </row>
    <row r="116" spans="1:2" ht="15">
      <c r="A116" s="24" t="s">
        <v>95</v>
      </c>
      <c r="B116" s="23">
        <v>0</v>
      </c>
    </row>
    <row r="117" spans="1:2" ht="15">
      <c r="A117" s="6" t="s">
        <v>96</v>
      </c>
      <c r="B117" s="21">
        <v>34</v>
      </c>
    </row>
    <row r="118" spans="1:2" ht="15">
      <c r="A118" s="6" t="s">
        <v>97</v>
      </c>
      <c r="B118" s="21">
        <v>0</v>
      </c>
    </row>
    <row r="119" spans="1:2" ht="15">
      <c r="A119" s="3" t="s">
        <v>106</v>
      </c>
      <c r="B119" s="4">
        <f>+B118+B117+B112</f>
        <v>4691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35433070866141736" right="0.2362204724409449" top="0.4724409448818898" bottom="0.5118110236220472" header="0.31496062992125984" footer="0.31496062992125984"/>
  <pageSetup fitToHeight="3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pc-fef05</cp:lastModifiedBy>
  <cp:lastPrinted>2018-06-16T11:27:08Z</cp:lastPrinted>
  <dcterms:created xsi:type="dcterms:W3CDTF">2014-12-01T16:22:39Z</dcterms:created>
  <dcterms:modified xsi:type="dcterms:W3CDTF">2018-06-16T11:27:10Z</dcterms:modified>
  <cp:category/>
  <cp:version/>
  <cp:contentType/>
  <cp:contentStatus/>
</cp:coreProperties>
</file>