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c-fef18\Desktop\"/>
    </mc:Choice>
  </mc:AlternateContent>
  <bookViews>
    <workbookView xWindow="0" yWindow="0" windowWidth="24000" windowHeight="9780"/>
  </bookViews>
  <sheets>
    <sheet name="SIOPE_SPES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/>
</calcChain>
</file>

<file path=xl/sharedStrings.xml><?xml version="1.0" encoding="utf-8"?>
<sst xmlns="http://schemas.openxmlformats.org/spreadsheetml/2006/main" count="6" uniqueCount="6">
  <si>
    <t>CODICE SIOPE</t>
  </si>
  <si>
    <t>Totale complessivo</t>
  </si>
  <si>
    <t>Arretrati di anni precedenti per personale a tempo indeterminato</t>
  </si>
  <si>
    <t>Arretrati di anni precedenti per personale a tempo determinato</t>
  </si>
  <si>
    <t>DESCRIZIONE</t>
  </si>
  <si>
    <t>IMPORTO NETTO PAGATO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</si>
</sst>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43" fontId="2" fillId="0" borderId="3" xfId="1" applyNumberFormat="1" applyFont="1" applyBorder="1" applyAlignment="1">
      <alignment wrapText="1"/>
    </xf>
    <xf numFmtId="0" fontId="2" fillId="2" borderId="4" xfId="0" applyFont="1" applyFill="1" applyBorder="1"/>
    <xf numFmtId="0" fontId="3" fillId="0" borderId="5" xfId="0" applyFont="1" applyBorder="1"/>
    <xf numFmtId="43" fontId="3" fillId="0" borderId="6" xfId="1" applyNumberFormat="1" applyFont="1" applyBorder="1"/>
    <xf numFmtId="0" fontId="2" fillId="0" borderId="1" xfId="0" applyFont="1" applyBorder="1"/>
    <xf numFmtId="0" fontId="2" fillId="0" borderId="2" xfId="0" applyFont="1" applyBorder="1"/>
    <xf numFmtId="43" fontId="2" fillId="0" borderId="3" xfId="1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1</xdr:col>
      <xdr:colOff>2266950</xdr:colOff>
      <xdr:row>5</xdr:row>
      <xdr:rowOff>142875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24150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SIOPE/SIOPE%202018/ANNO%202018%20-EUSIS%20CODICI%20SIO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SIOPE CODICI"/>
      <sheetName val="Foglio2"/>
      <sheetName val="M791171016014084"/>
    </sheetNames>
    <sheetDataSet>
      <sheetData sheetId="0">
        <row r="4">
          <cell r="A4">
            <v>1103</v>
          </cell>
          <cell r="B4" t="str">
            <v>Competenze a favore del personale a tempo indeterm</v>
          </cell>
          <cell r="C4">
            <v>11524636.739999998</v>
          </cell>
        </row>
        <row r="5">
          <cell r="A5">
            <v>1105</v>
          </cell>
          <cell r="B5" t="str">
            <v>Competenze a favore del personale a tempo determin</v>
          </cell>
          <cell r="C5">
            <v>713087.42000000016</v>
          </cell>
        </row>
        <row r="6">
          <cell r="A6">
            <v>1203</v>
          </cell>
          <cell r="B6" t="str">
            <v>Altre ritenute al personale per conto di terzi</v>
          </cell>
          <cell r="C6">
            <v>714356.93000000028</v>
          </cell>
        </row>
        <row r="7">
          <cell r="A7">
            <v>1204</v>
          </cell>
          <cell r="B7" t="str">
            <v>Ritenute previdenziali e assistenziali al personal</v>
          </cell>
          <cell r="C7">
            <v>5417706.1100000003</v>
          </cell>
        </row>
        <row r="8">
          <cell r="A8">
            <v>1205</v>
          </cell>
          <cell r="B8" t="str">
            <v>Ritenute erariali a carico del personale a tempo i</v>
          </cell>
          <cell r="C8">
            <v>12042133.639999999</v>
          </cell>
        </row>
        <row r="9">
          <cell r="A9">
            <v>1206</v>
          </cell>
          <cell r="B9" t="str">
            <v>Ritenute previdenziali e assistenziali al personal</v>
          </cell>
          <cell r="C9">
            <v>381632.80999999988</v>
          </cell>
        </row>
        <row r="10">
          <cell r="A10">
            <v>1207</v>
          </cell>
          <cell r="B10" t="str">
            <v>Ritenute erariali a carico del personale a tempo d</v>
          </cell>
          <cell r="C10">
            <v>805596.03</v>
          </cell>
        </row>
        <row r="11">
          <cell r="A11">
            <v>1304</v>
          </cell>
          <cell r="B11" t="str">
            <v>Contributi obbligatori per il personale a tempo in</v>
          </cell>
          <cell r="C11">
            <v>14011872.100000007</v>
          </cell>
        </row>
        <row r="12">
          <cell r="A12">
            <v>1306</v>
          </cell>
          <cell r="B12" t="str">
            <v>Contributi obbligatori per il personale a tempo de</v>
          </cell>
          <cell r="C12">
            <v>1227582.1600000004</v>
          </cell>
        </row>
        <row r="13">
          <cell r="A13">
            <v>1501</v>
          </cell>
          <cell r="B13" t="str">
            <v>Trattamento di missione e rimborsi spese viaggi</v>
          </cell>
          <cell r="C13">
            <v>16712.999999999996</v>
          </cell>
        </row>
        <row r="14">
          <cell r="A14">
            <v>1599</v>
          </cell>
          <cell r="B14" t="str">
            <v>Altri oneri per il personale</v>
          </cell>
          <cell r="C14">
            <v>54798.82</v>
          </cell>
        </row>
        <row r="15">
          <cell r="A15">
            <v>2101</v>
          </cell>
          <cell r="B15" t="str">
            <v>Prodotti farmaceutici</v>
          </cell>
          <cell r="C15">
            <v>12655792.370000038</v>
          </cell>
        </row>
        <row r="16">
          <cell r="A16">
            <v>2102</v>
          </cell>
          <cell r="B16" t="str">
            <v>Emoderivati</v>
          </cell>
          <cell r="C16">
            <v>3101079.9199999995</v>
          </cell>
        </row>
        <row r="17">
          <cell r="A17">
            <v>2103</v>
          </cell>
          <cell r="B17" t="str">
            <v>Prodotti dietetici</v>
          </cell>
          <cell r="C17">
            <v>88159.53</v>
          </cell>
        </row>
        <row r="18">
          <cell r="A18">
            <v>2104</v>
          </cell>
          <cell r="B18" t="str">
            <v>Materiali per la profilassi (vaccini)</v>
          </cell>
          <cell r="C18">
            <v>1223923.7499999998</v>
          </cell>
        </row>
        <row r="19">
          <cell r="A19">
            <v>2111</v>
          </cell>
          <cell r="B19" t="str">
            <v>Acquisti di beni sanitari da altre strutture sanit</v>
          </cell>
          <cell r="C19">
            <v>11818</v>
          </cell>
        </row>
        <row r="20">
          <cell r="A20">
            <v>2112</v>
          </cell>
          <cell r="B20" t="str">
            <v>Dispositivi medici</v>
          </cell>
          <cell r="C20">
            <v>5918500.2799999947</v>
          </cell>
        </row>
        <row r="21">
          <cell r="A21">
            <v>2113</v>
          </cell>
          <cell r="B21" t="str">
            <v>Prodotti chimici</v>
          </cell>
          <cell r="C21">
            <v>34067.15</v>
          </cell>
        </row>
        <row r="22">
          <cell r="A22">
            <v>2198</v>
          </cell>
          <cell r="B22" t="str">
            <v>Altri acquisti di beni sanitari</v>
          </cell>
          <cell r="C22">
            <v>107175.40000000004</v>
          </cell>
        </row>
        <row r="23">
          <cell r="A23">
            <v>2201</v>
          </cell>
          <cell r="B23" t="str">
            <v>Prodotti alimentari</v>
          </cell>
          <cell r="C23">
            <v>167338.92000000004</v>
          </cell>
        </row>
        <row r="24">
          <cell r="A24">
            <v>2202</v>
          </cell>
          <cell r="B24" t="str">
            <v>Materiali di guardaroba, di pulizia e di convivenz</v>
          </cell>
          <cell r="C24">
            <v>171136.88</v>
          </cell>
        </row>
        <row r="25">
          <cell r="A25">
            <v>2203</v>
          </cell>
          <cell r="B25" t="str">
            <v>Combustibili, carburanti e lubrificanti</v>
          </cell>
          <cell r="C25">
            <v>804986.43000000017</v>
          </cell>
        </row>
        <row r="26">
          <cell r="A26">
            <v>2204</v>
          </cell>
          <cell r="B26" t="str">
            <v>Supporti informatici e cancelleria</v>
          </cell>
          <cell r="C26">
            <v>137882.65999999997</v>
          </cell>
        </row>
        <row r="27">
          <cell r="A27">
            <v>2205</v>
          </cell>
          <cell r="B27" t="str">
            <v>Pubblicazioni, giornali e riviste</v>
          </cell>
          <cell r="C27">
            <v>61224.07</v>
          </cell>
        </row>
        <row r="28">
          <cell r="A28">
            <v>2206</v>
          </cell>
          <cell r="B28" t="str">
            <v>Acquisto di materiali per la manutenzione</v>
          </cell>
          <cell r="C28">
            <v>67542.209999999992</v>
          </cell>
        </row>
        <row r="29">
          <cell r="A29">
            <v>2298</v>
          </cell>
          <cell r="B29" t="str">
            <v>Altri beni non sanitari</v>
          </cell>
          <cell r="C29">
            <v>34471.42</v>
          </cell>
        </row>
        <row r="30">
          <cell r="A30">
            <v>3106</v>
          </cell>
          <cell r="B30" t="str">
            <v>Acquisti di servizi sanitari per farmaceutica da p</v>
          </cell>
          <cell r="C30">
            <v>732</v>
          </cell>
        </row>
        <row r="31">
          <cell r="A31">
            <v>3109</v>
          </cell>
          <cell r="B31" t="str">
            <v>Acquisti di servizi sanitari per assistenza specia</v>
          </cell>
          <cell r="C31">
            <v>131264.43000000002</v>
          </cell>
        </row>
        <row r="32">
          <cell r="A32">
            <v>3115</v>
          </cell>
          <cell r="B32" t="str">
            <v>Acquisti di servizi sanitari per assistenza integr</v>
          </cell>
          <cell r="C32">
            <v>4943.82</v>
          </cell>
        </row>
        <row r="33">
          <cell r="A33">
            <v>3134</v>
          </cell>
          <cell r="B33" t="str">
            <v>Consulenze, collaborazioni, interinale e altre pre</v>
          </cell>
          <cell r="C33">
            <v>77346.81</v>
          </cell>
        </row>
        <row r="34">
          <cell r="A34">
            <v>3136</v>
          </cell>
          <cell r="B34" t="str">
            <v>Consulenze, collaborazioni, interinale e altre pre</v>
          </cell>
          <cell r="C34">
            <v>661339.37999999977</v>
          </cell>
        </row>
        <row r="35">
          <cell r="A35">
            <v>3137</v>
          </cell>
          <cell r="B35" t="str">
            <v>Altri acquisti di servizi e prestazioni sanitarie</v>
          </cell>
          <cell r="C35">
            <v>113124.80000000002</v>
          </cell>
        </row>
        <row r="36">
          <cell r="A36">
            <v>3138</v>
          </cell>
          <cell r="B36" t="str">
            <v>Altri acquisti di servizi e prestazioni sanitarie</v>
          </cell>
          <cell r="C36">
            <v>49619.08</v>
          </cell>
        </row>
        <row r="37">
          <cell r="A37">
            <v>3153</v>
          </cell>
          <cell r="B37" t="str">
            <v>Ritenute erariali sui compensi ai medici specialis</v>
          </cell>
          <cell r="C37">
            <v>46233.1</v>
          </cell>
        </row>
        <row r="38">
          <cell r="A38">
            <v>3154</v>
          </cell>
          <cell r="B38" t="str">
            <v>Contributi previdenziali e assistenziali sui compe</v>
          </cell>
          <cell r="C38">
            <v>22479.600000000002</v>
          </cell>
        </row>
        <row r="39">
          <cell r="A39">
            <v>3198</v>
          </cell>
          <cell r="B39" t="str">
            <v>Altri acquisti di servizi e prestazioni sanitarie</v>
          </cell>
          <cell r="C39">
            <v>11790829.560000017</v>
          </cell>
        </row>
        <row r="40">
          <cell r="A40">
            <v>3199</v>
          </cell>
          <cell r="B40" t="str">
            <v>Acquisto di servizi sanitari derivanti da sopravve</v>
          </cell>
          <cell r="C40">
            <v>70602.570000000007</v>
          </cell>
        </row>
        <row r="41">
          <cell r="A41">
            <v>3203</v>
          </cell>
          <cell r="B41" t="str">
            <v>Consulenze, collaborazioni, interinale e altre pre</v>
          </cell>
          <cell r="C41">
            <v>234971.03</v>
          </cell>
        </row>
        <row r="42">
          <cell r="A42">
            <v>3204</v>
          </cell>
          <cell r="B42" t="str">
            <v>Servizi ausiliari e spese di pulizia</v>
          </cell>
          <cell r="C42">
            <v>3016971.5999999987</v>
          </cell>
        </row>
        <row r="43">
          <cell r="A43">
            <v>3205</v>
          </cell>
          <cell r="B43" t="str">
            <v>Buoni pasto  e mensa per il personale dipendente</v>
          </cell>
          <cell r="C43">
            <v>846699.21999999986</v>
          </cell>
        </row>
        <row r="44">
          <cell r="A44">
            <v>3208</v>
          </cell>
          <cell r="B44" t="str">
            <v>Utenze e canoni per telefonia e reti di trasmissio</v>
          </cell>
          <cell r="C44">
            <v>314200.81</v>
          </cell>
        </row>
        <row r="45">
          <cell r="A45">
            <v>3209</v>
          </cell>
          <cell r="B45" t="str">
            <v>Utenze e canoni per energia elettrica</v>
          </cell>
          <cell r="C45">
            <v>1299257.3399999999</v>
          </cell>
        </row>
        <row r="46">
          <cell r="A46">
            <v>3210</v>
          </cell>
          <cell r="B46" t="str">
            <v>Utenze e canoni per altri servizi</v>
          </cell>
          <cell r="C46">
            <v>268221.26999999996</v>
          </cell>
        </row>
        <row r="47">
          <cell r="A47">
            <v>3211</v>
          </cell>
          <cell r="B47" t="str">
            <v>Assicurazioni</v>
          </cell>
          <cell r="C47">
            <v>1059908.99</v>
          </cell>
        </row>
        <row r="48">
          <cell r="A48">
            <v>3212</v>
          </cell>
          <cell r="B48" t="str">
            <v>Assistenza informatica e manutenzione software</v>
          </cell>
          <cell r="C48">
            <v>31754.139999999996</v>
          </cell>
        </row>
        <row r="49">
          <cell r="A49">
            <v>3213</v>
          </cell>
          <cell r="B49" t="str">
            <v>Corsi di formazione esternalizzata</v>
          </cell>
          <cell r="C49">
            <v>85618.810000000012</v>
          </cell>
        </row>
        <row r="50">
          <cell r="A50">
            <v>3214</v>
          </cell>
          <cell r="B50" t="str">
            <v>Manutenzione ordinaria e riparazioni di immobili</v>
          </cell>
          <cell r="C50">
            <v>580344.15000000014</v>
          </cell>
        </row>
        <row r="51">
          <cell r="A51">
            <v>3216</v>
          </cell>
          <cell r="B51" t="str">
            <v>Manutenzione ordinaria e riparazioni di attrezzatu</v>
          </cell>
          <cell r="C51">
            <v>1891314.3299999998</v>
          </cell>
        </row>
        <row r="52">
          <cell r="A52">
            <v>3217</v>
          </cell>
          <cell r="B52" t="str">
            <v>Manutenzione ordinaria e riparazioni di automezzi</v>
          </cell>
          <cell r="C52">
            <v>21035.27</v>
          </cell>
        </row>
        <row r="53">
          <cell r="A53">
            <v>3218</v>
          </cell>
          <cell r="B53" t="str">
            <v>Altre spese di manutenzione ordinaria e riparazion</v>
          </cell>
          <cell r="C53">
            <v>702239.67</v>
          </cell>
        </row>
        <row r="54">
          <cell r="A54">
            <v>3219</v>
          </cell>
          <cell r="B54" t="str">
            <v>Spese legali</v>
          </cell>
          <cell r="C54">
            <v>51316.04</v>
          </cell>
        </row>
        <row r="55">
          <cell r="A55">
            <v>3220</v>
          </cell>
          <cell r="B55" t="str">
            <v>Smaltimento rifiuti</v>
          </cell>
          <cell r="C55">
            <v>284608.42000000004</v>
          </cell>
        </row>
        <row r="56">
          <cell r="A56">
            <v>3222</v>
          </cell>
          <cell r="B56" t="str">
            <v>Manutenzione e riparazione ai mobili e arredi</v>
          </cell>
          <cell r="C56">
            <v>23353.070000000003</v>
          </cell>
        </row>
        <row r="57">
          <cell r="A57">
            <v>3299</v>
          </cell>
          <cell r="B57" t="str">
            <v>Altre spese per servizi non sanitari</v>
          </cell>
          <cell r="C57">
            <v>4708735.7500000019</v>
          </cell>
        </row>
        <row r="58">
          <cell r="A58">
            <v>4201</v>
          </cell>
          <cell r="B58" t="str">
            <v>Contributi e trasferimenti   a altre imprese</v>
          </cell>
          <cell r="C58">
            <v>180</v>
          </cell>
        </row>
        <row r="59">
          <cell r="A59">
            <v>4202</v>
          </cell>
          <cell r="B59" t="str">
            <v>Contributi e trasferimenti  a famiglie</v>
          </cell>
          <cell r="C59">
            <v>139438.44999999998</v>
          </cell>
        </row>
        <row r="60">
          <cell r="A60">
            <v>5101</v>
          </cell>
          <cell r="B60" t="str">
            <v>Concorsi, recuperi e rimborsi  a Amministrazioni P</v>
          </cell>
          <cell r="C60">
            <v>101722.78</v>
          </cell>
        </row>
        <row r="61">
          <cell r="A61">
            <v>5201</v>
          </cell>
          <cell r="B61" t="str">
            <v>Noleggi</v>
          </cell>
          <cell r="C61">
            <v>394611.04999999976</v>
          </cell>
        </row>
        <row r="62">
          <cell r="A62">
            <v>5202</v>
          </cell>
          <cell r="B62" t="str">
            <v>Locazioni</v>
          </cell>
          <cell r="C62">
            <v>234236.59000000003</v>
          </cell>
        </row>
        <row r="63">
          <cell r="A63">
            <v>5401</v>
          </cell>
          <cell r="B63" t="str">
            <v>IRAP</v>
          </cell>
          <cell r="C63">
            <v>4886281.6399999987</v>
          </cell>
        </row>
        <row r="64">
          <cell r="A64">
            <v>5402</v>
          </cell>
          <cell r="B64" t="str">
            <v>IRES</v>
          </cell>
          <cell r="C64">
            <v>25262</v>
          </cell>
        </row>
        <row r="65">
          <cell r="A65">
            <v>5404</v>
          </cell>
          <cell r="B65" t="str">
            <v>I.V.A.</v>
          </cell>
          <cell r="C65">
            <v>7770063.0300000003</v>
          </cell>
        </row>
        <row r="66">
          <cell r="A66">
            <v>5499</v>
          </cell>
          <cell r="B66" t="str">
            <v>Altri tributi</v>
          </cell>
          <cell r="C66">
            <v>197412.76</v>
          </cell>
        </row>
        <row r="67">
          <cell r="A67">
            <v>5502</v>
          </cell>
          <cell r="B67" t="str">
            <v>Acquisti di beni e servizi con i fondi economali</v>
          </cell>
          <cell r="C67">
            <v>6286.7999999999993</v>
          </cell>
        </row>
        <row r="68">
          <cell r="A68">
            <v>5503</v>
          </cell>
          <cell r="B68" t="str">
            <v>Indennità e rimborso spese  ed Oneri sociali per g</v>
          </cell>
          <cell r="C68">
            <v>294663.81999999989</v>
          </cell>
        </row>
        <row r="69">
          <cell r="A69">
            <v>5504</v>
          </cell>
          <cell r="B69" t="str">
            <v>Commissioni e Comitati</v>
          </cell>
          <cell r="C69">
            <v>25795.750000000004</v>
          </cell>
        </row>
        <row r="70">
          <cell r="A70">
            <v>5505</v>
          </cell>
          <cell r="B70" t="str">
            <v>Borse di studio</v>
          </cell>
          <cell r="C70">
            <v>35162.430000000008</v>
          </cell>
        </row>
        <row r="71">
          <cell r="A71">
            <v>5506</v>
          </cell>
          <cell r="B71" t="str">
            <v>Ritenute erariali su indennità a organi istituzion</v>
          </cell>
          <cell r="C71">
            <v>383039.85000000009</v>
          </cell>
        </row>
        <row r="72">
          <cell r="A72">
            <v>5507</v>
          </cell>
          <cell r="B72" t="str">
            <v>Contributi previdenziali e assistenziali su indenn</v>
          </cell>
          <cell r="C72">
            <v>148110.18000000008</v>
          </cell>
        </row>
        <row r="73">
          <cell r="A73">
            <v>5508</v>
          </cell>
          <cell r="B73" t="str">
            <v>Premi di operosità medici SUMAI</v>
          </cell>
          <cell r="C73">
            <v>92452.35</v>
          </cell>
        </row>
        <row r="74">
          <cell r="A74">
            <v>5510</v>
          </cell>
          <cell r="B74" t="str">
            <v>Ritenute previdenziali ed assistenziali a carico d</v>
          </cell>
          <cell r="C74">
            <v>64040.010000000009</v>
          </cell>
        </row>
        <row r="75">
          <cell r="A75">
            <v>5597</v>
          </cell>
          <cell r="B75" t="str">
            <v>Risarcimenti danni autoassicurati</v>
          </cell>
          <cell r="C75">
            <v>1167086.56</v>
          </cell>
        </row>
        <row r="76">
          <cell r="A76">
            <v>5598</v>
          </cell>
          <cell r="B76" t="str">
            <v>Altri oneri  della gestione corrente</v>
          </cell>
          <cell r="C76">
            <v>14400</v>
          </cell>
        </row>
        <row r="77">
          <cell r="A77">
            <v>5599</v>
          </cell>
          <cell r="B77" t="str">
            <v>Altre spese correnti derivanti da sopravvenienze</v>
          </cell>
          <cell r="C77">
            <v>4511.63</v>
          </cell>
        </row>
        <row r="78">
          <cell r="A78">
            <v>6102</v>
          </cell>
          <cell r="B78" t="str">
            <v>Fabbricati</v>
          </cell>
          <cell r="C78">
            <v>2470075.3100000005</v>
          </cell>
        </row>
        <row r="79">
          <cell r="A79">
            <v>6104</v>
          </cell>
          <cell r="B79" t="str">
            <v>Attrezzature sanitarie e scientifiche</v>
          </cell>
          <cell r="C79">
            <v>695018.07000000007</v>
          </cell>
        </row>
        <row r="80">
          <cell r="A80">
            <v>6105</v>
          </cell>
          <cell r="B80" t="str">
            <v>Mobili e arredi</v>
          </cell>
          <cell r="C80">
            <v>313859.76000000007</v>
          </cell>
        </row>
        <row r="81">
          <cell r="A81">
            <v>6199</v>
          </cell>
          <cell r="B81" t="str">
            <v>Altri beni materiali</v>
          </cell>
          <cell r="C81">
            <v>18495.330000000002</v>
          </cell>
        </row>
        <row r="82">
          <cell r="A82">
            <v>6200</v>
          </cell>
          <cell r="B82" t="str">
            <v>Immobilizzazioni immateriali</v>
          </cell>
          <cell r="C82">
            <v>39100</v>
          </cell>
        </row>
        <row r="83">
          <cell r="A83">
            <v>7100</v>
          </cell>
          <cell r="B83" t="str">
            <v>Versamenti a conti bancari di deposito</v>
          </cell>
          <cell r="C83">
            <v>500</v>
          </cell>
        </row>
        <row r="84">
          <cell r="A84">
            <v>7400</v>
          </cell>
          <cell r="B84" t="str">
            <v>Depositi cauzionali</v>
          </cell>
          <cell r="C84">
            <v>14744</v>
          </cell>
        </row>
        <row r="85">
          <cell r="A85">
            <v>7500</v>
          </cell>
          <cell r="B85" t="str">
            <v>Altre operazioni finanziarie</v>
          </cell>
          <cell r="C85">
            <v>318419.79000000004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Normal="100" workbookViewId="0">
      <selection activeCell="B8" sqref="B8"/>
    </sheetView>
  </sheetViews>
  <sheetFormatPr defaultRowHeight="15" x14ac:dyDescent="0.25"/>
  <cols>
    <col min="1" max="1" width="13.28515625" customWidth="1"/>
    <col min="2" max="2" width="62.5703125" customWidth="1"/>
    <col min="3" max="3" width="26.42578125" customWidth="1"/>
  </cols>
  <sheetData>
    <row r="1" spans="1:7" x14ac:dyDescent="0.25">
      <c r="G1" s="9"/>
    </row>
    <row r="2" spans="1:7" x14ac:dyDescent="0.25">
      <c r="G2" s="9"/>
    </row>
    <row r="3" spans="1:7" x14ac:dyDescent="0.25">
      <c r="G3" s="9"/>
    </row>
    <row r="4" spans="1:7" x14ac:dyDescent="0.25">
      <c r="G4" s="9"/>
    </row>
    <row r="5" spans="1:7" x14ac:dyDescent="0.25">
      <c r="G5" s="9"/>
    </row>
    <row r="6" spans="1:7" x14ac:dyDescent="0.25">
      <c r="G6" s="9"/>
    </row>
    <row r="7" spans="1:7" ht="15.75" thickBot="1" x14ac:dyDescent="0.3">
      <c r="G7" s="9"/>
    </row>
    <row r="8" spans="1:7" ht="15.75" thickBot="1" x14ac:dyDescent="0.3">
      <c r="A8" s="1" t="s">
        <v>0</v>
      </c>
      <c r="B8" s="10" t="s">
        <v>4</v>
      </c>
      <c r="C8" s="2" t="s">
        <v>5</v>
      </c>
    </row>
    <row r="9" spans="1:7" x14ac:dyDescent="0.25">
      <c r="A9" s="3">
        <v>1103</v>
      </c>
      <c r="B9" s="4" t="str">
        <f>VLOOKUP(A9,'[1]PIVOT SIOPE CODICI'!$A$4:$C$85,2,FALSE)</f>
        <v>Competenze a favore del personale a tempo indeterm</v>
      </c>
      <c r="C9" s="5">
        <v>33791139.93999999</v>
      </c>
    </row>
    <row r="10" spans="1:7" x14ac:dyDescent="0.25">
      <c r="A10" s="3">
        <v>1104</v>
      </c>
      <c r="B10" s="4" t="s">
        <v>2</v>
      </c>
      <c r="C10" s="5">
        <v>438201.16</v>
      </c>
    </row>
    <row r="11" spans="1:7" x14ac:dyDescent="0.25">
      <c r="A11" s="3">
        <v>1105</v>
      </c>
      <c r="B11" s="4" t="str">
        <f>VLOOKUP(A11,'[1]PIVOT SIOPE CODICI'!$A$4:$C$85,2,FALSE)</f>
        <v>Competenze a favore del personale a tempo determin</v>
      </c>
      <c r="C11" s="5">
        <v>2390650.36</v>
      </c>
    </row>
    <row r="12" spans="1:7" x14ac:dyDescent="0.25">
      <c r="A12" s="3">
        <v>1106</v>
      </c>
      <c r="B12" s="4" t="s">
        <v>3</v>
      </c>
      <c r="C12" s="5">
        <v>14329.33</v>
      </c>
    </row>
    <row r="13" spans="1:7" x14ac:dyDescent="0.25">
      <c r="A13" s="3">
        <v>1203</v>
      </c>
      <c r="B13" s="4" t="str">
        <f>VLOOKUP(A13,'[1]PIVOT SIOPE CODICI'!$A$4:$C$85,2,FALSE)</f>
        <v>Altre ritenute al personale per conto di terzi</v>
      </c>
      <c r="C13" s="5">
        <v>714356.93000000052</v>
      </c>
    </row>
    <row r="14" spans="1:7" x14ac:dyDescent="0.25">
      <c r="A14" s="3">
        <v>1204</v>
      </c>
      <c r="B14" s="4" t="str">
        <f>VLOOKUP(A14,'[1]PIVOT SIOPE CODICI'!$A$4:$C$85,2,FALSE)</f>
        <v>Ritenute previdenziali e assistenziali al personal</v>
      </c>
      <c r="C14" s="5">
        <v>5417706.1100000003</v>
      </c>
    </row>
    <row r="15" spans="1:7" x14ac:dyDescent="0.25">
      <c r="A15" s="3">
        <v>1205</v>
      </c>
      <c r="B15" s="4" t="str">
        <f>VLOOKUP(A15,'[1]PIVOT SIOPE CODICI'!$A$4:$C$85,2,FALSE)</f>
        <v>Ritenute erariali a carico del personale a tempo i</v>
      </c>
      <c r="C15" s="5">
        <v>12900614.720000003</v>
      </c>
    </row>
    <row r="16" spans="1:7" x14ac:dyDescent="0.25">
      <c r="A16" s="3">
        <v>1206</v>
      </c>
      <c r="B16" s="4" t="str">
        <f>VLOOKUP(A16,'[1]PIVOT SIOPE CODICI'!$A$4:$C$85,2,FALSE)</f>
        <v>Ritenute previdenziali e assistenziali al personal</v>
      </c>
      <c r="C16" s="5">
        <v>381632.80999999988</v>
      </c>
    </row>
    <row r="17" spans="1:3" x14ac:dyDescent="0.25">
      <c r="A17" s="3">
        <v>1207</v>
      </c>
      <c r="B17" s="4" t="str">
        <f>VLOOKUP(A17,'[1]PIVOT SIOPE CODICI'!$A$4:$C$85,2,FALSE)</f>
        <v>Ritenute erariali a carico del personale a tempo d</v>
      </c>
      <c r="C17" s="5">
        <v>838563.18000000017</v>
      </c>
    </row>
    <row r="18" spans="1:3" x14ac:dyDescent="0.25">
      <c r="A18" s="3">
        <v>1304</v>
      </c>
      <c r="B18" s="4" t="str">
        <f>VLOOKUP(A18,'[1]PIVOT SIOPE CODICI'!$A$4:$C$85,2,FALSE)</f>
        <v>Contributi obbligatori per il personale a tempo in</v>
      </c>
      <c r="C18" s="5">
        <v>14011872.100000001</v>
      </c>
    </row>
    <row r="19" spans="1:3" x14ac:dyDescent="0.25">
      <c r="A19" s="3">
        <v>1306</v>
      </c>
      <c r="B19" s="4" t="str">
        <f>VLOOKUP(A19,'[1]PIVOT SIOPE CODICI'!$A$4:$C$85,2,FALSE)</f>
        <v>Contributi obbligatori per il personale a tempo de</v>
      </c>
      <c r="C19" s="5">
        <v>1227582.1599999999</v>
      </c>
    </row>
    <row r="20" spans="1:3" x14ac:dyDescent="0.25">
      <c r="A20" s="3">
        <v>1501</v>
      </c>
      <c r="B20" s="4" t="str">
        <f>VLOOKUP(A20,'[1]PIVOT SIOPE CODICI'!$A$4:$C$85,2,FALSE)</f>
        <v>Trattamento di missione e rimborsi spese viaggi</v>
      </c>
      <c r="C20" s="5">
        <v>74128.149999999994</v>
      </c>
    </row>
    <row r="21" spans="1:3" x14ac:dyDescent="0.25">
      <c r="A21" s="3">
        <v>1599</v>
      </c>
      <c r="B21" s="4" t="str">
        <f>VLOOKUP(A21,'[1]PIVOT SIOPE CODICI'!$A$4:$C$85,2,FALSE)</f>
        <v>Altri oneri per il personale</v>
      </c>
      <c r="C21" s="5">
        <v>193807.63</v>
      </c>
    </row>
    <row r="22" spans="1:3" x14ac:dyDescent="0.25">
      <c r="A22" s="3">
        <v>2101</v>
      </c>
      <c r="B22" s="4" t="str">
        <f>VLOOKUP(A22,'[1]PIVOT SIOPE CODICI'!$A$4:$C$85,2,FALSE)</f>
        <v>Prodotti farmaceutici</v>
      </c>
      <c r="C22" s="5">
        <v>12697972.77</v>
      </c>
    </row>
    <row r="23" spans="1:3" x14ac:dyDescent="0.25">
      <c r="A23" s="3">
        <v>2102</v>
      </c>
      <c r="B23" s="4" t="str">
        <f>VLOOKUP(A23,'[1]PIVOT SIOPE CODICI'!$A$4:$C$85,2,FALSE)</f>
        <v>Emoderivati</v>
      </c>
      <c r="C23" s="5">
        <v>3093399.9199999995</v>
      </c>
    </row>
    <row r="24" spans="1:3" x14ac:dyDescent="0.25">
      <c r="A24" s="3">
        <v>2103</v>
      </c>
      <c r="B24" s="4" t="str">
        <f>VLOOKUP(A24,'[1]PIVOT SIOPE CODICI'!$A$4:$C$85,2,FALSE)</f>
        <v>Prodotti dietetici</v>
      </c>
      <c r="C24" s="5">
        <v>97374.87999999999</v>
      </c>
    </row>
    <row r="25" spans="1:3" x14ac:dyDescent="0.25">
      <c r="A25" s="3">
        <v>2104</v>
      </c>
      <c r="B25" s="4" t="str">
        <f>VLOOKUP(A25,'[1]PIVOT SIOPE CODICI'!$A$4:$C$85,2,FALSE)</f>
        <v>Materiali per la profilassi (vaccini)</v>
      </c>
      <c r="C25" s="5">
        <v>1223607.5999999999</v>
      </c>
    </row>
    <row r="26" spans="1:3" x14ac:dyDescent="0.25">
      <c r="A26" s="3">
        <v>2111</v>
      </c>
      <c r="B26" s="4" t="str">
        <f>VLOOKUP(A26,'[1]PIVOT SIOPE CODICI'!$A$4:$C$85,2,FALSE)</f>
        <v>Acquisti di beni sanitari da altre strutture sanit</v>
      </c>
      <c r="C26" s="5">
        <v>11818</v>
      </c>
    </row>
    <row r="27" spans="1:3" x14ac:dyDescent="0.25">
      <c r="A27" s="3">
        <v>2112</v>
      </c>
      <c r="B27" s="4" t="str">
        <f>VLOOKUP(A27,'[1]PIVOT SIOPE CODICI'!$A$4:$C$85,2,FALSE)</f>
        <v>Dispositivi medici</v>
      </c>
      <c r="C27" s="5">
        <v>6150181.5200000033</v>
      </c>
    </row>
    <row r="28" spans="1:3" x14ac:dyDescent="0.25">
      <c r="A28" s="3">
        <v>2113</v>
      </c>
      <c r="B28" s="4" t="str">
        <f>VLOOKUP(A28,'[1]PIVOT SIOPE CODICI'!$A$4:$C$85,2,FALSE)</f>
        <v>Prodotti chimici</v>
      </c>
      <c r="C28" s="5">
        <v>35372.270000000004</v>
      </c>
    </row>
    <row r="29" spans="1:3" x14ac:dyDescent="0.25">
      <c r="A29" s="3">
        <v>2198</v>
      </c>
      <c r="B29" s="4" t="str">
        <f>VLOOKUP(A29,'[1]PIVOT SIOPE CODICI'!$A$4:$C$85,2,FALSE)</f>
        <v>Altri acquisti di beni sanitari</v>
      </c>
      <c r="C29" s="5">
        <v>108753.32</v>
      </c>
    </row>
    <row r="30" spans="1:3" x14ac:dyDescent="0.25">
      <c r="A30" s="3">
        <v>2201</v>
      </c>
      <c r="B30" s="4" t="str">
        <f>VLOOKUP(A30,'[1]PIVOT SIOPE CODICI'!$A$4:$C$85,2,FALSE)</f>
        <v>Prodotti alimentari</v>
      </c>
      <c r="C30" s="5">
        <v>167372.52000000005</v>
      </c>
    </row>
    <row r="31" spans="1:3" x14ac:dyDescent="0.25">
      <c r="A31" s="3">
        <v>2202</v>
      </c>
      <c r="B31" s="4" t="str">
        <f>VLOOKUP(A31,'[1]PIVOT SIOPE CODICI'!$A$4:$C$85,2,FALSE)</f>
        <v>Materiali di guardaroba, di pulizia e di convivenz</v>
      </c>
      <c r="C31" s="5">
        <v>184256.42</v>
      </c>
    </row>
    <row r="32" spans="1:3" x14ac:dyDescent="0.25">
      <c r="A32" s="3">
        <v>2203</v>
      </c>
      <c r="B32" s="4" t="str">
        <f>VLOOKUP(A32,'[1]PIVOT SIOPE CODICI'!$A$4:$C$85,2,FALSE)</f>
        <v>Combustibili, carburanti e lubrificanti</v>
      </c>
      <c r="C32" s="5">
        <v>814215.70000000007</v>
      </c>
    </row>
    <row r="33" spans="1:3" x14ac:dyDescent="0.25">
      <c r="A33" s="3">
        <v>2204</v>
      </c>
      <c r="B33" s="4" t="str">
        <f>VLOOKUP(A33,'[1]PIVOT SIOPE CODICI'!$A$4:$C$85,2,FALSE)</f>
        <v>Supporti informatici e cancelleria</v>
      </c>
      <c r="C33" s="5">
        <v>139510.76</v>
      </c>
    </row>
    <row r="34" spans="1:3" x14ac:dyDescent="0.25">
      <c r="A34" s="3">
        <v>2205</v>
      </c>
      <c r="B34" s="4" t="str">
        <f>VLOOKUP(A34,'[1]PIVOT SIOPE CODICI'!$A$4:$C$85,2,FALSE)</f>
        <v>Pubblicazioni, giornali e riviste</v>
      </c>
      <c r="C34" s="5">
        <v>61224.07</v>
      </c>
    </row>
    <row r="35" spans="1:3" x14ac:dyDescent="0.25">
      <c r="A35" s="3">
        <v>2206</v>
      </c>
      <c r="B35" s="4" t="str">
        <f>VLOOKUP(A35,'[1]PIVOT SIOPE CODICI'!$A$4:$C$85,2,FALSE)</f>
        <v>Acquisto di materiali per la manutenzione</v>
      </c>
      <c r="C35" s="5">
        <v>67542.210000000006</v>
      </c>
    </row>
    <row r="36" spans="1:3" x14ac:dyDescent="0.25">
      <c r="A36" s="3">
        <v>2298</v>
      </c>
      <c r="B36" s="4" t="str">
        <f>VLOOKUP(A36,'[1]PIVOT SIOPE CODICI'!$A$4:$C$85,2,FALSE)</f>
        <v>Altri beni non sanitari</v>
      </c>
      <c r="C36" s="5">
        <v>34471.42</v>
      </c>
    </row>
    <row r="37" spans="1:3" x14ac:dyDescent="0.25">
      <c r="A37" s="3">
        <v>3106</v>
      </c>
      <c r="B37" s="4" t="str">
        <f>VLOOKUP(A37,'[1]PIVOT SIOPE CODICI'!$A$4:$C$85,2,FALSE)</f>
        <v>Acquisti di servizi sanitari per farmaceutica da p</v>
      </c>
      <c r="C37" s="5">
        <v>732</v>
      </c>
    </row>
    <row r="38" spans="1:3" x14ac:dyDescent="0.25">
      <c r="A38" s="3">
        <v>3109</v>
      </c>
      <c r="B38" s="4" t="str">
        <f>VLOOKUP(A38,'[1]PIVOT SIOPE CODICI'!$A$4:$C$85,2,FALSE)</f>
        <v>Acquisti di servizi sanitari per assistenza specia</v>
      </c>
      <c r="C38" s="5">
        <v>131264.43000000002</v>
      </c>
    </row>
    <row r="39" spans="1:3" x14ac:dyDescent="0.25">
      <c r="A39" s="3">
        <v>3115</v>
      </c>
      <c r="B39" s="4" t="str">
        <f>VLOOKUP(A39,'[1]PIVOT SIOPE CODICI'!$A$4:$C$85,2,FALSE)</f>
        <v>Acquisti di servizi sanitari per assistenza integr</v>
      </c>
      <c r="C39" s="5">
        <v>4943.82</v>
      </c>
    </row>
    <row r="40" spans="1:3" x14ac:dyDescent="0.25">
      <c r="A40" s="3">
        <v>3134</v>
      </c>
      <c r="B40" s="4" t="str">
        <f>VLOOKUP(A40,'[1]PIVOT SIOPE CODICI'!$A$4:$C$85,2,FALSE)</f>
        <v>Consulenze, collaborazioni, interinale e altre pre</v>
      </c>
      <c r="C40" s="5">
        <v>77346.81</v>
      </c>
    </row>
    <row r="41" spans="1:3" x14ac:dyDescent="0.25">
      <c r="A41" s="3">
        <v>3136</v>
      </c>
      <c r="B41" s="4" t="str">
        <f>VLOOKUP(A41,'[1]PIVOT SIOPE CODICI'!$A$4:$C$85,2,FALSE)</f>
        <v>Consulenze, collaborazioni, interinale e altre pre</v>
      </c>
      <c r="C41" s="5">
        <v>661339.37999999977</v>
      </c>
    </row>
    <row r="42" spans="1:3" x14ac:dyDescent="0.25">
      <c r="A42" s="3">
        <v>3137</v>
      </c>
      <c r="B42" s="4" t="str">
        <f>VLOOKUP(A42,'[1]PIVOT SIOPE CODICI'!$A$4:$C$85,2,FALSE)</f>
        <v>Altri acquisti di servizi e prestazioni sanitarie</v>
      </c>
      <c r="C42" s="5">
        <v>113124.8</v>
      </c>
    </row>
    <row r="43" spans="1:3" x14ac:dyDescent="0.25">
      <c r="A43" s="3">
        <v>3138</v>
      </c>
      <c r="B43" s="4" t="str">
        <f>VLOOKUP(A43,'[1]PIVOT SIOPE CODICI'!$A$4:$C$85,2,FALSE)</f>
        <v>Altri acquisti di servizi e prestazioni sanitarie</v>
      </c>
      <c r="C43" s="5">
        <v>49619.08</v>
      </c>
    </row>
    <row r="44" spans="1:3" x14ac:dyDescent="0.25">
      <c r="A44" s="3">
        <v>3153</v>
      </c>
      <c r="B44" s="4" t="str">
        <f>VLOOKUP(A44,'[1]PIVOT SIOPE CODICI'!$A$4:$C$85,2,FALSE)</f>
        <v>Ritenute erariali sui compensi ai medici specialis</v>
      </c>
      <c r="C44" s="5">
        <v>46233.1</v>
      </c>
    </row>
    <row r="45" spans="1:3" x14ac:dyDescent="0.25">
      <c r="A45" s="3">
        <v>3154</v>
      </c>
      <c r="B45" s="4" t="str">
        <f>VLOOKUP(A45,'[1]PIVOT SIOPE CODICI'!$A$4:$C$85,2,FALSE)</f>
        <v>Contributi previdenziali e assistenziali sui compe</v>
      </c>
      <c r="C45" s="5">
        <v>22479.600000000002</v>
      </c>
    </row>
    <row r="46" spans="1:3" x14ac:dyDescent="0.25">
      <c r="A46" s="3">
        <v>3198</v>
      </c>
      <c r="B46" s="4" t="str">
        <f>VLOOKUP(A46,'[1]PIVOT SIOPE CODICI'!$A$4:$C$85,2,FALSE)</f>
        <v>Altri acquisti di servizi e prestazioni sanitarie</v>
      </c>
      <c r="C46" s="5">
        <v>11790829.560000012</v>
      </c>
    </row>
    <row r="47" spans="1:3" x14ac:dyDescent="0.25">
      <c r="A47" s="3">
        <v>3199</v>
      </c>
      <c r="B47" s="4" t="str">
        <f>VLOOKUP(A47,'[1]PIVOT SIOPE CODICI'!$A$4:$C$85,2,FALSE)</f>
        <v>Acquisto di servizi sanitari derivanti da sopravve</v>
      </c>
      <c r="C47" s="5">
        <v>70602.570000000007</v>
      </c>
    </row>
    <row r="48" spans="1:3" x14ac:dyDescent="0.25">
      <c r="A48" s="3">
        <v>3203</v>
      </c>
      <c r="B48" s="4" t="str">
        <f>VLOOKUP(A48,'[1]PIVOT SIOPE CODICI'!$A$4:$C$85,2,FALSE)</f>
        <v>Consulenze, collaborazioni, interinale e altre pre</v>
      </c>
      <c r="C48" s="5">
        <v>234971.03000000003</v>
      </c>
    </row>
    <row r="49" spans="1:3" x14ac:dyDescent="0.25">
      <c r="A49" s="3">
        <v>3204</v>
      </c>
      <c r="B49" s="4" t="str">
        <f>VLOOKUP(A49,'[1]PIVOT SIOPE CODICI'!$A$4:$C$85,2,FALSE)</f>
        <v>Servizi ausiliari e spese di pulizia</v>
      </c>
      <c r="C49" s="5">
        <v>3170919.1099999994</v>
      </c>
    </row>
    <row r="50" spans="1:3" x14ac:dyDescent="0.25">
      <c r="A50" s="3">
        <v>3205</v>
      </c>
      <c r="B50" s="4" t="str">
        <f>VLOOKUP(A50,'[1]PIVOT SIOPE CODICI'!$A$4:$C$85,2,FALSE)</f>
        <v>Buoni pasto  e mensa per il personale dipendente</v>
      </c>
      <c r="C50" s="5">
        <v>860839.09999999974</v>
      </c>
    </row>
    <row r="51" spans="1:3" x14ac:dyDescent="0.25">
      <c r="A51" s="3">
        <v>3208</v>
      </c>
      <c r="B51" s="4" t="str">
        <f>VLOOKUP(A51,'[1]PIVOT SIOPE CODICI'!$A$4:$C$85,2,FALSE)</f>
        <v>Utenze e canoni per telefonia e reti di trasmissio</v>
      </c>
      <c r="C51" s="5">
        <v>314200.81000000006</v>
      </c>
    </row>
    <row r="52" spans="1:3" x14ac:dyDescent="0.25">
      <c r="A52" s="3">
        <v>3209</v>
      </c>
      <c r="B52" s="4" t="str">
        <f>VLOOKUP(A52,'[1]PIVOT SIOPE CODICI'!$A$4:$C$85,2,FALSE)</f>
        <v>Utenze e canoni per energia elettrica</v>
      </c>
      <c r="C52" s="5">
        <v>1299257.3399999999</v>
      </c>
    </row>
    <row r="53" spans="1:3" x14ac:dyDescent="0.25">
      <c r="A53" s="3">
        <v>3210</v>
      </c>
      <c r="B53" s="4" t="str">
        <f>VLOOKUP(A53,'[1]PIVOT SIOPE CODICI'!$A$4:$C$85,2,FALSE)</f>
        <v>Utenze e canoni per altri servizi</v>
      </c>
      <c r="C53" s="5">
        <v>268699.37</v>
      </c>
    </row>
    <row r="54" spans="1:3" x14ac:dyDescent="0.25">
      <c r="A54" s="3">
        <v>3211</v>
      </c>
      <c r="B54" s="4" t="str">
        <f>VLOOKUP(A54,'[1]PIVOT SIOPE CODICI'!$A$4:$C$85,2,FALSE)</f>
        <v>Assicurazioni</v>
      </c>
      <c r="C54" s="5">
        <v>1059908.99</v>
      </c>
    </row>
    <row r="55" spans="1:3" x14ac:dyDescent="0.25">
      <c r="A55" s="3">
        <v>3212</v>
      </c>
      <c r="B55" s="4" t="str">
        <f>VLOOKUP(A55,'[1]PIVOT SIOPE CODICI'!$A$4:$C$85,2,FALSE)</f>
        <v>Assistenza informatica e manutenzione software</v>
      </c>
      <c r="C55" s="5">
        <v>31754.139999999996</v>
      </c>
    </row>
    <row r="56" spans="1:3" x14ac:dyDescent="0.25">
      <c r="A56" s="3">
        <v>3213</v>
      </c>
      <c r="B56" s="4" t="str">
        <f>VLOOKUP(A56,'[1]PIVOT SIOPE CODICI'!$A$4:$C$85,2,FALSE)</f>
        <v>Corsi di formazione esternalizzata</v>
      </c>
      <c r="C56" s="5">
        <v>141450.36000000002</v>
      </c>
    </row>
    <row r="57" spans="1:3" x14ac:dyDescent="0.25">
      <c r="A57" s="3">
        <v>3214</v>
      </c>
      <c r="B57" s="4" t="str">
        <f>VLOOKUP(A57,'[1]PIVOT SIOPE CODICI'!$A$4:$C$85,2,FALSE)</f>
        <v>Manutenzione ordinaria e riparazioni di immobili</v>
      </c>
      <c r="C57" s="5">
        <v>580545.50000000023</v>
      </c>
    </row>
    <row r="58" spans="1:3" x14ac:dyDescent="0.25">
      <c r="A58" s="3">
        <v>3216</v>
      </c>
      <c r="B58" s="4" t="str">
        <f>VLOOKUP(A58,'[1]PIVOT SIOPE CODICI'!$A$4:$C$85,2,FALSE)</f>
        <v>Manutenzione ordinaria e riparazioni di attrezzatu</v>
      </c>
      <c r="C58" s="5">
        <v>1899937.09</v>
      </c>
    </row>
    <row r="59" spans="1:3" x14ac:dyDescent="0.25">
      <c r="A59" s="3">
        <v>3217</v>
      </c>
      <c r="B59" s="4" t="str">
        <f>VLOOKUP(A59,'[1]PIVOT SIOPE CODICI'!$A$4:$C$85,2,FALSE)</f>
        <v>Manutenzione ordinaria e riparazioni di automezzi</v>
      </c>
      <c r="C59" s="5">
        <v>21035.27</v>
      </c>
    </row>
    <row r="60" spans="1:3" x14ac:dyDescent="0.25">
      <c r="A60" s="3">
        <v>3218</v>
      </c>
      <c r="B60" s="4" t="str">
        <f>VLOOKUP(A60,'[1]PIVOT SIOPE CODICI'!$A$4:$C$85,2,FALSE)</f>
        <v>Altre spese di manutenzione ordinaria e riparazion</v>
      </c>
      <c r="C60" s="5">
        <v>704364.67000000027</v>
      </c>
    </row>
    <row r="61" spans="1:3" x14ac:dyDescent="0.25">
      <c r="A61" s="3">
        <v>3219</v>
      </c>
      <c r="B61" s="4" t="str">
        <f>VLOOKUP(A61,'[1]PIVOT SIOPE CODICI'!$A$4:$C$85,2,FALSE)</f>
        <v>Spese legali</v>
      </c>
      <c r="C61" s="5">
        <v>51316.04</v>
      </c>
    </row>
    <row r="62" spans="1:3" x14ac:dyDescent="0.25">
      <c r="A62" s="3">
        <v>3220</v>
      </c>
      <c r="B62" s="4" t="str">
        <f>VLOOKUP(A62,'[1]PIVOT SIOPE CODICI'!$A$4:$C$85,2,FALSE)</f>
        <v>Smaltimento rifiuti</v>
      </c>
      <c r="C62" s="5">
        <v>290312.39</v>
      </c>
    </row>
    <row r="63" spans="1:3" x14ac:dyDescent="0.25">
      <c r="A63" s="3">
        <v>3222</v>
      </c>
      <c r="B63" s="4" t="str">
        <f>VLOOKUP(A63,'[1]PIVOT SIOPE CODICI'!$A$4:$C$85,2,FALSE)</f>
        <v>Manutenzione e riparazione ai mobili e arredi</v>
      </c>
      <c r="C63" s="5">
        <v>23353.070000000003</v>
      </c>
    </row>
    <row r="64" spans="1:3" x14ac:dyDescent="0.25">
      <c r="A64" s="3">
        <v>3299</v>
      </c>
      <c r="B64" s="4" t="str">
        <f>VLOOKUP(A64,'[1]PIVOT SIOPE CODICI'!$A$4:$C$85,2,FALSE)</f>
        <v>Altre spese per servizi non sanitari</v>
      </c>
      <c r="C64" s="5">
        <v>4952517.1300000018</v>
      </c>
    </row>
    <row r="65" spans="1:3" x14ac:dyDescent="0.25">
      <c r="A65" s="3">
        <v>4201</v>
      </c>
      <c r="B65" s="4" t="str">
        <f>VLOOKUP(A65,'[1]PIVOT SIOPE CODICI'!$A$4:$C$85,2,FALSE)</f>
        <v>Contributi e trasferimenti   a altre imprese</v>
      </c>
      <c r="C65" s="5">
        <v>180</v>
      </c>
    </row>
    <row r="66" spans="1:3" x14ac:dyDescent="0.25">
      <c r="A66" s="3">
        <v>4202</v>
      </c>
      <c r="B66" s="4" t="str">
        <f>VLOOKUP(A66,'[1]PIVOT SIOPE CODICI'!$A$4:$C$85,2,FALSE)</f>
        <v>Contributi e trasferimenti  a famiglie</v>
      </c>
      <c r="C66" s="5">
        <v>139438.45000000004</v>
      </c>
    </row>
    <row r="67" spans="1:3" x14ac:dyDescent="0.25">
      <c r="A67" s="3">
        <v>5101</v>
      </c>
      <c r="B67" s="4" t="str">
        <f>VLOOKUP(A67,'[1]PIVOT SIOPE CODICI'!$A$4:$C$85,2,FALSE)</f>
        <v>Concorsi, recuperi e rimborsi  a Amministrazioni P</v>
      </c>
      <c r="C67" s="5">
        <v>101722.78</v>
      </c>
    </row>
    <row r="68" spans="1:3" x14ac:dyDescent="0.25">
      <c r="A68" s="3">
        <v>5201</v>
      </c>
      <c r="B68" s="4" t="str">
        <f>VLOOKUP(A68,'[1]PIVOT SIOPE CODICI'!$A$4:$C$85,2,FALSE)</f>
        <v>Noleggi</v>
      </c>
      <c r="C68" s="5">
        <v>404518.88999999978</v>
      </c>
    </row>
    <row r="69" spans="1:3" x14ac:dyDescent="0.25">
      <c r="A69" s="3">
        <v>5202</v>
      </c>
      <c r="B69" s="4" t="str">
        <f>VLOOKUP(A69,'[1]PIVOT SIOPE CODICI'!$A$4:$C$85,2,FALSE)</f>
        <v>Locazioni</v>
      </c>
      <c r="C69" s="5">
        <v>234340.6</v>
      </c>
    </row>
    <row r="70" spans="1:3" x14ac:dyDescent="0.25">
      <c r="A70" s="3">
        <v>5401</v>
      </c>
      <c r="B70" s="4" t="str">
        <f>VLOOKUP(A70,'[1]PIVOT SIOPE CODICI'!$A$4:$C$85,2,FALSE)</f>
        <v>IRAP</v>
      </c>
      <c r="C70" s="5">
        <v>4886281.6399999997</v>
      </c>
    </row>
    <row r="71" spans="1:3" x14ac:dyDescent="0.25">
      <c r="A71" s="3">
        <v>5402</v>
      </c>
      <c r="B71" s="4" t="str">
        <f>VLOOKUP(A71,'[1]PIVOT SIOPE CODICI'!$A$4:$C$85,2,FALSE)</f>
        <v>IRES</v>
      </c>
      <c r="C71" s="5">
        <v>25262</v>
      </c>
    </row>
    <row r="72" spans="1:3" x14ac:dyDescent="0.25">
      <c r="A72" s="3">
        <v>5404</v>
      </c>
      <c r="B72" s="4" t="str">
        <f>VLOOKUP(A72,'[1]PIVOT SIOPE CODICI'!$A$4:$C$85,2,FALSE)</f>
        <v>I.V.A.</v>
      </c>
      <c r="C72" s="5">
        <v>7770063.0300000003</v>
      </c>
    </row>
    <row r="73" spans="1:3" x14ac:dyDescent="0.25">
      <c r="A73" s="3">
        <v>5499</v>
      </c>
      <c r="B73" s="4" t="str">
        <f>VLOOKUP(A73,'[1]PIVOT SIOPE CODICI'!$A$4:$C$85,2,FALSE)</f>
        <v>Altri tributi</v>
      </c>
      <c r="C73" s="5">
        <v>197308.75</v>
      </c>
    </row>
    <row r="74" spans="1:3" x14ac:dyDescent="0.25">
      <c r="A74" s="3">
        <v>5502</v>
      </c>
      <c r="B74" s="4" t="str">
        <f>VLOOKUP(A74,'[1]PIVOT SIOPE CODICI'!$A$4:$C$85,2,FALSE)</f>
        <v>Acquisti di beni e servizi con i fondi economali</v>
      </c>
      <c r="C74" s="5">
        <v>6286.8</v>
      </c>
    </row>
    <row r="75" spans="1:3" x14ac:dyDescent="0.25">
      <c r="A75" s="3">
        <v>5503</v>
      </c>
      <c r="B75" s="4" t="str">
        <f>VLOOKUP(A75,'[1]PIVOT SIOPE CODICI'!$A$4:$C$85,2,FALSE)</f>
        <v>Indennità e rimborso spese  ed Oneri sociali per g</v>
      </c>
      <c r="C75" s="5">
        <v>322123.24999999983</v>
      </c>
    </row>
    <row r="76" spans="1:3" x14ac:dyDescent="0.25">
      <c r="A76" s="3">
        <v>5504</v>
      </c>
      <c r="B76" s="4" t="str">
        <f>VLOOKUP(A76,'[1]PIVOT SIOPE CODICI'!$A$4:$C$85,2,FALSE)</f>
        <v>Commissioni e Comitati</v>
      </c>
      <c r="C76" s="5">
        <v>28981.15</v>
      </c>
    </row>
    <row r="77" spans="1:3" x14ac:dyDescent="0.25">
      <c r="A77" s="3">
        <v>5505</v>
      </c>
      <c r="B77" s="4" t="str">
        <f>VLOOKUP(A77,'[1]PIVOT SIOPE CODICI'!$A$4:$C$85,2,FALSE)</f>
        <v>Borse di studio</v>
      </c>
      <c r="C77" s="5">
        <v>35162.430000000008</v>
      </c>
    </row>
    <row r="78" spans="1:3" x14ac:dyDescent="0.25">
      <c r="A78" s="3">
        <v>5506</v>
      </c>
      <c r="B78" s="4" t="str">
        <f>VLOOKUP(A78,'[1]PIVOT SIOPE CODICI'!$A$4:$C$85,2,FALSE)</f>
        <v>Ritenute erariali su indennità a organi istituzion</v>
      </c>
      <c r="C78" s="5">
        <v>393471.67000000004</v>
      </c>
    </row>
    <row r="79" spans="1:3" x14ac:dyDescent="0.25">
      <c r="A79" s="3">
        <v>5507</v>
      </c>
      <c r="B79" s="4" t="str">
        <f>VLOOKUP(A79,'[1]PIVOT SIOPE CODICI'!$A$4:$C$85,2,FALSE)</f>
        <v>Contributi previdenziali e assistenziali su indenn</v>
      </c>
      <c r="C79" s="5">
        <v>148110.18</v>
      </c>
    </row>
    <row r="80" spans="1:3" x14ac:dyDescent="0.25">
      <c r="A80" s="3">
        <v>5508</v>
      </c>
      <c r="B80" s="4" t="str">
        <f>VLOOKUP(A80,'[1]PIVOT SIOPE CODICI'!$A$4:$C$85,2,FALSE)</f>
        <v>Premi di operosità medici SUMAI</v>
      </c>
      <c r="C80" s="5">
        <v>92452.35</v>
      </c>
    </row>
    <row r="81" spans="1:3" x14ac:dyDescent="0.25">
      <c r="A81" s="3">
        <v>5510</v>
      </c>
      <c r="B81" s="4" t="str">
        <f>VLOOKUP(A81,'[1]PIVOT SIOPE CODICI'!$A$4:$C$85,2,FALSE)</f>
        <v>Ritenute previdenziali ed assistenziali a carico d</v>
      </c>
      <c r="C81" s="5">
        <v>64040.010000000009</v>
      </c>
    </row>
    <row r="82" spans="1:3" x14ac:dyDescent="0.25">
      <c r="A82" s="3">
        <v>5597</v>
      </c>
      <c r="B82" s="4" t="str">
        <f>VLOOKUP(A82,'[1]PIVOT SIOPE CODICI'!$A$4:$C$85,2,FALSE)</f>
        <v>Risarcimenti danni autoassicurati</v>
      </c>
      <c r="C82" s="5">
        <v>1167086.56</v>
      </c>
    </row>
    <row r="83" spans="1:3" x14ac:dyDescent="0.25">
      <c r="A83" s="3">
        <v>5598</v>
      </c>
      <c r="B83" s="4" t="str">
        <f>VLOOKUP(A83,'[1]PIVOT SIOPE CODICI'!$A$4:$C$85,2,FALSE)</f>
        <v>Altri oneri  della gestione corrente</v>
      </c>
      <c r="C83" s="5">
        <v>14400</v>
      </c>
    </row>
    <row r="84" spans="1:3" x14ac:dyDescent="0.25">
      <c r="A84" s="3">
        <v>5599</v>
      </c>
      <c r="B84" s="4" t="str">
        <f>VLOOKUP(A84,'[1]PIVOT SIOPE CODICI'!$A$4:$C$85,2,FALSE)</f>
        <v>Altre spese correnti derivanti da sopravvenienze</v>
      </c>
      <c r="C84" s="5">
        <v>4511.63</v>
      </c>
    </row>
    <row r="85" spans="1:3" x14ac:dyDescent="0.25">
      <c r="A85" s="3">
        <v>6102</v>
      </c>
      <c r="B85" s="4" t="str">
        <f>VLOOKUP(A85,'[1]PIVOT SIOPE CODICI'!$A$4:$C$85,2,FALSE)</f>
        <v>Fabbricati</v>
      </c>
      <c r="C85" s="5">
        <v>2470075.3100000015</v>
      </c>
    </row>
    <row r="86" spans="1:3" x14ac:dyDescent="0.25">
      <c r="A86" s="3">
        <v>6104</v>
      </c>
      <c r="B86" s="4" t="str">
        <f>VLOOKUP(A86,'[1]PIVOT SIOPE CODICI'!$A$4:$C$85,2,FALSE)</f>
        <v>Attrezzature sanitarie e scientifiche</v>
      </c>
      <c r="C86" s="5">
        <v>695018.07000000007</v>
      </c>
    </row>
    <row r="87" spans="1:3" x14ac:dyDescent="0.25">
      <c r="A87" s="3">
        <v>6105</v>
      </c>
      <c r="B87" s="4" t="str">
        <f>VLOOKUP(A87,'[1]PIVOT SIOPE CODICI'!$A$4:$C$85,2,FALSE)</f>
        <v>Mobili e arredi</v>
      </c>
      <c r="C87" s="5">
        <v>313859.76000000007</v>
      </c>
    </row>
    <row r="88" spans="1:3" x14ac:dyDescent="0.25">
      <c r="A88" s="3">
        <v>6199</v>
      </c>
      <c r="B88" s="4" t="str">
        <f>VLOOKUP(A88,'[1]PIVOT SIOPE CODICI'!$A$4:$C$85,2,FALSE)</f>
        <v>Altri beni materiali</v>
      </c>
      <c r="C88" s="5">
        <v>18495.330000000002</v>
      </c>
    </row>
    <row r="89" spans="1:3" x14ac:dyDescent="0.25">
      <c r="A89" s="3">
        <v>6200</v>
      </c>
      <c r="B89" s="4" t="str">
        <f>VLOOKUP(A89,'[1]PIVOT SIOPE CODICI'!$A$4:$C$85,2,FALSE)</f>
        <v>Immobilizzazioni immateriali</v>
      </c>
      <c r="C89" s="5">
        <v>39100</v>
      </c>
    </row>
    <row r="90" spans="1:3" x14ac:dyDescent="0.25">
      <c r="A90" s="3">
        <v>7100</v>
      </c>
      <c r="B90" s="4" t="str">
        <f>VLOOKUP(A90,'[1]PIVOT SIOPE CODICI'!$A$4:$C$85,2,FALSE)</f>
        <v>Versamenti a conti bancari di deposito</v>
      </c>
      <c r="C90" s="5">
        <v>500</v>
      </c>
    </row>
    <row r="91" spans="1:3" x14ac:dyDescent="0.25">
      <c r="A91" s="3">
        <v>7400</v>
      </c>
      <c r="B91" s="4" t="str">
        <f>VLOOKUP(A91,'[1]PIVOT SIOPE CODICI'!$A$4:$C$85,2,FALSE)</f>
        <v>Depositi cauzionali</v>
      </c>
      <c r="C91" s="5">
        <v>14744</v>
      </c>
    </row>
    <row r="92" spans="1:3" ht="15.75" thickBot="1" x14ac:dyDescent="0.3">
      <c r="A92" s="3">
        <v>7500</v>
      </c>
      <c r="B92" s="4" t="str">
        <f>VLOOKUP(A92,'[1]PIVOT SIOPE CODICI'!$A$4:$C$85,2,FALSE)</f>
        <v>Altre operazioni finanziarie</v>
      </c>
      <c r="C92" s="5">
        <v>318419.79000000004</v>
      </c>
    </row>
    <row r="93" spans="1:3" ht="15.75" thickBot="1" x14ac:dyDescent="0.3">
      <c r="A93" s="6" t="s">
        <v>1</v>
      </c>
      <c r="B93" s="7"/>
      <c r="C93" s="8">
        <v>146061508.94999993</v>
      </c>
    </row>
  </sheetData>
  <pageMargins left="0.26" right="0.18" top="0.3" bottom="0.23" header="0.17" footer="0.17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SIOPE_SPESA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 Crema</dc:creator>
  <cp:lastModifiedBy>pc-fef18</cp:lastModifiedBy>
  <cp:lastPrinted>2020-07-16T09:26:02Z</cp:lastPrinted>
  <dcterms:created xsi:type="dcterms:W3CDTF">2019-04-17T14:21:38Z</dcterms:created>
  <dcterms:modified xsi:type="dcterms:W3CDTF">2020-07-16T09:34:24Z</dcterms:modified>
</cp:coreProperties>
</file>