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</sheets>
  <externalReferences>
    <externalReference r:id="rId2"/>
  </externalReferences>
  <definedNames>
    <definedName name="_xlnm._FilterDatabase" localSheetId="0" hidden="1">Foglio1!$B$1:$BZ$370</definedName>
    <definedName name="_xlnm.Print_Area" localSheetId="0">Foglio1!$A$1:$N$370</definedName>
    <definedName name="_xlnm.Print_Titles" localSheetId="0">Foglio1!$1:$1</definedName>
  </definedNames>
  <calcPr calcId="125725"/>
</workbook>
</file>

<file path=xl/calcChain.xml><?xml version="1.0" encoding="utf-8"?>
<calcChain xmlns="http://schemas.openxmlformats.org/spreadsheetml/2006/main">
  <c r="N366" i="1"/>
  <c r="M366"/>
  <c r="L366"/>
  <c r="K366"/>
  <c r="J366"/>
  <c r="N359"/>
  <c r="M359"/>
  <c r="L359"/>
  <c r="K359"/>
  <c r="J359"/>
  <c r="N326"/>
  <c r="M326"/>
  <c r="L326"/>
  <c r="K326"/>
  <c r="J326"/>
  <c r="N323"/>
  <c r="M323"/>
  <c r="L323"/>
  <c r="K323"/>
  <c r="J323"/>
  <c r="N320"/>
  <c r="M320"/>
  <c r="L320"/>
  <c r="K320"/>
  <c r="J320"/>
  <c r="N317"/>
  <c r="M317"/>
  <c r="L317"/>
  <c r="K317"/>
  <c r="J317"/>
  <c r="N314"/>
  <c r="M314"/>
  <c r="L314"/>
  <c r="K314"/>
  <c r="J314"/>
  <c r="N312"/>
  <c r="M312"/>
  <c r="L312"/>
  <c r="K312"/>
  <c r="J312"/>
  <c r="N301"/>
  <c r="M301"/>
  <c r="L301"/>
  <c r="K301"/>
  <c r="J301"/>
  <c r="N299"/>
  <c r="M299"/>
  <c r="L299"/>
  <c r="K299"/>
  <c r="J299"/>
  <c r="N297"/>
  <c r="M297"/>
  <c r="L297"/>
  <c r="K297"/>
  <c r="J297"/>
  <c r="N295"/>
  <c r="M295"/>
  <c r="L295"/>
  <c r="K295"/>
  <c r="J295"/>
  <c r="N292"/>
  <c r="M292"/>
  <c r="L292"/>
  <c r="K292"/>
  <c r="J292"/>
  <c r="N290"/>
  <c r="M290"/>
  <c r="L290"/>
  <c r="K290"/>
  <c r="J290"/>
  <c r="N289"/>
  <c r="M289"/>
  <c r="L289"/>
  <c r="K289"/>
  <c r="J289"/>
  <c r="N255"/>
  <c r="M255"/>
  <c r="L255"/>
  <c r="K255"/>
  <c r="J255"/>
  <c r="N254"/>
  <c r="M254"/>
  <c r="L254"/>
  <c r="K254"/>
  <c r="J254"/>
  <c r="N252"/>
  <c r="M252"/>
  <c r="L252"/>
  <c r="K252"/>
  <c r="J252"/>
  <c r="N250"/>
  <c r="M250"/>
  <c r="L250"/>
  <c r="K250"/>
  <c r="J250"/>
  <c r="N248"/>
  <c r="M248"/>
  <c r="L248"/>
  <c r="K248"/>
  <c r="J248"/>
  <c r="N245"/>
  <c r="M245"/>
  <c r="L245"/>
  <c r="K245"/>
  <c r="J245"/>
  <c r="N243"/>
  <c r="M243"/>
  <c r="L243"/>
  <c r="K243"/>
  <c r="J243"/>
  <c r="N232"/>
  <c r="M232"/>
  <c r="L232"/>
  <c r="K232"/>
  <c r="J232"/>
  <c r="N222"/>
  <c r="M222"/>
  <c r="L222"/>
  <c r="K222"/>
  <c r="J222"/>
  <c r="N184"/>
  <c r="M184"/>
  <c r="L184"/>
  <c r="K184"/>
  <c r="J184"/>
  <c r="N179"/>
  <c r="M179"/>
  <c r="L179"/>
  <c r="K179"/>
  <c r="J179"/>
  <c r="N173"/>
  <c r="M173"/>
  <c r="L173"/>
  <c r="K173"/>
  <c r="J173"/>
  <c r="N170"/>
  <c r="M170"/>
  <c r="L170"/>
  <c r="K170"/>
  <c r="J170"/>
  <c r="N167"/>
  <c r="M167"/>
  <c r="L167"/>
  <c r="K167"/>
  <c r="J167"/>
  <c r="N114"/>
  <c r="M114"/>
  <c r="L114"/>
  <c r="K114"/>
  <c r="J114"/>
  <c r="N110"/>
  <c r="M110"/>
  <c r="L110"/>
  <c r="K110"/>
  <c r="J110"/>
  <c r="N103"/>
  <c r="M103"/>
  <c r="L103"/>
  <c r="K103"/>
  <c r="J103"/>
  <c r="N100"/>
  <c r="M100"/>
  <c r="L100"/>
  <c r="K100"/>
  <c r="J100"/>
  <c r="N97"/>
  <c r="M97"/>
  <c r="L97"/>
  <c r="K97"/>
  <c r="J97"/>
  <c r="N80"/>
  <c r="M80"/>
  <c r="L80"/>
  <c r="K80"/>
  <c r="J80"/>
  <c r="N6"/>
  <c r="M6"/>
  <c r="L6"/>
  <c r="K6"/>
  <c r="J6"/>
  <c r="N369"/>
  <c r="M369"/>
  <c r="L369"/>
  <c r="K369"/>
  <c r="J369"/>
  <c r="N365"/>
  <c r="M365"/>
  <c r="L365"/>
  <c r="K365"/>
  <c r="J365"/>
  <c r="N363"/>
  <c r="M363"/>
  <c r="L363"/>
  <c r="K363"/>
  <c r="J363"/>
  <c r="N357"/>
  <c r="M357"/>
  <c r="L357"/>
  <c r="K357"/>
  <c r="J357"/>
  <c r="N350"/>
  <c r="M350"/>
  <c r="L350"/>
  <c r="K350"/>
  <c r="J350"/>
  <c r="N347"/>
  <c r="M347"/>
  <c r="L347"/>
  <c r="K347"/>
  <c r="J347"/>
  <c r="N345"/>
  <c r="M345"/>
  <c r="L345"/>
  <c r="K345"/>
  <c r="J345"/>
  <c r="N343"/>
  <c r="M343"/>
  <c r="L343"/>
  <c r="K343"/>
  <c r="J343"/>
  <c r="N341"/>
  <c r="M341"/>
  <c r="L341"/>
  <c r="K341"/>
  <c r="J341"/>
  <c r="N339"/>
  <c r="M339"/>
  <c r="L339"/>
  <c r="K339"/>
  <c r="J339"/>
  <c r="N325"/>
  <c r="M325"/>
  <c r="L325"/>
  <c r="K325"/>
  <c r="J325"/>
  <c r="N322"/>
  <c r="M322"/>
  <c r="L322"/>
  <c r="K322"/>
  <c r="J322"/>
  <c r="N319"/>
  <c r="M319"/>
  <c r="L319"/>
  <c r="K319"/>
  <c r="J319"/>
  <c r="N316"/>
  <c r="M316"/>
  <c r="L316"/>
  <c r="K316"/>
  <c r="J316"/>
  <c r="N311"/>
  <c r="M311"/>
  <c r="L311"/>
  <c r="K311"/>
  <c r="J311"/>
  <c r="N288"/>
  <c r="M288"/>
  <c r="L288"/>
  <c r="K288"/>
  <c r="J288"/>
  <c r="N286"/>
  <c r="M286"/>
  <c r="L286"/>
  <c r="K286"/>
  <c r="J286"/>
  <c r="N283"/>
  <c r="M283"/>
  <c r="L283"/>
  <c r="K283"/>
  <c r="J283"/>
  <c r="N281"/>
  <c r="M281"/>
  <c r="L281"/>
  <c r="K281"/>
  <c r="J281"/>
  <c r="N279"/>
  <c r="M279"/>
  <c r="L279"/>
  <c r="K279"/>
  <c r="J279"/>
  <c r="N277"/>
  <c r="M277"/>
  <c r="L277"/>
  <c r="K277"/>
  <c r="J277"/>
  <c r="N268"/>
  <c r="M268"/>
  <c r="L268"/>
  <c r="K268"/>
  <c r="J268"/>
  <c r="N266"/>
  <c r="M266"/>
  <c r="L266"/>
  <c r="K266"/>
  <c r="J266"/>
  <c r="N264"/>
  <c r="M264"/>
  <c r="L264"/>
  <c r="K264"/>
  <c r="J264"/>
  <c r="N260"/>
  <c r="M260"/>
  <c r="L260"/>
  <c r="K260"/>
  <c r="J260"/>
  <c r="N257"/>
  <c r="M257"/>
  <c r="L257"/>
  <c r="K257"/>
  <c r="J257"/>
  <c r="N242"/>
  <c r="M242"/>
  <c r="L242"/>
  <c r="K242"/>
  <c r="J242"/>
  <c r="N240"/>
  <c r="M240"/>
  <c r="L240"/>
  <c r="K240"/>
  <c r="J240"/>
  <c r="N238"/>
  <c r="M238"/>
  <c r="L238"/>
  <c r="K238"/>
  <c r="J238"/>
  <c r="N235"/>
  <c r="M235"/>
  <c r="L235"/>
  <c r="K235"/>
  <c r="J235"/>
  <c r="N231"/>
  <c r="M231"/>
  <c r="L231"/>
  <c r="K231"/>
  <c r="J231"/>
  <c r="N229"/>
  <c r="M229"/>
  <c r="L229"/>
  <c r="K229"/>
  <c r="J229"/>
  <c r="N227"/>
  <c r="M227"/>
  <c r="L227"/>
  <c r="K227"/>
  <c r="J227"/>
  <c r="N226"/>
  <c r="M226"/>
  <c r="L226"/>
  <c r="K226"/>
  <c r="J226"/>
  <c r="N224"/>
  <c r="M224"/>
  <c r="L224"/>
  <c r="K224"/>
  <c r="J224"/>
  <c r="N221"/>
  <c r="M221"/>
  <c r="L221"/>
  <c r="K221"/>
  <c r="J221"/>
  <c r="N219"/>
  <c r="M219"/>
  <c r="L219"/>
  <c r="K219"/>
  <c r="J219"/>
  <c r="N215"/>
  <c r="M215"/>
  <c r="L215"/>
  <c r="K215"/>
  <c r="J215"/>
  <c r="N212"/>
  <c r="M212"/>
  <c r="L212"/>
  <c r="K212"/>
  <c r="J212"/>
  <c r="N210"/>
  <c r="M210"/>
  <c r="L210"/>
  <c r="K210"/>
  <c r="J210"/>
  <c r="N208"/>
  <c r="M208"/>
  <c r="L208"/>
  <c r="K208"/>
  <c r="J208"/>
  <c r="N198"/>
  <c r="M198"/>
  <c r="L198"/>
  <c r="K198"/>
  <c r="J198"/>
  <c r="N188"/>
  <c r="M188"/>
  <c r="L188"/>
  <c r="K188"/>
  <c r="J188"/>
  <c r="N186"/>
  <c r="M186"/>
  <c r="L186"/>
  <c r="K186"/>
  <c r="J186"/>
  <c r="N183"/>
  <c r="M183"/>
  <c r="L183"/>
  <c r="K183"/>
  <c r="J183"/>
  <c r="N181"/>
  <c r="M181"/>
  <c r="L181"/>
  <c r="K181"/>
  <c r="J181"/>
  <c r="N178"/>
  <c r="M178"/>
  <c r="L178"/>
  <c r="K178"/>
  <c r="J178"/>
  <c r="N175"/>
  <c r="M175"/>
  <c r="L175"/>
  <c r="K175"/>
  <c r="J175"/>
  <c r="N172"/>
  <c r="M172"/>
  <c r="L172"/>
  <c r="K172"/>
  <c r="J172"/>
  <c r="N169"/>
  <c r="M169"/>
  <c r="L169"/>
  <c r="K169"/>
  <c r="J169"/>
  <c r="N166"/>
  <c r="M166"/>
  <c r="L166"/>
  <c r="K166"/>
  <c r="J166"/>
  <c r="N164"/>
  <c r="M164"/>
  <c r="L164"/>
  <c r="K164"/>
  <c r="J164"/>
  <c r="N160"/>
  <c r="M160"/>
  <c r="L160"/>
  <c r="K160"/>
  <c r="J160"/>
  <c r="N155"/>
  <c r="M155"/>
  <c r="L155"/>
  <c r="K155"/>
  <c r="J155"/>
  <c r="N152"/>
  <c r="M152"/>
  <c r="L152"/>
  <c r="K152"/>
  <c r="J152"/>
  <c r="N151"/>
  <c r="M151"/>
  <c r="L151"/>
  <c r="K151"/>
  <c r="J151"/>
  <c r="N149"/>
  <c r="M149"/>
  <c r="L149"/>
  <c r="K149"/>
  <c r="J149"/>
  <c r="N147"/>
  <c r="M147"/>
  <c r="L147"/>
  <c r="K147"/>
  <c r="J147"/>
  <c r="N143"/>
  <c r="M143"/>
  <c r="L143"/>
  <c r="K143"/>
  <c r="J143"/>
  <c r="N142"/>
  <c r="M142"/>
  <c r="L142"/>
  <c r="K142"/>
  <c r="J142"/>
  <c r="N141"/>
  <c r="M141"/>
  <c r="L141"/>
  <c r="K141"/>
  <c r="J141"/>
  <c r="N139"/>
  <c r="M139"/>
  <c r="L139"/>
  <c r="K139"/>
  <c r="J139"/>
  <c r="N131"/>
  <c r="M131"/>
  <c r="L131"/>
  <c r="K131"/>
  <c r="J131"/>
  <c r="N129"/>
  <c r="M129"/>
  <c r="L129"/>
  <c r="K129"/>
  <c r="J129"/>
  <c r="N127"/>
  <c r="M127"/>
  <c r="L127"/>
  <c r="K127"/>
  <c r="J127"/>
  <c r="N123"/>
  <c r="M123"/>
  <c r="L123"/>
  <c r="K123"/>
  <c r="J123"/>
  <c r="N112"/>
  <c r="M112"/>
  <c r="L112"/>
  <c r="K112"/>
  <c r="J112"/>
  <c r="N109"/>
  <c r="M109"/>
  <c r="L109"/>
  <c r="K109"/>
  <c r="J109"/>
  <c r="N107"/>
  <c r="M107"/>
  <c r="L107"/>
  <c r="K107"/>
  <c r="J107"/>
  <c r="N105"/>
  <c r="M105"/>
  <c r="L105"/>
  <c r="K105"/>
  <c r="J105"/>
  <c r="N102"/>
  <c r="M102"/>
  <c r="L102"/>
  <c r="K102"/>
  <c r="J102"/>
  <c r="N96"/>
  <c r="M96"/>
  <c r="L96"/>
  <c r="K96"/>
  <c r="J96"/>
  <c r="N93"/>
  <c r="M93"/>
  <c r="L93"/>
  <c r="K93"/>
  <c r="J93"/>
  <c r="N91"/>
  <c r="M91"/>
  <c r="L91"/>
  <c r="K91"/>
  <c r="J91"/>
  <c r="N89"/>
  <c r="M89"/>
  <c r="L89"/>
  <c r="K89"/>
  <c r="J89"/>
  <c r="N85"/>
  <c r="M85"/>
  <c r="L85"/>
  <c r="K85"/>
  <c r="J85"/>
  <c r="N82"/>
  <c r="M82"/>
  <c r="L82"/>
  <c r="K82"/>
  <c r="J82"/>
  <c r="N75"/>
  <c r="M75"/>
  <c r="L75"/>
  <c r="K75"/>
  <c r="J75"/>
  <c r="N73"/>
  <c r="M73"/>
  <c r="L73"/>
  <c r="K73"/>
  <c r="J73"/>
  <c r="N70"/>
  <c r="M70"/>
  <c r="L70"/>
  <c r="K70"/>
  <c r="J70"/>
  <c r="N58"/>
  <c r="M58"/>
  <c r="L58"/>
  <c r="K58"/>
  <c r="J58"/>
  <c r="N56"/>
  <c r="M56"/>
  <c r="L56"/>
  <c r="K56"/>
  <c r="J56"/>
  <c r="N50"/>
  <c r="M50"/>
  <c r="L50"/>
  <c r="K50"/>
  <c r="J50"/>
  <c r="N48"/>
  <c r="M48"/>
  <c r="L48"/>
  <c r="K48"/>
  <c r="J48"/>
  <c r="N45"/>
  <c r="M45"/>
  <c r="L45"/>
  <c r="K45"/>
  <c r="J45"/>
  <c r="N43"/>
  <c r="M43"/>
  <c r="L43"/>
  <c r="K43"/>
  <c r="J43"/>
  <c r="N29"/>
  <c r="M29"/>
  <c r="L29"/>
  <c r="K29"/>
  <c r="J29"/>
  <c r="N2"/>
  <c r="M2"/>
  <c r="L2"/>
  <c r="K2"/>
  <c r="J2"/>
  <c r="N370"/>
  <c r="M370"/>
  <c r="L370"/>
  <c r="K370"/>
  <c r="J370"/>
  <c r="N368"/>
  <c r="M368"/>
  <c r="L368"/>
  <c r="K368"/>
  <c r="J368"/>
  <c r="N367"/>
  <c r="M367"/>
  <c r="L367"/>
  <c r="K367"/>
  <c r="J367"/>
  <c r="N364"/>
  <c r="M364"/>
  <c r="L364"/>
  <c r="K364"/>
  <c r="J364"/>
  <c r="N362"/>
  <c r="M362"/>
  <c r="L362"/>
  <c r="K362"/>
  <c r="J362"/>
  <c r="N361"/>
  <c r="M361"/>
  <c r="L361"/>
  <c r="K361"/>
  <c r="J361"/>
  <c r="N360"/>
  <c r="M360"/>
  <c r="L360"/>
  <c r="K360"/>
  <c r="J360"/>
  <c r="N358"/>
  <c r="M358"/>
  <c r="L358"/>
  <c r="K358"/>
  <c r="J358"/>
  <c r="N356"/>
  <c r="M356"/>
  <c r="L356"/>
  <c r="K356"/>
  <c r="J356"/>
  <c r="N355"/>
  <c r="M355"/>
  <c r="L355"/>
  <c r="K355"/>
  <c r="J355"/>
  <c r="N354"/>
  <c r="M354"/>
  <c r="L354"/>
  <c r="K354"/>
  <c r="J354"/>
  <c r="N353"/>
  <c r="M353"/>
  <c r="L353"/>
  <c r="K353"/>
  <c r="J353"/>
  <c r="N352"/>
  <c r="M352"/>
  <c r="L352"/>
  <c r="K352"/>
  <c r="J352"/>
  <c r="N351"/>
  <c r="M351"/>
  <c r="L351"/>
  <c r="K351"/>
  <c r="J351"/>
  <c r="N349"/>
  <c r="M349"/>
  <c r="L349"/>
  <c r="K349"/>
  <c r="J349"/>
  <c r="N348"/>
  <c r="M348"/>
  <c r="L348"/>
  <c r="K348"/>
  <c r="J348"/>
  <c r="N346"/>
  <c r="M346"/>
  <c r="L346"/>
  <c r="K346"/>
  <c r="J346"/>
  <c r="N344"/>
  <c r="M344"/>
  <c r="L344"/>
  <c r="K344"/>
  <c r="J344"/>
  <c r="N342"/>
  <c r="M342"/>
  <c r="L342"/>
  <c r="K342"/>
  <c r="J342"/>
  <c r="N340"/>
  <c r="M340"/>
  <c r="L340"/>
  <c r="K340"/>
  <c r="J340"/>
  <c r="N338"/>
  <c r="M338"/>
  <c r="L338"/>
  <c r="K338"/>
  <c r="J338"/>
  <c r="N337"/>
  <c r="M337"/>
  <c r="L337"/>
  <c r="K337"/>
  <c r="J337"/>
  <c r="N336"/>
  <c r="M336"/>
  <c r="L336"/>
  <c r="K336"/>
  <c r="J336"/>
  <c r="N335"/>
  <c r="M335"/>
  <c r="L335"/>
  <c r="K335"/>
  <c r="J335"/>
  <c r="N334"/>
  <c r="M334"/>
  <c r="L334"/>
  <c r="K334"/>
  <c r="J334"/>
  <c r="N333"/>
  <c r="M333"/>
  <c r="L333"/>
  <c r="K333"/>
  <c r="J333"/>
  <c r="N332"/>
  <c r="M332"/>
  <c r="L332"/>
  <c r="K332"/>
  <c r="J332"/>
  <c r="N331"/>
  <c r="M331"/>
  <c r="L331"/>
  <c r="K331"/>
  <c r="J331"/>
  <c r="N330"/>
  <c r="M330"/>
  <c r="L330"/>
  <c r="K330"/>
  <c r="J330"/>
  <c r="N329"/>
  <c r="M329"/>
  <c r="L329"/>
  <c r="K329"/>
  <c r="J329"/>
  <c r="N328"/>
  <c r="M328"/>
  <c r="L328"/>
  <c r="K328"/>
  <c r="J328"/>
  <c r="N327"/>
  <c r="M327"/>
  <c r="L327"/>
  <c r="K327"/>
  <c r="J327"/>
  <c r="N324"/>
  <c r="M324"/>
  <c r="L324"/>
  <c r="K324"/>
  <c r="J324"/>
  <c r="N321"/>
  <c r="M321"/>
  <c r="L321"/>
  <c r="K321"/>
  <c r="J321"/>
  <c r="N318"/>
  <c r="M318"/>
  <c r="L318"/>
  <c r="K318"/>
  <c r="J318"/>
  <c r="N315"/>
  <c r="M315"/>
  <c r="L315"/>
  <c r="K315"/>
  <c r="J315"/>
  <c r="N313"/>
  <c r="M313"/>
  <c r="L313"/>
  <c r="K313"/>
  <c r="J313"/>
  <c r="N310"/>
  <c r="M310"/>
  <c r="L310"/>
  <c r="K310"/>
  <c r="J310"/>
  <c r="N309"/>
  <c r="M309"/>
  <c r="L309"/>
  <c r="K309"/>
  <c r="J309"/>
  <c r="N308"/>
  <c r="M308"/>
  <c r="L308"/>
  <c r="K308"/>
  <c r="J308"/>
  <c r="N307"/>
  <c r="M307"/>
  <c r="L307"/>
  <c r="K307"/>
  <c r="J307"/>
  <c r="N306"/>
  <c r="M306"/>
  <c r="L306"/>
  <c r="K306"/>
  <c r="J306"/>
  <c r="N305"/>
  <c r="M305"/>
  <c r="L305"/>
  <c r="K305"/>
  <c r="J305"/>
  <c r="N304"/>
  <c r="M304"/>
  <c r="L304"/>
  <c r="K304"/>
  <c r="J304"/>
  <c r="N303"/>
  <c r="M303"/>
  <c r="L303"/>
  <c r="K303"/>
  <c r="J303"/>
  <c r="N302"/>
  <c r="M302"/>
  <c r="L302"/>
  <c r="K302"/>
  <c r="J302"/>
  <c r="N300"/>
  <c r="M300"/>
  <c r="L300"/>
  <c r="K300"/>
  <c r="J300"/>
  <c r="N298"/>
  <c r="M298"/>
  <c r="L298"/>
  <c r="K298"/>
  <c r="J298"/>
  <c r="N296"/>
  <c r="M296"/>
  <c r="L296"/>
  <c r="K296"/>
  <c r="J296"/>
  <c r="N294"/>
  <c r="M294"/>
  <c r="L294"/>
  <c r="K294"/>
  <c r="J294"/>
  <c r="N293"/>
  <c r="M293"/>
  <c r="L293"/>
  <c r="K293"/>
  <c r="J293"/>
  <c r="N291"/>
  <c r="M291"/>
  <c r="L291"/>
  <c r="K291"/>
  <c r="J291"/>
  <c r="N287"/>
  <c r="M287"/>
  <c r="L287"/>
  <c r="K287"/>
  <c r="J287"/>
  <c r="N285"/>
  <c r="M285"/>
  <c r="L285"/>
  <c r="K285"/>
  <c r="J285"/>
  <c r="N284"/>
  <c r="M284"/>
  <c r="L284"/>
  <c r="K284"/>
  <c r="J284"/>
  <c r="N282"/>
  <c r="M282"/>
  <c r="L282"/>
  <c r="K282"/>
  <c r="J282"/>
  <c r="N280"/>
  <c r="M280"/>
  <c r="L280"/>
  <c r="K280"/>
  <c r="J280"/>
  <c r="N278"/>
  <c r="M278"/>
  <c r="L278"/>
  <c r="K278"/>
  <c r="J278"/>
  <c r="N276"/>
  <c r="M276"/>
  <c r="L276"/>
  <c r="K276"/>
  <c r="J276"/>
  <c r="N275"/>
  <c r="M275"/>
  <c r="L275"/>
  <c r="K275"/>
  <c r="J275"/>
  <c r="N274"/>
  <c r="M274"/>
  <c r="L274"/>
  <c r="K274"/>
  <c r="J274"/>
  <c r="N273"/>
  <c r="M273"/>
  <c r="L273"/>
  <c r="K273"/>
  <c r="J273"/>
  <c r="N272"/>
  <c r="M272"/>
  <c r="L272"/>
  <c r="K272"/>
  <c r="J272"/>
  <c r="N271"/>
  <c r="M271"/>
  <c r="L271"/>
  <c r="K271"/>
  <c r="J271"/>
  <c r="N270"/>
  <c r="M270"/>
  <c r="L270"/>
  <c r="K270"/>
  <c r="J270"/>
  <c r="N269"/>
  <c r="M269"/>
  <c r="L269"/>
  <c r="K269"/>
  <c r="J269"/>
  <c r="N267"/>
  <c r="M267"/>
  <c r="L267"/>
  <c r="K267"/>
  <c r="J267"/>
  <c r="N265"/>
  <c r="M265"/>
  <c r="L265"/>
  <c r="K265"/>
  <c r="J265"/>
  <c r="N263"/>
  <c r="M263"/>
  <c r="L263"/>
  <c r="K263"/>
  <c r="J263"/>
  <c r="N262"/>
  <c r="M262"/>
  <c r="L262"/>
  <c r="K262"/>
  <c r="J262"/>
  <c r="N261"/>
  <c r="M261"/>
  <c r="L261"/>
  <c r="K261"/>
  <c r="J261"/>
  <c r="N259"/>
  <c r="M259"/>
  <c r="L259"/>
  <c r="K259"/>
  <c r="J259"/>
  <c r="N258"/>
  <c r="M258"/>
  <c r="L258"/>
  <c r="K258"/>
  <c r="J258"/>
  <c r="N256"/>
  <c r="M256"/>
  <c r="L256"/>
  <c r="K256"/>
  <c r="J256"/>
  <c r="N253"/>
  <c r="M253"/>
  <c r="L253"/>
  <c r="K253"/>
  <c r="J253"/>
  <c r="N251"/>
  <c r="M251"/>
  <c r="L251"/>
  <c r="K251"/>
  <c r="J251"/>
  <c r="N249"/>
  <c r="M249"/>
  <c r="L249"/>
  <c r="K249"/>
  <c r="J249"/>
  <c r="N247"/>
  <c r="M247"/>
  <c r="L247"/>
  <c r="K247"/>
  <c r="J247"/>
  <c r="N246"/>
  <c r="M246"/>
  <c r="L246"/>
  <c r="K246"/>
  <c r="J246"/>
  <c r="N244"/>
  <c r="M244"/>
  <c r="L244"/>
  <c r="K244"/>
  <c r="J244"/>
  <c r="N241"/>
  <c r="M241"/>
  <c r="L241"/>
  <c r="K241"/>
  <c r="J241"/>
  <c r="N239"/>
  <c r="M239"/>
  <c r="L239"/>
  <c r="K239"/>
  <c r="J239"/>
  <c r="N237"/>
  <c r="M237"/>
  <c r="L237"/>
  <c r="K237"/>
  <c r="J237"/>
  <c r="N236"/>
  <c r="M236"/>
  <c r="L236"/>
  <c r="K236"/>
  <c r="J236"/>
  <c r="N234"/>
  <c r="M234"/>
  <c r="L234"/>
  <c r="K234"/>
  <c r="J234"/>
  <c r="N233"/>
  <c r="M233"/>
  <c r="L233"/>
  <c r="K233"/>
  <c r="J233"/>
  <c r="N230"/>
  <c r="M230"/>
  <c r="L230"/>
  <c r="K230"/>
  <c r="J230"/>
  <c r="N228"/>
  <c r="M228"/>
  <c r="L228"/>
  <c r="K228"/>
  <c r="J228"/>
  <c r="N225"/>
  <c r="M225"/>
  <c r="L225"/>
  <c r="K225"/>
  <c r="J225"/>
  <c r="N223"/>
  <c r="M223"/>
  <c r="L223"/>
  <c r="K223"/>
  <c r="J223"/>
  <c r="N220"/>
  <c r="M220"/>
  <c r="L220"/>
  <c r="K220"/>
  <c r="J220"/>
  <c r="N218"/>
  <c r="M218"/>
  <c r="L218"/>
  <c r="K218"/>
  <c r="J218"/>
  <c r="N217"/>
  <c r="M217"/>
  <c r="L217"/>
  <c r="K217"/>
  <c r="J217"/>
  <c r="N216"/>
  <c r="M216"/>
  <c r="L216"/>
  <c r="K216"/>
  <c r="J216"/>
  <c r="N214"/>
  <c r="M214"/>
  <c r="L214"/>
  <c r="K214"/>
  <c r="J214"/>
  <c r="N213"/>
  <c r="M213"/>
  <c r="L213"/>
  <c r="K213"/>
  <c r="J213"/>
  <c r="N211"/>
  <c r="M211"/>
  <c r="L211"/>
  <c r="K211"/>
  <c r="J211"/>
  <c r="N209"/>
  <c r="M209"/>
  <c r="L209"/>
  <c r="K209"/>
  <c r="J209"/>
  <c r="N207"/>
  <c r="M207"/>
  <c r="L207"/>
  <c r="K207"/>
  <c r="J207"/>
  <c r="N206"/>
  <c r="M206"/>
  <c r="L206"/>
  <c r="K206"/>
  <c r="J206"/>
  <c r="N205"/>
  <c r="M205"/>
  <c r="L205"/>
  <c r="K205"/>
  <c r="J205"/>
  <c r="N204"/>
  <c r="M204"/>
  <c r="L204"/>
  <c r="K204"/>
  <c r="J204"/>
  <c r="N203"/>
  <c r="M203"/>
  <c r="L203"/>
  <c r="K203"/>
  <c r="J203"/>
  <c r="N202"/>
  <c r="M202"/>
  <c r="L202"/>
  <c r="K202"/>
  <c r="J202"/>
  <c r="N201"/>
  <c r="M201"/>
  <c r="L201"/>
  <c r="K201"/>
  <c r="J201"/>
  <c r="N200"/>
  <c r="M200"/>
  <c r="L200"/>
  <c r="K200"/>
  <c r="J200"/>
  <c r="N199"/>
  <c r="M199"/>
  <c r="L199"/>
  <c r="K199"/>
  <c r="J199"/>
  <c r="N197"/>
  <c r="M197"/>
  <c r="L197"/>
  <c r="K197"/>
  <c r="J197"/>
  <c r="N196"/>
  <c r="M196"/>
  <c r="L196"/>
  <c r="K196"/>
  <c r="J196"/>
  <c r="N195"/>
  <c r="M195"/>
  <c r="L195"/>
  <c r="K195"/>
  <c r="J195"/>
  <c r="N194"/>
  <c r="M194"/>
  <c r="L194"/>
  <c r="K194"/>
  <c r="J194"/>
  <c r="N193"/>
  <c r="M193"/>
  <c r="L193"/>
  <c r="K193"/>
  <c r="J193"/>
  <c r="N192"/>
  <c r="M192"/>
  <c r="L192"/>
  <c r="K192"/>
  <c r="J192"/>
  <c r="N191"/>
  <c r="M191"/>
  <c r="L191"/>
  <c r="K191"/>
  <c r="J191"/>
  <c r="N190"/>
  <c r="M190"/>
  <c r="L190"/>
  <c r="K190"/>
  <c r="J190"/>
  <c r="N189"/>
  <c r="M189"/>
  <c r="L189"/>
  <c r="K189"/>
  <c r="J189"/>
  <c r="N187"/>
  <c r="M187"/>
  <c r="L187"/>
  <c r="K187"/>
  <c r="J187"/>
  <c r="N185"/>
  <c r="M185"/>
  <c r="L185"/>
  <c r="K185"/>
  <c r="J185"/>
  <c r="N182"/>
  <c r="M182"/>
  <c r="L182"/>
  <c r="K182"/>
  <c r="J182"/>
  <c r="N180"/>
  <c r="M180"/>
  <c r="L180"/>
  <c r="K180"/>
  <c r="J180"/>
  <c r="N177"/>
  <c r="M177"/>
  <c r="L177"/>
  <c r="K177"/>
  <c r="J177"/>
  <c r="N176"/>
  <c r="M176"/>
  <c r="L176"/>
  <c r="K176"/>
  <c r="J176"/>
  <c r="N174"/>
  <c r="M174"/>
  <c r="L174"/>
  <c r="K174"/>
  <c r="J174"/>
  <c r="N171"/>
  <c r="M171"/>
  <c r="L171"/>
  <c r="K171"/>
  <c r="J171"/>
  <c r="N168"/>
  <c r="M168"/>
  <c r="L168"/>
  <c r="K168"/>
  <c r="J168"/>
  <c r="N165"/>
  <c r="M165"/>
  <c r="L165"/>
  <c r="K165"/>
  <c r="J165"/>
  <c r="N163"/>
  <c r="M163"/>
  <c r="L163"/>
  <c r="K163"/>
  <c r="J163"/>
  <c r="N162"/>
  <c r="M162"/>
  <c r="L162"/>
  <c r="K162"/>
  <c r="J162"/>
  <c r="N161"/>
  <c r="M161"/>
  <c r="L161"/>
  <c r="K161"/>
  <c r="J161"/>
  <c r="N159"/>
  <c r="M159"/>
  <c r="L159"/>
  <c r="K159"/>
  <c r="J159"/>
  <c r="N158"/>
  <c r="M158"/>
  <c r="L158"/>
  <c r="K158"/>
  <c r="J158"/>
  <c r="N157"/>
  <c r="M157"/>
  <c r="L157"/>
  <c r="K157"/>
  <c r="J157"/>
  <c r="N156"/>
  <c r="M156"/>
  <c r="L156"/>
  <c r="K156"/>
  <c r="J156"/>
  <c r="N154"/>
  <c r="M154"/>
  <c r="L154"/>
  <c r="K154"/>
  <c r="J154"/>
  <c r="N153"/>
  <c r="M153"/>
  <c r="L153"/>
  <c r="K153"/>
  <c r="J153"/>
  <c r="N150"/>
  <c r="M150"/>
  <c r="L150"/>
  <c r="K150"/>
  <c r="J150"/>
  <c r="N148"/>
  <c r="M148"/>
  <c r="L148"/>
  <c r="K148"/>
  <c r="J148"/>
  <c r="N146"/>
  <c r="M146"/>
  <c r="L146"/>
  <c r="K146"/>
  <c r="J146"/>
  <c r="N145"/>
  <c r="M145"/>
  <c r="L145"/>
  <c r="K145"/>
  <c r="J145"/>
  <c r="N144"/>
  <c r="M144"/>
  <c r="L144"/>
  <c r="K144"/>
  <c r="J144"/>
  <c r="N140"/>
  <c r="M140"/>
  <c r="L140"/>
  <c r="K140"/>
  <c r="J140"/>
  <c r="N138"/>
  <c r="M138"/>
  <c r="L138"/>
  <c r="K138"/>
  <c r="J138"/>
  <c r="N137"/>
  <c r="M137"/>
  <c r="L137"/>
  <c r="K137"/>
  <c r="J137"/>
  <c r="N136"/>
  <c r="M136"/>
  <c r="L136"/>
  <c r="K136"/>
  <c r="J136"/>
  <c r="N135"/>
  <c r="M135"/>
  <c r="L135"/>
  <c r="K135"/>
  <c r="J135"/>
  <c r="N134"/>
  <c r="M134"/>
  <c r="L134"/>
  <c r="K134"/>
  <c r="J134"/>
  <c r="N133"/>
  <c r="M133"/>
  <c r="L133"/>
  <c r="K133"/>
  <c r="J133"/>
  <c r="N132"/>
  <c r="M132"/>
  <c r="L132"/>
  <c r="K132"/>
  <c r="J132"/>
  <c r="N130"/>
  <c r="M130"/>
  <c r="L130"/>
  <c r="K130"/>
  <c r="J130"/>
  <c r="N128"/>
  <c r="M128"/>
  <c r="L128"/>
  <c r="K128"/>
  <c r="J128"/>
  <c r="N126"/>
  <c r="M126"/>
  <c r="L126"/>
  <c r="K126"/>
  <c r="J126"/>
  <c r="N125"/>
  <c r="M125"/>
  <c r="L125"/>
  <c r="K125"/>
  <c r="J125"/>
  <c r="N124"/>
  <c r="M124"/>
  <c r="L124"/>
  <c r="K124"/>
  <c r="J124"/>
  <c r="N122"/>
  <c r="M122"/>
  <c r="L122"/>
  <c r="K122"/>
  <c r="J122"/>
  <c r="N121"/>
  <c r="M121"/>
  <c r="L121"/>
  <c r="K121"/>
  <c r="J121"/>
  <c r="N120"/>
  <c r="M120"/>
  <c r="L120"/>
  <c r="K120"/>
  <c r="J120"/>
  <c r="N119"/>
  <c r="M119"/>
  <c r="L119"/>
  <c r="K119"/>
  <c r="J119"/>
  <c r="N118"/>
  <c r="M118"/>
  <c r="L118"/>
  <c r="K118"/>
  <c r="J118"/>
  <c r="N117"/>
  <c r="M117"/>
  <c r="L117"/>
  <c r="K117"/>
  <c r="J117"/>
  <c r="N116"/>
  <c r="M116"/>
  <c r="L116"/>
  <c r="K116"/>
  <c r="J116"/>
  <c r="N115"/>
  <c r="M115"/>
  <c r="L115"/>
  <c r="K115"/>
  <c r="J115"/>
  <c r="N113"/>
  <c r="M113"/>
  <c r="L113"/>
  <c r="K113"/>
  <c r="J113"/>
  <c r="N111"/>
  <c r="M111"/>
  <c r="L111"/>
  <c r="K111"/>
  <c r="J111"/>
  <c r="N108"/>
  <c r="M108"/>
  <c r="L108"/>
  <c r="K108"/>
  <c r="J108"/>
  <c r="N106"/>
  <c r="M106"/>
  <c r="L106"/>
  <c r="K106"/>
  <c r="J106"/>
  <c r="N104"/>
  <c r="M104"/>
  <c r="L104"/>
  <c r="K104"/>
  <c r="J104"/>
  <c r="N101"/>
  <c r="M101"/>
  <c r="L101"/>
  <c r="K101"/>
  <c r="J101"/>
  <c r="N99"/>
  <c r="M99"/>
  <c r="L99"/>
  <c r="K99"/>
  <c r="J99"/>
  <c r="N98"/>
  <c r="M98"/>
  <c r="L98"/>
  <c r="K98"/>
  <c r="J98"/>
  <c r="N95"/>
  <c r="M95"/>
  <c r="L95"/>
  <c r="K95"/>
  <c r="J95"/>
  <c r="N94"/>
  <c r="M94"/>
  <c r="L94"/>
  <c r="K94"/>
  <c r="J94"/>
  <c r="N92"/>
  <c r="M92"/>
  <c r="L92"/>
  <c r="K92"/>
  <c r="J92"/>
  <c r="N90"/>
  <c r="M90"/>
  <c r="L90"/>
  <c r="K90"/>
  <c r="J90"/>
  <c r="N88"/>
  <c r="M88"/>
  <c r="L88"/>
  <c r="K88"/>
  <c r="J88"/>
  <c r="N87"/>
  <c r="M87"/>
  <c r="L87"/>
  <c r="K87"/>
  <c r="J87"/>
  <c r="N86"/>
  <c r="M86"/>
  <c r="L86"/>
  <c r="K86"/>
  <c r="J86"/>
  <c r="N84"/>
  <c r="M84"/>
  <c r="L84"/>
  <c r="K84"/>
  <c r="J84"/>
  <c r="N83"/>
  <c r="M83"/>
  <c r="L83"/>
  <c r="K83"/>
  <c r="J83"/>
  <c r="N81"/>
  <c r="M81"/>
  <c r="L81"/>
  <c r="K81"/>
  <c r="J81"/>
  <c r="N79"/>
  <c r="M79"/>
  <c r="L79"/>
  <c r="K79"/>
  <c r="J79"/>
  <c r="N78"/>
  <c r="M78"/>
  <c r="L78"/>
  <c r="K78"/>
  <c r="J78"/>
  <c r="N77"/>
  <c r="M77"/>
  <c r="L77"/>
  <c r="K77"/>
  <c r="J77"/>
  <c r="N76"/>
  <c r="M76"/>
  <c r="L76"/>
  <c r="K76"/>
  <c r="J76"/>
  <c r="N74"/>
  <c r="M74"/>
  <c r="L74"/>
  <c r="K74"/>
  <c r="J74"/>
  <c r="N72"/>
  <c r="M72"/>
  <c r="L72"/>
  <c r="K72"/>
  <c r="J72"/>
  <c r="N71"/>
  <c r="M71"/>
  <c r="L71"/>
  <c r="K71"/>
  <c r="J71"/>
  <c r="N69"/>
  <c r="M69"/>
  <c r="L69"/>
  <c r="K69"/>
  <c r="J69"/>
  <c r="N68"/>
  <c r="M68"/>
  <c r="L68"/>
  <c r="K68"/>
  <c r="J68"/>
  <c r="N67"/>
  <c r="M67"/>
  <c r="L67"/>
  <c r="K67"/>
  <c r="J67"/>
  <c r="N66"/>
  <c r="M66"/>
  <c r="L66"/>
  <c r="K66"/>
  <c r="J66"/>
  <c r="N65"/>
  <c r="M65"/>
  <c r="L65"/>
  <c r="K65"/>
  <c r="J65"/>
  <c r="N64"/>
  <c r="M64"/>
  <c r="L64"/>
  <c r="K64"/>
  <c r="J64"/>
  <c r="N63"/>
  <c r="M63"/>
  <c r="L63"/>
  <c r="K63"/>
  <c r="J63"/>
  <c r="N62"/>
  <c r="M62"/>
  <c r="L62"/>
  <c r="K62"/>
  <c r="J62"/>
  <c r="N61"/>
  <c r="M61"/>
  <c r="L61"/>
  <c r="K61"/>
  <c r="J61"/>
  <c r="N60"/>
  <c r="M60"/>
  <c r="L60"/>
  <c r="K60"/>
  <c r="J60"/>
  <c r="N59"/>
  <c r="M59"/>
  <c r="L59"/>
  <c r="K59"/>
  <c r="J59"/>
  <c r="N57"/>
  <c r="M57"/>
  <c r="L57"/>
  <c r="K57"/>
  <c r="J57"/>
  <c r="N55"/>
  <c r="M55"/>
  <c r="L55"/>
  <c r="K55"/>
  <c r="J55"/>
  <c r="N54"/>
  <c r="M54"/>
  <c r="L54"/>
  <c r="K54"/>
  <c r="J54"/>
  <c r="N53"/>
  <c r="M53"/>
  <c r="L53"/>
  <c r="K53"/>
  <c r="J53"/>
  <c r="N52"/>
  <c r="M52"/>
  <c r="L52"/>
  <c r="K52"/>
  <c r="J52"/>
  <c r="N51"/>
  <c r="M51"/>
  <c r="L51"/>
  <c r="K51"/>
  <c r="J51"/>
  <c r="N49"/>
  <c r="M49"/>
  <c r="L49"/>
  <c r="K49"/>
  <c r="J49"/>
  <c r="N47"/>
  <c r="M47"/>
  <c r="L47"/>
  <c r="K47"/>
  <c r="J47"/>
  <c r="N46"/>
  <c r="M46"/>
  <c r="L46"/>
  <c r="K46"/>
  <c r="J46"/>
  <c r="N44"/>
  <c r="M44"/>
  <c r="L44"/>
  <c r="K44"/>
  <c r="J44"/>
  <c r="N42"/>
  <c r="M42"/>
  <c r="L42"/>
  <c r="K42"/>
  <c r="J42"/>
  <c r="N41"/>
  <c r="M41"/>
  <c r="L41"/>
  <c r="K41"/>
  <c r="J41"/>
  <c r="N40"/>
  <c r="M40"/>
  <c r="L40"/>
  <c r="K40"/>
  <c r="J40"/>
  <c r="N39"/>
  <c r="M39"/>
  <c r="L39"/>
  <c r="K39"/>
  <c r="J39"/>
  <c r="N38"/>
  <c r="M38"/>
  <c r="L38"/>
  <c r="K38"/>
  <c r="J38"/>
  <c r="N37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8"/>
  <c r="M28"/>
  <c r="L28"/>
  <c r="K28"/>
  <c r="J28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8"/>
  <c r="M8"/>
  <c r="L8"/>
  <c r="K8"/>
  <c r="J8"/>
  <c r="N7"/>
  <c r="M7"/>
  <c r="L7"/>
  <c r="K7"/>
  <c r="J7"/>
  <c r="N5"/>
  <c r="M5"/>
  <c r="L5"/>
  <c r="K5"/>
  <c r="J5"/>
  <c r="N4"/>
  <c r="M4"/>
  <c r="L4"/>
  <c r="K4"/>
  <c r="J4"/>
  <c r="N3"/>
  <c r="M3"/>
  <c r="L3"/>
  <c r="K3"/>
  <c r="J3"/>
</calcChain>
</file>

<file path=xl/sharedStrings.xml><?xml version="1.0" encoding="utf-8"?>
<sst xmlns="http://schemas.openxmlformats.org/spreadsheetml/2006/main" count="3102" uniqueCount="773">
  <si>
    <t>COD_COGE</t>
  </si>
  <si>
    <t>BILANCIO</t>
  </si>
  <si>
    <t>CEMIN_New</t>
  </si>
  <si>
    <t>SKAOIRCCS</t>
  </si>
  <si>
    <t>CE_NEW</t>
  </si>
  <si>
    <t>DESCRIZIONE</t>
  </si>
  <si>
    <t>AREA_B&amp;S_AOIRCCS</t>
  </si>
  <si>
    <t>SK_FP_AOIRCCS</t>
  </si>
  <si>
    <t>IMPORTO_ANNO</t>
  </si>
  <si>
    <t>IMPORTO 1° TRIM</t>
  </si>
  <si>
    <t>IMPORTO 2° TRIM</t>
  </si>
  <si>
    <t>IMPORTO 3° TRIM</t>
  </si>
  <si>
    <t>IMPORTO 4° TRIM</t>
  </si>
  <si>
    <t>SAN</t>
  </si>
  <si>
    <t/>
  </si>
  <si>
    <t>AA0030</t>
  </si>
  <si>
    <t>AOIR11</t>
  </si>
  <si>
    <t>A.1.a</t>
  </si>
  <si>
    <t>410101001500000000</t>
  </si>
  <si>
    <t>Finanziamento di parte corrente  Territorio (FSR indistinto) [(ASSI) per ATS]</t>
  </si>
  <si>
    <t>410101002000000000</t>
  </si>
  <si>
    <t>AOIR02</t>
  </si>
  <si>
    <t>Funzioni non tariffate (FSR indistinto)</t>
  </si>
  <si>
    <t>410101004500000000</t>
  </si>
  <si>
    <t>AOIR14</t>
  </si>
  <si>
    <t>Contributo da destinare al finanziamento del PSSR, progetti obiettivo, miglioramento qualità offerta e realizzazione piani di sviluppo regionali (FSR indistinto)</t>
  </si>
  <si>
    <t>AOIR10</t>
  </si>
  <si>
    <t>410101009000000000</t>
  </si>
  <si>
    <t>Altri contributi da Regione (FSR indistinto)</t>
  </si>
  <si>
    <t>AOIR12</t>
  </si>
  <si>
    <t>410102003001000000</t>
  </si>
  <si>
    <t>AA0120</t>
  </si>
  <si>
    <t>A.1.b.5</t>
  </si>
  <si>
    <t>Contributi da ATS/ASST/Fondazioni della Regione (extra fondo) - Vincolati</t>
  </si>
  <si>
    <t>410103001000000000</t>
  </si>
  <si>
    <t>AA0230</t>
  </si>
  <si>
    <t>A.1.d</t>
  </si>
  <si>
    <t>Contributi da persone giuridiche private - Vincolati</t>
  </si>
  <si>
    <t>A3</t>
  </si>
  <si>
    <t>410121005500000000</t>
  </si>
  <si>
    <t>AA0310</t>
  </si>
  <si>
    <t>Utilizzo fondi per quote inutilizzate contributi vincolati esercizi precedenti da privati (altro)</t>
  </si>
  <si>
    <t>410201001001000000</t>
  </si>
  <si>
    <t>AA0350</t>
  </si>
  <si>
    <t>AOIR01</t>
  </si>
  <si>
    <t>A.4.a</t>
  </si>
  <si>
    <t>ricavi per prestazioni drg per la ATS di appartenza</t>
  </si>
  <si>
    <t>410201001002000000</t>
  </si>
  <si>
    <t>ricavi per prestazioni drg per altre ATS lombarde</t>
  </si>
  <si>
    <t>410201001005000000</t>
  </si>
  <si>
    <t>AA0460</t>
  </si>
  <si>
    <t>ricavi per prestazioni drg extraregionale (Mobilità attiva in compensazione)</t>
  </si>
  <si>
    <t>410201001007000000</t>
  </si>
  <si>
    <t>AA0440</t>
  </si>
  <si>
    <t>ricavi per prestazioni drg relativo agli stranieri</t>
  </si>
  <si>
    <t>410201002001000000</t>
  </si>
  <si>
    <t>AA0360</t>
  </si>
  <si>
    <t>AOIR03</t>
  </si>
  <si>
    <t>ricavi per prestazioni attivita' ambulatoriale per la ATS di appartenenza</t>
  </si>
  <si>
    <t>410201002002000000</t>
  </si>
  <si>
    <t>ricavi per prestazioni attivita' ambulatoriale per altre ATS lombarde</t>
  </si>
  <si>
    <t>410201002005000000</t>
  </si>
  <si>
    <t>AA0470</t>
  </si>
  <si>
    <t>ricavi per prestazioni attivita' ambulatoriale per extra regione (Mobilità attiva in compensazione)</t>
  </si>
  <si>
    <t>410201002007000000</t>
  </si>
  <si>
    <t>ricavi per prestazioni attivita' ambulatoriale per stranieri</t>
  </si>
  <si>
    <t>410201002011000000</t>
  </si>
  <si>
    <t>AOIR05</t>
  </si>
  <si>
    <t>ricavi per prestazioni di "screening" ATS di appartenenza</t>
  </si>
  <si>
    <t>410201002021000000</t>
  </si>
  <si>
    <t>AOIR04</t>
  </si>
  <si>
    <t>ricavi per Neuro-psichiatria Infantile (Uonpia) per la ATS di appartenenza</t>
  </si>
  <si>
    <t>410201002022000000</t>
  </si>
  <si>
    <t>ricavi per Neuro-psichiatria Infantile (Uonpia) per altre ATS lombarde</t>
  </si>
  <si>
    <t>410201002025000000</t>
  </si>
  <si>
    <t>ricavi per Neuro-psichiatria Infantile (Uonpia) per Extraregione (Mobilità attiva in compensazione)</t>
  </si>
  <si>
    <t>410201003001000000</t>
  </si>
  <si>
    <t>AA0370</t>
  </si>
  <si>
    <t>AOIR08</t>
  </si>
  <si>
    <t>ricavi per attivita' di psichiatria (circ. 46/san)  per la ATS di appartenenza</t>
  </si>
  <si>
    <t>410201003002000000</t>
  </si>
  <si>
    <t>ricavi per attivita' di psichiatria (circ. 46/san) per altre ATS lombarde</t>
  </si>
  <si>
    <t>410201003005000000</t>
  </si>
  <si>
    <t>AA0480</t>
  </si>
  <si>
    <t>ricavi per attivita' di psichiatria (circ. 46/san) per Extraregione (Mobilità non soggetta a compensazione)</t>
  </si>
  <si>
    <t>410201004001000000</t>
  </si>
  <si>
    <t>AA0380</t>
  </si>
  <si>
    <t>AOIR09</t>
  </si>
  <si>
    <t>ricavi per farmaci File F per la ATS di appartenenza</t>
  </si>
  <si>
    <t>410201004002000000</t>
  </si>
  <si>
    <t>ricavi per farmaci File F per altre ATS lombarde</t>
  </si>
  <si>
    <t>410201004005000000</t>
  </si>
  <si>
    <t>AA0490</t>
  </si>
  <si>
    <t>ricavi per farmaci File F per Extraregione (Mobilità attiva in compensazione)</t>
  </si>
  <si>
    <t>410201004007000000</t>
  </si>
  <si>
    <t>ricavi per i farmaci File F per stranieri</t>
  </si>
  <si>
    <t>410201005001000000</t>
  </si>
  <si>
    <t>AOIR15</t>
  </si>
  <si>
    <t>ricavi per farmaci erogati in "Doppio Canale" per ATS di appartenenza</t>
  </si>
  <si>
    <t>410201005002000000</t>
  </si>
  <si>
    <t>ricavi per farmaci erogati in "Doppio Canale" per altre ATS lombarde</t>
  </si>
  <si>
    <t>410201005005000000</t>
  </si>
  <si>
    <t>ricavi per farmaci erogati in "Doppio Canale" per Extraregione (Mobilità attiva in compensazione)</t>
  </si>
  <si>
    <t>410201006001000000</t>
  </si>
  <si>
    <t>ricavi per farmaci erogati in "Primo ciclo" per ATS di appartenenza</t>
  </si>
  <si>
    <t>410201006002000000</t>
  </si>
  <si>
    <t>ricavi per farmaci erogati in "Primo ciclo" per altre ATS lombarde</t>
  </si>
  <si>
    <t>410201006005000000</t>
  </si>
  <si>
    <t>ricavi per farmaci erogati in "Primo ciclo" per Extraregione (Mobilità attiva in compensazione)</t>
  </si>
  <si>
    <t>410201019001000000</t>
  </si>
  <si>
    <t>AA0430</t>
  </si>
  <si>
    <t>Altre prestazioni sanitarie v/ATS di appartenenza</t>
  </si>
  <si>
    <t>410201019002000000</t>
  </si>
  <si>
    <t>Altre prestazioni sanitarie verso altre ATS/ASST/Fondazioni lombardi</t>
  </si>
  <si>
    <t>410201019003000000</t>
  </si>
  <si>
    <t>Altre prestazioni sanitarie ad altri soggetti pubblici</t>
  </si>
  <si>
    <t>AOIR06</t>
  </si>
  <si>
    <t>410201030003000000</t>
  </si>
  <si>
    <t>A.4.c</t>
  </si>
  <si>
    <t>Ricavi per consulenza sanitaria ad altri soggetti pubblici</t>
  </si>
  <si>
    <t>410201030006000000</t>
  </si>
  <si>
    <t>AA0660</t>
  </si>
  <si>
    <t>Ricavi per consulenza sanitaria a privati</t>
  </si>
  <si>
    <t>410201040001000000</t>
  </si>
  <si>
    <t>Ricavi per prestazioni sanitarie erogate a soggetti privati</t>
  </si>
  <si>
    <t>410201050001000000</t>
  </si>
  <si>
    <t>AA0680</t>
  </si>
  <si>
    <t>AOIR07</t>
  </si>
  <si>
    <t>A.4.b</t>
  </si>
  <si>
    <t>Ricavi per libera professione ex art. 55 c.1 lett. a) - b)  Ccnl - (Area ospedaliera)</t>
  </si>
  <si>
    <t>410201050002000000</t>
  </si>
  <si>
    <t>AA0690</t>
  </si>
  <si>
    <t>Ricavi per libera professione ex art. 55 c.1 lett. a) - b)  Ccnl - (Area specialistica)</t>
  </si>
  <si>
    <t>410201050003000000</t>
  </si>
  <si>
    <t>AA0700</t>
  </si>
  <si>
    <t>Ricavi per libera professione ex art. 55 c.1 lett. a) - b)  Ccnl - (Area sanità pubblica)</t>
  </si>
  <si>
    <t>410201050011000000</t>
  </si>
  <si>
    <t>AA0710</t>
  </si>
  <si>
    <t>Ricavi per servizi di consulenza sanitaria in area pagamento (art. 55 c.1 lett. c) d)  ed ex art. 57-58 CCNL)</t>
  </si>
  <si>
    <t>410202001001000000</t>
  </si>
  <si>
    <t>AA1070</t>
  </si>
  <si>
    <t>A9</t>
  </si>
  <si>
    <t>Ricavi da differenza alberghiera</t>
  </si>
  <si>
    <t>410202002001000000</t>
  </si>
  <si>
    <t>Buoni mensa</t>
  </si>
  <si>
    <t>410202004001000000</t>
  </si>
  <si>
    <t>Proventi da Rilascio certificati e cartelle cliniche</t>
  </si>
  <si>
    <t>410202005001000000</t>
  </si>
  <si>
    <t>Ricavi per formazione</t>
  </si>
  <si>
    <t>AA0830</t>
  </si>
  <si>
    <t>410202008001000000</t>
  </si>
  <si>
    <t>Altri ricavi per prestazioni non sanitarie verso ATS/ASST/Fondazioni della Regione</t>
  </si>
  <si>
    <t>410202008008000000</t>
  </si>
  <si>
    <t>Altri ricavi per prestazioni non sanitarie verso privati</t>
  </si>
  <si>
    <t>410203001001000000</t>
  </si>
  <si>
    <t>AA1080</t>
  </si>
  <si>
    <t>Affitti attivi</t>
  </si>
  <si>
    <t>410203008003000000</t>
  </si>
  <si>
    <t>AA1090</t>
  </si>
  <si>
    <t>Altri proventi diversi verso altri enti pubblici</t>
  </si>
  <si>
    <t>410203008008000000</t>
  </si>
  <si>
    <t>Altri proventi diversi verso privati</t>
  </si>
  <si>
    <t>410301001000000000</t>
  </si>
  <si>
    <t>AA0760</t>
  </si>
  <si>
    <t>A5</t>
  </si>
  <si>
    <t>Rimborsi assicurativi</t>
  </si>
  <si>
    <t>410302001001000000</t>
  </si>
  <si>
    <t>AA0810</t>
  </si>
  <si>
    <t>Rimborso personale comandato e convenzionato c/o ATS/ASST/Fondazioni della Regione</t>
  </si>
  <si>
    <t>410302001003000000</t>
  </si>
  <si>
    <t>AA0850</t>
  </si>
  <si>
    <t>Rimborso personale comandato e convenzionato c/o altri enti pubblici</t>
  </si>
  <si>
    <t>AA0820</t>
  </si>
  <si>
    <t>410302002001200000</t>
  </si>
  <si>
    <t>Rimborsi per Cessione  emoderivati verso ATS/ASST/Fondazioni della Regione SOLAMENTE OVE GESTITI NELL'AMBITO DEL CONSORZIO INTERREGIONALE]</t>
  </si>
  <si>
    <t>AA0930</t>
  </si>
  <si>
    <t>410302002006500000</t>
  </si>
  <si>
    <t>Rimborsi per Cessione  emoderivati verso privati SOLAMENTE OVE GESTITI NELL'AMBITO DEL CONSORZIO INTERREGIONALE]</t>
  </si>
  <si>
    <t>410302003006000000</t>
  </si>
  <si>
    <t>Rimborsi per Cessione di sangue ed emocomponenti verso privati</t>
  </si>
  <si>
    <t>410302005003000000</t>
  </si>
  <si>
    <t>AA0870</t>
  </si>
  <si>
    <t>Altri concorsi, recuperi e rimborsi per attività tipiche da parte di altri enti pubblici</t>
  </si>
  <si>
    <t>410302008001000000</t>
  </si>
  <si>
    <t>Recuperi da personale dipendente  (vitto, alloggio, …)</t>
  </si>
  <si>
    <t>410302008002500000</t>
  </si>
  <si>
    <t>Concorsi, recuperi, rimborsi da esternalizzazioni di servizi</t>
  </si>
  <si>
    <t>410302008008000000</t>
  </si>
  <si>
    <t>Altri ricavi per concorsi, recuperi e rimborsi verso privati</t>
  </si>
  <si>
    <t>410401000000000000</t>
  </si>
  <si>
    <t>AA0950</t>
  </si>
  <si>
    <t>A6</t>
  </si>
  <si>
    <t>Ticket sulle prestazioni di specialistica ambulatoriale</t>
  </si>
  <si>
    <t>410402000000000000</t>
  </si>
  <si>
    <t>AA0960</t>
  </si>
  <si>
    <t>Ticket sul prontosoccorso</t>
  </si>
  <si>
    <t>410501001001000000</t>
  </si>
  <si>
    <t>AA1000</t>
  </si>
  <si>
    <t>A7</t>
  </si>
  <si>
    <t>Quota contributi c/capitale da utilizzo finanziamenti per investimenti da Regione</t>
  </si>
  <si>
    <t>410501001001200000</t>
  </si>
  <si>
    <t>AA1010</t>
  </si>
  <si>
    <t>Quota contributi c/capitale da utilizzo finanziamenti per investimenti da Regione - Beni di prima dotazione</t>
  </si>
  <si>
    <t>410501001502000000</t>
  </si>
  <si>
    <t>AA1030</t>
  </si>
  <si>
    <t>Quota contributi c/esercizio da altri contributi destinati a investimenti</t>
  </si>
  <si>
    <t>AA1040</t>
  </si>
  <si>
    <t>410501002002000000</t>
  </si>
  <si>
    <t>Costi capitalizzati da utilizzo riserva successioni e donazioni</t>
  </si>
  <si>
    <t>BA0040</t>
  </si>
  <si>
    <t>AOIC04</t>
  </si>
  <si>
    <t>B.1.a</t>
  </si>
  <si>
    <t>AB&amp;S</t>
  </si>
  <si>
    <t>BS</t>
  </si>
  <si>
    <t>AOIC04_1</t>
  </si>
  <si>
    <t>420051001001001000</t>
  </si>
  <si>
    <t>Farmaceutici: Specialità Medicinali (File F compreso HCV)</t>
  </si>
  <si>
    <t>420051001001002000</t>
  </si>
  <si>
    <t>Farmaceutici: Specialità Medicinali (altro: farmaci ospedalieri)</t>
  </si>
  <si>
    <t>420051001002000000</t>
  </si>
  <si>
    <t>Farmaceutici: Specialità Medicinali (Doppio Canale ex Nota CUF 37)</t>
  </si>
  <si>
    <t>420051001003000000</t>
  </si>
  <si>
    <t>Farmaceutici: Specialità Medicinali (Primo Ciclo terapeutico D.G.R. 10246/02)</t>
  </si>
  <si>
    <t>BA0300</t>
  </si>
  <si>
    <t>420051002001000000</t>
  </si>
  <si>
    <t>Farmaceutici: Ossigeno</t>
  </si>
  <si>
    <t>420051002002000000</t>
  </si>
  <si>
    <t>Farmaceutici: Ossigeno (Doppio Canale)</t>
  </si>
  <si>
    <t>420051002501000000</t>
  </si>
  <si>
    <t>BA0050</t>
  </si>
  <si>
    <t>Farmaceutici: Specialità Medicinali SENZA AIC</t>
  </si>
  <si>
    <t>420051002503000000</t>
  </si>
  <si>
    <t>Farmaceutici: Ossigeno e gas medicali SENZA AIC</t>
  </si>
  <si>
    <t>420051003001000000</t>
  </si>
  <si>
    <t>Emoderivati</t>
  </si>
  <si>
    <t>420051003002000000</t>
  </si>
  <si>
    <t>Emoderivati (Doppio Canale ex Nota CUF 37)</t>
  </si>
  <si>
    <t>AOIC04_4</t>
  </si>
  <si>
    <t>420051005001000000</t>
  </si>
  <si>
    <t>BA0240</t>
  </si>
  <si>
    <t>Dispositivi medici:  Cnd W - Materiali Diagnostici in vitro</t>
  </si>
  <si>
    <t>DM</t>
  </si>
  <si>
    <t>AOIC04_2</t>
  </si>
  <si>
    <t>420051005002000000</t>
  </si>
  <si>
    <t>BA0220</t>
  </si>
  <si>
    <t xml:space="preserve">Dispositivi medici: Cnd Z - Materiali diagnostici (materiale per apparecchiature sanitare e relativi componenti) </t>
  </si>
  <si>
    <t>420051005003000000</t>
  </si>
  <si>
    <t>BA0270</t>
  </si>
  <si>
    <t>Prodotti chimici: Materiali diagnostici (senza Cnd)</t>
  </si>
  <si>
    <t>AOIC04_3</t>
  </si>
  <si>
    <t>420051006001100000</t>
  </si>
  <si>
    <t xml:space="preserve">Dispositivi Medici: Cnd  A - Dispositivi da somministrazione, prelievo e raccolta </t>
  </si>
  <si>
    <t>420051006001200000</t>
  </si>
  <si>
    <t xml:space="preserve">Dispositivi Medici: Cnd K, L - Strumentario chirurgico </t>
  </si>
  <si>
    <t>420051006001300000</t>
  </si>
  <si>
    <t>Dispositivi Medici: Cnd H - Dispositivi di sutura</t>
  </si>
  <si>
    <t>420051006001400000</t>
  </si>
  <si>
    <t>Dispositivi Medici: Cnd M - Dispositivi per medicazioni generali e specialistiche</t>
  </si>
  <si>
    <t>420051006001500000</t>
  </si>
  <si>
    <t xml:space="preserve">Dispositivi Medici: Cnd T - Dispositivi di protezione e ausili per incontinenza (d. lgs. 46/97) </t>
  </si>
  <si>
    <t>420051006001600000</t>
  </si>
  <si>
    <t xml:space="preserve">Dispositivi Medici: Cnd Y - Supporti o ausili tecnici per persone disabili </t>
  </si>
  <si>
    <t>420051006001700000</t>
  </si>
  <si>
    <t xml:space="preserve">Dispositivi Medici: Cnd B; G; N; Q; R; U - Presidi medico-chirurgici specialistici  </t>
  </si>
  <si>
    <t>420051006001800000</t>
  </si>
  <si>
    <t>Dispositivi Medici: Cnd: D; S; V - Disinfettanti, prodotti per sterilizzazione e dispositivi vari</t>
  </si>
  <si>
    <t>420051006002000000</t>
  </si>
  <si>
    <t>Dispositivi medici:  Cnd: C - Dispositivi per appar. Cardiocircolatorio</t>
  </si>
  <si>
    <t>420051006003000000</t>
  </si>
  <si>
    <t>Dispositivi medici con repertorio e senza CND (tipo 2, kit)</t>
  </si>
  <si>
    <t>420051008003000000</t>
  </si>
  <si>
    <t>BA0230</t>
  </si>
  <si>
    <t>Dispositivi Medici: Cnd: J - impiantabili attivi: Materiali protesici (endoprotesi)</t>
  </si>
  <si>
    <t>420051008004000000</t>
  </si>
  <si>
    <t xml:space="preserve">Dispositivi medici: Cnd: P - Materiali protesici (endoprotesi non attive) </t>
  </si>
  <si>
    <t>420051009001000000</t>
  </si>
  <si>
    <t>Dispositivi Medici: Cnd F - Materiali per emodialisi</t>
  </si>
  <si>
    <t>BA0260</t>
  </si>
  <si>
    <t>420051010002000000</t>
  </si>
  <si>
    <t>Materiali per la profilassi igienico-sanitari: vaccini</t>
  </si>
  <si>
    <t>420051013001000000</t>
  </si>
  <si>
    <t>BA0100</t>
  </si>
  <si>
    <t>Sangue ed emocomponenti</t>
  </si>
  <si>
    <t>420051013081000000</t>
  </si>
  <si>
    <t>BA0080</t>
  </si>
  <si>
    <t>Sangue ed emocomponenti da ATS/ASST/Fondazioni della Regione</t>
  </si>
  <si>
    <t>420051080001000000</t>
  </si>
  <si>
    <t>BA0290</t>
  </si>
  <si>
    <t>Altri beni e prodotti sanitari (PRODOTTI SENZA REPERTORIO E/O CND)</t>
  </si>
  <si>
    <t>420051080081000000</t>
  </si>
  <si>
    <t>Altri beni e prodotti sanitari (escluso Specialità medicinali, ossigeno, emoderivati e sangue) da ATS/ASST/Fondazioni della Regione</t>
  </si>
  <si>
    <t>420052001001000000</t>
  </si>
  <si>
    <t>BA0320</t>
  </si>
  <si>
    <t>B.1.b</t>
  </si>
  <si>
    <t>Prodotti alimentari</t>
  </si>
  <si>
    <t>AOIC04_13</t>
  </si>
  <si>
    <t>420052002001000000</t>
  </si>
  <si>
    <t>BA0330</t>
  </si>
  <si>
    <t>Materiale di guardaroba, di pulizia e di convivenza in genere</t>
  </si>
  <si>
    <t>AOIC04_10</t>
  </si>
  <si>
    <t>420052003001000000</t>
  </si>
  <si>
    <t>BA0340</t>
  </si>
  <si>
    <t>Carburanti e lubrificanti</t>
  </si>
  <si>
    <t>AOIC04_19</t>
  </si>
  <si>
    <t>420052004001000000</t>
  </si>
  <si>
    <t>BA0350</t>
  </si>
  <si>
    <t>Cancelleria e stampati</t>
  </si>
  <si>
    <t>AOIC04_20</t>
  </si>
  <si>
    <t>420052005001000000</t>
  </si>
  <si>
    <t>Supporti informatici e materiale per EDP</t>
  </si>
  <si>
    <t>AOIC04_17</t>
  </si>
  <si>
    <t>420052006001000000</t>
  </si>
  <si>
    <t>BA0360</t>
  </si>
  <si>
    <t>Materiale per manutenzioni e riparazioni immobili e loro pertinenze</t>
  </si>
  <si>
    <t>AOIC04_5</t>
  </si>
  <si>
    <t>420052006002000000</t>
  </si>
  <si>
    <t>Materiale per manutenzioni e riparazioni mobili e macchine</t>
  </si>
  <si>
    <t>420052006003000000</t>
  </si>
  <si>
    <t>Materiale per manutenzioni e riparazioni attrezzature tecnico scientifico sanitarie</t>
  </si>
  <si>
    <t>420052006004000000</t>
  </si>
  <si>
    <t>Materiale per manutenzioni e riparazioni attrezzature tecnico economali</t>
  </si>
  <si>
    <t>420052006008000000</t>
  </si>
  <si>
    <t>Materiale per manutenzioni e riparazioni - Altro</t>
  </si>
  <si>
    <t>420052080001000000</t>
  </si>
  <si>
    <t>BA0370</t>
  </si>
  <si>
    <t xml:space="preserve">Altri beni non sanitari </t>
  </si>
  <si>
    <t>AOIC04_21</t>
  </si>
  <si>
    <t>B.2.c</t>
  </si>
  <si>
    <t>420101003002010010</t>
  </si>
  <si>
    <t>BA0570</t>
  </si>
  <si>
    <t>AOIC06</t>
  </si>
  <si>
    <t>assistenza medico specialistica convenzionata interna (SUMAI)</t>
  </si>
  <si>
    <t>BA0790</t>
  </si>
  <si>
    <t>B.2.f</t>
  </si>
  <si>
    <t>BA0740</t>
  </si>
  <si>
    <t>B.2.e</t>
  </si>
  <si>
    <t>420101005031000000</t>
  </si>
  <si>
    <t>Assistenza Protesica non erogata tramite Farmaceutica Convenzionata (ex art. 8, c. 2, D.Lgs. 502/92) c.d. protesica "Maggiore"</t>
  </si>
  <si>
    <t>420101005033000000</t>
  </si>
  <si>
    <t>Assistenza Protesica non erogata tramite Farmaceutica Convenzionata (ex art. 8, c. 2, D.Lgs. 502/92)  - Costi di gestione magazzino</t>
  </si>
  <si>
    <t>420101005033200000</t>
  </si>
  <si>
    <t>Acquisto di prestazioni relative all'Assistenza Integrativa  - Nutrizione Artificiale Enterale</t>
  </si>
  <si>
    <t>B.2.k</t>
  </si>
  <si>
    <t>BA1130</t>
  </si>
  <si>
    <t>420101010002020000</t>
  </si>
  <si>
    <t>Altri Trasporti sanitari da privato</t>
  </si>
  <si>
    <t>AOIC04_70</t>
  </si>
  <si>
    <t>420101012001000000</t>
  </si>
  <si>
    <t>BA1210</t>
  </si>
  <si>
    <t>AOIC03</t>
  </si>
  <si>
    <t>B.2.m</t>
  </si>
  <si>
    <t>Compart. al personale att. libera professione ex art. 55 c.1 lett. a) - b)  Ccnl - Area Ospedaliera</t>
  </si>
  <si>
    <t>420101012001200000</t>
  </si>
  <si>
    <t>BA1220</t>
  </si>
  <si>
    <t>Compart. al personale att. libera professione ex art. 55 c.1 lett. a) - b)  Ccnl - Area Specialistica</t>
  </si>
  <si>
    <t>420101012001500000</t>
  </si>
  <si>
    <t>BA1230</t>
  </si>
  <si>
    <t>Compart. al personale att. libera professione ex art. 55 c.1 lett. a) - b)  Ccnl - Area sanità pubblica</t>
  </si>
  <si>
    <t>420101012002000000</t>
  </si>
  <si>
    <t>BA1240</t>
  </si>
  <si>
    <t>Servizi di consulenza sanitaria in area pagamento (art. 55 c.1 lett. c) d)  ed ex art. 57-58 CCNL)</t>
  </si>
  <si>
    <t>420101012003000000</t>
  </si>
  <si>
    <t>BA1390</t>
  </si>
  <si>
    <t>Servizi di consulenza sanitaria in area pagamento (art. 55 c.2 CCNL)</t>
  </si>
  <si>
    <t>BA1360</t>
  </si>
  <si>
    <t>B.2.n</t>
  </si>
  <si>
    <t>420101013001015000</t>
  </si>
  <si>
    <t>BA1300</t>
  </si>
  <si>
    <t>Contributi/Rimborsi per cure all'estero</t>
  </si>
  <si>
    <t>420101013001020000</t>
  </si>
  <si>
    <t>BA1330</t>
  </si>
  <si>
    <t>Contributi/Rimborsi per assistenza indiretta</t>
  </si>
  <si>
    <t>420101014001010000</t>
  </si>
  <si>
    <t>B.2.o</t>
  </si>
  <si>
    <t>Consulenze sanitarie da ATS/ASST/Fondazioni della Regione</t>
  </si>
  <si>
    <t>COLL</t>
  </si>
  <si>
    <t>AOIC04_40</t>
  </si>
  <si>
    <t>420101014001040000</t>
  </si>
  <si>
    <t>Consulenze sanitarie da terzi</t>
  </si>
  <si>
    <t>420101014002035000</t>
  </si>
  <si>
    <t>BA1430</t>
  </si>
  <si>
    <t>Prestazioni lavoro interinale (sanitario) - da terzi</t>
  </si>
  <si>
    <t>420101015001010000</t>
  </si>
  <si>
    <t>BA1500</t>
  </si>
  <si>
    <t>B.2.p</t>
  </si>
  <si>
    <t>Altre prestazioni per servizi sanitari da ATS/ASST/Fondazioni della Regione</t>
  </si>
  <si>
    <t>AOIC04_80</t>
  </si>
  <si>
    <t>420101015001020000</t>
  </si>
  <si>
    <t>BA1510</t>
  </si>
  <si>
    <t>Altre prestazioni per servizi sanitari da pubblico</t>
  </si>
  <si>
    <t>AOIC04_90</t>
  </si>
  <si>
    <t>420101015002010000</t>
  </si>
  <si>
    <t>BA1530</t>
  </si>
  <si>
    <t>Altre prestazioni per servizi sanitari da terzi</t>
  </si>
  <si>
    <t>AOIC04_110</t>
  </si>
  <si>
    <t>420101015002030000</t>
  </si>
  <si>
    <t>Servizi sanitari appaltati o in "service" da terzi</t>
  </si>
  <si>
    <t>AOIC04_120</t>
  </si>
  <si>
    <t>420101015002035000</t>
  </si>
  <si>
    <t>Assegni di studio scuole infermieri</t>
  </si>
  <si>
    <t>AOIC04_32</t>
  </si>
  <si>
    <t>420102001001010000</t>
  </si>
  <si>
    <t>BA1580</t>
  </si>
  <si>
    <t>B.3.a</t>
  </si>
  <si>
    <t>Lavanderia</t>
  </si>
  <si>
    <t>AOIC04_11</t>
  </si>
  <si>
    <t>420102001001015000</t>
  </si>
  <si>
    <t>BA1590</t>
  </si>
  <si>
    <t>Pulizia</t>
  </si>
  <si>
    <t>AOIC04_12</t>
  </si>
  <si>
    <t>420102001001020000</t>
  </si>
  <si>
    <t>BA1600</t>
  </si>
  <si>
    <t>Mensa</t>
  </si>
  <si>
    <t>AOIC04_14</t>
  </si>
  <si>
    <t>420102001001025000</t>
  </si>
  <si>
    <t>BA1610</t>
  </si>
  <si>
    <t>Riscaldamento</t>
  </si>
  <si>
    <t>AOIC04_16</t>
  </si>
  <si>
    <t>420102001001030000</t>
  </si>
  <si>
    <t>BA1620</t>
  </si>
  <si>
    <t>Servizi di elaborazione dati</t>
  </si>
  <si>
    <t>AOIC04_18</t>
  </si>
  <si>
    <t>420102001001035000</t>
  </si>
  <si>
    <t>BA1630</t>
  </si>
  <si>
    <t>Trasporti non sanitari (se non addebitati in fattura dai fornitori di materie e merci)</t>
  </si>
  <si>
    <t>420102001001040000</t>
  </si>
  <si>
    <t>BA1640</t>
  </si>
  <si>
    <t>Smaltimento rifiuti</t>
  </si>
  <si>
    <t>AOIC04_34</t>
  </si>
  <si>
    <t>420102001002010000</t>
  </si>
  <si>
    <t>BA1650</t>
  </si>
  <si>
    <t>Utenze telefoniche</t>
  </si>
  <si>
    <t>AOIC04_35</t>
  </si>
  <si>
    <t>420102001002020000</t>
  </si>
  <si>
    <t>BA1660</t>
  </si>
  <si>
    <t>Utenze elettricità</t>
  </si>
  <si>
    <t>AOIC04_36</t>
  </si>
  <si>
    <t>420102001002030000</t>
  </si>
  <si>
    <t>BA1670</t>
  </si>
  <si>
    <t>Acqua, gas, combustibile</t>
  </si>
  <si>
    <t>AOIC04_37</t>
  </si>
  <si>
    <t>420102001002040000</t>
  </si>
  <si>
    <t>Servizi esterni di vigilanza</t>
  </si>
  <si>
    <t>AOIC04_28</t>
  </si>
  <si>
    <t>420102001002080000</t>
  </si>
  <si>
    <t>Altre Utenze</t>
  </si>
  <si>
    <t>AOIC04_38</t>
  </si>
  <si>
    <t>420102001003010000</t>
  </si>
  <si>
    <t>BA1690</t>
  </si>
  <si>
    <t>Assicurazioni: Premi per R.C. Professionale</t>
  </si>
  <si>
    <t>AOIC04_22</t>
  </si>
  <si>
    <t>420102001003020000</t>
  </si>
  <si>
    <t>BA1700</t>
  </si>
  <si>
    <t>Assicurazioni: Altri premi</t>
  </si>
  <si>
    <t>420102001004010000</t>
  </si>
  <si>
    <t>BA1720</t>
  </si>
  <si>
    <t>Acquisto di altri servizi non sanitari da ATS/ASST/Fondazioni della Regione</t>
  </si>
  <si>
    <t>420102001004020000</t>
  </si>
  <si>
    <t>BA1730</t>
  </si>
  <si>
    <t>Acquisto di altri servizi non sanitari da pubblico</t>
  </si>
  <si>
    <t>420102001005010000</t>
  </si>
  <si>
    <t>BA1740</t>
  </si>
  <si>
    <t>Servizi postali e telex</t>
  </si>
  <si>
    <t>AOIC04_29</t>
  </si>
  <si>
    <t>420102001005015000</t>
  </si>
  <si>
    <t>Pubblicità e promozione</t>
  </si>
  <si>
    <t>420102001005025000</t>
  </si>
  <si>
    <t>Altri servizi non sanitari acquistati in "Service"</t>
  </si>
  <si>
    <t>AOIC04_31</t>
  </si>
  <si>
    <t>420102001005080000</t>
  </si>
  <si>
    <t>Altri servizi non sanitari</t>
  </si>
  <si>
    <t>B.3.b</t>
  </si>
  <si>
    <t>AOIC04_23</t>
  </si>
  <si>
    <t>BA1790</t>
  </si>
  <si>
    <t>420102002001020020</t>
  </si>
  <si>
    <t>Servizi per consulenze Tecniche - da privato</t>
  </si>
  <si>
    <t>420102002001020030</t>
  </si>
  <si>
    <t>Servizi per consulenze Legali - da privato</t>
  </si>
  <si>
    <t>420102002002010000</t>
  </si>
  <si>
    <t>BA1800</t>
  </si>
  <si>
    <t>Spese per collaborazioni coordinate e continuative Amministrative - da privato</t>
  </si>
  <si>
    <t>420102002002030000</t>
  </si>
  <si>
    <t>BA1820</t>
  </si>
  <si>
    <t>Prestazioni lavoro interinale Amministrativo (non sanitario) - da privato</t>
  </si>
  <si>
    <t>420102002002040000</t>
  </si>
  <si>
    <t>Prestazioni lavoro interinale Tecnico (non sanitario) - da privato</t>
  </si>
  <si>
    <t>BA1830</t>
  </si>
  <si>
    <t>420102002002060000</t>
  </si>
  <si>
    <t>Personale religioso</t>
  </si>
  <si>
    <t>BA1850</t>
  </si>
  <si>
    <t>420102003001000000</t>
  </si>
  <si>
    <t>BA1890</t>
  </si>
  <si>
    <t>B.3.c</t>
  </si>
  <si>
    <t>Formazione esternalizzata da pubblico (Iref, Università, …)</t>
  </si>
  <si>
    <t>AOIC04_24</t>
  </si>
  <si>
    <t>420102003011000000</t>
  </si>
  <si>
    <t>BA1900</t>
  </si>
  <si>
    <t>Formazione esternalizzata da privato</t>
  </si>
  <si>
    <t>420102003012000000</t>
  </si>
  <si>
    <t>Formazione non esternalizzata da privato</t>
  </si>
  <si>
    <t>420151000000000000</t>
  </si>
  <si>
    <t>BA1920</t>
  </si>
  <si>
    <t>B4</t>
  </si>
  <si>
    <t>Manutenzione e riparazione ordinaria esternalizzata per immobili e loro pertinenze</t>
  </si>
  <si>
    <t>AOIC04_6</t>
  </si>
  <si>
    <t>420151500000000000</t>
  </si>
  <si>
    <t>BA1930</t>
  </si>
  <si>
    <t>Manutenzione e riparazione ordinaria esternalizzata per impianti e macchinari</t>
  </si>
  <si>
    <t>AOIC04_7</t>
  </si>
  <si>
    <t>420152000000000000</t>
  </si>
  <si>
    <t>BA1950</t>
  </si>
  <si>
    <t>Manutenzione e riparazione ordinaria esternalizzata per mobili e macchine</t>
  </si>
  <si>
    <t>AOIC04_9</t>
  </si>
  <si>
    <t>420153000000000000</t>
  </si>
  <si>
    <t>BA1940</t>
  </si>
  <si>
    <t>Manutenzione e riparazione ordinaria esternalizzata per attrezzature tecnico-scientifiche sanitarie</t>
  </si>
  <si>
    <t>AOIC04_8</t>
  </si>
  <si>
    <t>420154000000000000</t>
  </si>
  <si>
    <t>BA1960</t>
  </si>
  <si>
    <t>Manutenzione e riparazione ordinaria esternalizzata per automezzi sanitari</t>
  </si>
  <si>
    <t>420155000000000000</t>
  </si>
  <si>
    <t>Manutenzione e riparazione ordinaria esternalizzata per automezzi non sanitari</t>
  </si>
  <si>
    <t>420158000000000000</t>
  </si>
  <si>
    <t>BA1970</t>
  </si>
  <si>
    <t>Altre manutenzioni e riparazioni</t>
  </si>
  <si>
    <t>420201001000000000</t>
  </si>
  <si>
    <t>BA2000</t>
  </si>
  <si>
    <t>B5</t>
  </si>
  <si>
    <t>Affitti passivi</t>
  </si>
  <si>
    <t>AOIC04_25</t>
  </si>
  <si>
    <t>420201002000000000</t>
  </si>
  <si>
    <t>Spese condominiali</t>
  </si>
  <si>
    <t>420202001000000000</t>
  </si>
  <si>
    <t>BA2020</t>
  </si>
  <si>
    <t>Canoni di Noleggio sanitari (esclusa protesica)</t>
  </si>
  <si>
    <t>AOIC04_26</t>
  </si>
  <si>
    <t>420202001500000000</t>
  </si>
  <si>
    <t>Canoni di Noleggio sanitari relativi a protesica</t>
  </si>
  <si>
    <t>420202002000000000</t>
  </si>
  <si>
    <t>BA2030</t>
  </si>
  <si>
    <t>Canoni di Noleggio non sanitari</t>
  </si>
  <si>
    <t>420251001001000000</t>
  </si>
  <si>
    <t>BA2120</t>
  </si>
  <si>
    <t>AOIC01</t>
  </si>
  <si>
    <t>B.6.a</t>
  </si>
  <si>
    <t>Ruolo Sanitario - T.INDETERMINATO - - Personale dirigente medico / veterinario - Competenze fisse</t>
  </si>
  <si>
    <t>420251001002000000</t>
  </si>
  <si>
    <t>Ruolo Sanitario - T.INDETERMINATO - - Personale dirigente medico / veterinario - Straordinario</t>
  </si>
  <si>
    <t>420251001002500000</t>
  </si>
  <si>
    <t>Ruolo Sanitario - T.INDETERMINATO - - Personale dirigente medico / veterinario - Retr. Posizione</t>
  </si>
  <si>
    <t>420251001003000000</t>
  </si>
  <si>
    <t>Ruolo Sanitario - T.INDETERMINATO - - Personale dirigente medico / veterinario - Indennità varie</t>
  </si>
  <si>
    <t>420251001005000000</t>
  </si>
  <si>
    <t>Ruolo Sanitario - T.INDETERMINATO - - Personale dirigente medico / veterinario - Incentivazione (retribuzione di risultato)</t>
  </si>
  <si>
    <t>420251001006000000</t>
  </si>
  <si>
    <t>Ruolo Sanitario - T.INDETERMINATO - - Personale dirigente medico / veterinario - Risorse aggiungive regionali</t>
  </si>
  <si>
    <t>420251001011000000</t>
  </si>
  <si>
    <t>Ruolo Sanitario - T.INDETERMINATO - - Personale dirigente medico / veterinario - Oneri sociali*</t>
  </si>
  <si>
    <t>420251001080000000</t>
  </si>
  <si>
    <t>Ruolo Sanitario - T.INDETERMINATO - - Personale dirigente medico / veterinario - Altri costi del personale</t>
  </si>
  <si>
    <t>420251001201000000</t>
  </si>
  <si>
    <t>BA2130</t>
  </si>
  <si>
    <t>Ruolo Sanitario - T.DETERMINATO - - Personale dirigente medico / veterinario - Competenze fisse</t>
  </si>
  <si>
    <t>420251001202000000</t>
  </si>
  <si>
    <t>Ruolo Sanitario - T.DETERMINATO - - Personale dirigente medico / veterinario - Straordinario</t>
  </si>
  <si>
    <t>420251001203000000</t>
  </si>
  <si>
    <t>Ruolo Sanitario - T.DETERMINATO - - Personale dirigente medico / veterinario - Indennità varie</t>
  </si>
  <si>
    <t>420251001205000000</t>
  </si>
  <si>
    <t>Ruolo Sanitario - T.DETERMINATO - - Personale dirigente medico / veterinario - Incentivazione (retribuzione di risultato)</t>
  </si>
  <si>
    <t>420251001206000000</t>
  </si>
  <si>
    <t>Ruolo Sanitario - T.DETERMINATO - - Personale dirigente medico / veterinario - Risorse aggiungive regionali</t>
  </si>
  <si>
    <t>420251001211000000</t>
  </si>
  <si>
    <t>Ruolo Sanitario - T.DETERMINATO - - Personale dirigente medico / veterinario - Oneri sociali*</t>
  </si>
  <si>
    <t>420251001280000000</t>
  </si>
  <si>
    <t>Ruolo Sanitario - T.DETERMINATO - - Personale dirigente medico / veterinario - Altri costi del personale</t>
  </si>
  <si>
    <t>420251002001000000</t>
  </si>
  <si>
    <t>BA2160</t>
  </si>
  <si>
    <t>B.6.b</t>
  </si>
  <si>
    <t>Ruolo Sanitario - T.INDETERMINATO- - Personale dirigente non medico - Competenze fisse</t>
  </si>
  <si>
    <t>420251002002000000</t>
  </si>
  <si>
    <t>Ruolo Sanitario - T.INDETERMINATO- - Personale dirigente non medico - Straordinario</t>
  </si>
  <si>
    <t>420251002002500000</t>
  </si>
  <si>
    <t>Ruolo Sanitario - T.INDETERMINATO- - Personale dirigente non medico - Retr. Posizione</t>
  </si>
  <si>
    <t>420251002003000000</t>
  </si>
  <si>
    <t>Ruolo Sanitario - T.INDETERMINATO- - Personale dirigente non medico - Indennità varie</t>
  </si>
  <si>
    <t>420251002004000000</t>
  </si>
  <si>
    <t>Ruolo Sanitario - T.INDETERMINATO- - Personale dirigente non medico - Competenze personale comandato</t>
  </si>
  <si>
    <t>420251002005000000</t>
  </si>
  <si>
    <t>Ruolo Sanitario - T.INDETERMINATO- - Personale dirigente non medico - Incentivazione (retribuzione di risultato)</t>
  </si>
  <si>
    <t>420251002006000000</t>
  </si>
  <si>
    <t>Ruolo Sanitario - T.INDETERMINATO- - Personale dirigente non medico - Risorse aggiungive regionali</t>
  </si>
  <si>
    <t>420251002011000000</t>
  </si>
  <si>
    <t>Ruolo Sanitario - T.INDETERMINATO- - Personale dirigente non medico - Oneri sociali*</t>
  </si>
  <si>
    <t>420251002201000000</t>
  </si>
  <si>
    <t>BA2170</t>
  </si>
  <si>
    <t>Ruolo Sanitario - T.DETERMINATO - - Personale dirigente non medico - Competenze fisse</t>
  </si>
  <si>
    <t>420251002202000000</t>
  </si>
  <si>
    <t>Ruolo Sanitario - T.DETERMINATO - - Personale dirigente non medico - Straordinario</t>
  </si>
  <si>
    <t>420251002202500000</t>
  </si>
  <si>
    <t>Ruolo Sanitario - T.DETERMINATO - - Personale dirigente non medico - Retr. Posizione</t>
  </si>
  <si>
    <t>420251002203000000</t>
  </si>
  <si>
    <t>Ruolo Sanitario - T.DETERMINATO - - Personale dirigente non medico - Indennità varie</t>
  </si>
  <si>
    <t>420251002205000000</t>
  </si>
  <si>
    <t>Ruolo Sanitario - T.DETERMINATO - - Personale dirigente non medico - Incentivazione (retribuzione di risultato)</t>
  </si>
  <si>
    <t>420251002206000000</t>
  </si>
  <si>
    <t>Ruolo Sanitario - T.DETERMINATO - - Personale dirigente non medico - Risorse aggiungive regionali</t>
  </si>
  <si>
    <t>420251002211000000</t>
  </si>
  <si>
    <t>Ruolo Sanitario - T.DETERMINATO - - Personale dirigente non medico - Oneri sociali*</t>
  </si>
  <si>
    <t>420251011001000000</t>
  </si>
  <si>
    <t>BA2200</t>
  </si>
  <si>
    <t>B.6.c</t>
  </si>
  <si>
    <t>Ruolo Sanitario - T.INDETERMINATO- - Personale comparto - Competenze fisse</t>
  </si>
  <si>
    <t>420251011002000000</t>
  </si>
  <si>
    <t>Ruolo Sanitario - T.INDETERMINATO- - Personale comparto - Straordinario</t>
  </si>
  <si>
    <t>420251011003000000</t>
  </si>
  <si>
    <t>Ruolo Sanitario - T.INDETERMINATO- - Personale comparto - Indennità varie</t>
  </si>
  <si>
    <t>420251011003500000</t>
  </si>
  <si>
    <t>Ruolo Sanitario - T.INDETERMINATO- - Personale comparto - Incentivazione alla produttività collettiva</t>
  </si>
  <si>
    <t>420251011004000000</t>
  </si>
  <si>
    <t>Ruolo Sanitario - T.INDETERMINATO- - Personale comparto - Competenze personale comandato</t>
  </si>
  <si>
    <t>420251011005000000</t>
  </si>
  <si>
    <t>Ruolo Sanitario - T.INDETERMINATO- - Personale comparto - Risorse aggiungive regionali</t>
  </si>
  <si>
    <t>420251011011000000</t>
  </si>
  <si>
    <t>Ruolo Sanitario - T.INDETERMINATO- - Personale comparto - Oneri sociali*</t>
  </si>
  <si>
    <t>420251011080000000</t>
  </si>
  <si>
    <t>Ruolo Sanitario - T.INDETERMINATO- - Personale comparto - Altri costi del personale</t>
  </si>
  <si>
    <t>420251011201000000</t>
  </si>
  <si>
    <t>BA2210</t>
  </si>
  <si>
    <t>Ruolo Sanitario - T.DETERMINATO- - Personale comparto - Competenze fisse</t>
  </si>
  <si>
    <t>420251011202000000</t>
  </si>
  <si>
    <t>Ruolo Sanitario - T.DETERMINATO- - Personale comparto - Straordinario</t>
  </si>
  <si>
    <t>420251011203000000</t>
  </si>
  <si>
    <t>Ruolo Sanitario - T.DETERMINATO- - Personale comparto - Indennità varie</t>
  </si>
  <si>
    <t>420251011203500000</t>
  </si>
  <si>
    <t>Ruolo Sanitario - T.DETERMINATO- - Personale comparto - Incentivazione alla produttività collettiva</t>
  </si>
  <si>
    <t>420251011205000000</t>
  </si>
  <si>
    <t>Ruolo Sanitario - T.DETERMINATO- - Personale comparto - Risorse aggiungive regionali</t>
  </si>
  <si>
    <t>420251011211000000</t>
  </si>
  <si>
    <t>Ruolo Sanitario - T.DETERMINATO- - Personale comparto - Oneri sociali*</t>
  </si>
  <si>
    <t>420252002001000000</t>
  </si>
  <si>
    <t>BA2250</t>
  </si>
  <si>
    <t>B.6.d</t>
  </si>
  <si>
    <t>Ruolo professionale - T.INDETERMINATO- Personale dirigente - Competenze fisse</t>
  </si>
  <si>
    <t>420252002002500000</t>
  </si>
  <si>
    <t>Ruolo professionale - T.INDETERMINATO- Personale dirigente - Retr. Posizione</t>
  </si>
  <si>
    <t>420252002003000000</t>
  </si>
  <si>
    <t>Ruolo professionale - T.INDETERMINATO- Personale dirigente - Indennità varie</t>
  </si>
  <si>
    <t>420252002005000000</t>
  </si>
  <si>
    <t>Ruolo professionale - T.INDETERMINATO- Personale dirigente - Incentivazione (retribuzione di risultato)</t>
  </si>
  <si>
    <t>420252002006000000</t>
  </si>
  <si>
    <t>Ruolo professionale - T.INDETERMINATO- Personale dirigente - Risorse aggiungive regionali</t>
  </si>
  <si>
    <t>420252002011000000</t>
  </si>
  <si>
    <t>Ruolo professionale - T.INDETERMINATO- Personale dirigente - Oneri sociali*</t>
  </si>
  <si>
    <t>420252011001000000</t>
  </si>
  <si>
    <t>BA2290</t>
  </si>
  <si>
    <t>B.6.e</t>
  </si>
  <si>
    <t>Ruolo professionale - T.INDETERMINATO - Personale comparto - Competenze fisse</t>
  </si>
  <si>
    <t>420252011011000000</t>
  </si>
  <si>
    <t>Ruolo professionale - T.INDETERMINATO - Personale comparto - Oneri sociali*</t>
  </si>
  <si>
    <t>420253011001000000</t>
  </si>
  <si>
    <t>BA2380</t>
  </si>
  <si>
    <t>Ruolo tecnico - T.INDETERMINATO - - Personale comparto - Competenze fisse</t>
  </si>
  <si>
    <t>420253011002000000</t>
  </si>
  <si>
    <t>Ruolo tecnico - T.INDETERMINATO - - Personale comparto - Straordinario</t>
  </si>
  <si>
    <t>420253011003000000</t>
  </si>
  <si>
    <t>Ruolo tecnico - T.INDETERMINATO - - Personale comparto - Indennità varie</t>
  </si>
  <si>
    <t>420253011003500000</t>
  </si>
  <si>
    <t>Ruolo tecnico - T.INDETERMINATO - - Personale comparto - Incentivazione alla produttività collettiva</t>
  </si>
  <si>
    <t>420253011005000000</t>
  </si>
  <si>
    <t>Ruolo tecnico - T.INDETERMINATO - - Personale comparto - Risorse aggiungive regionali</t>
  </si>
  <si>
    <t>420253011011000000</t>
  </si>
  <si>
    <t>Ruolo tecnico - T.INDETERMINATO - - Personale comparto - Oneri sociali*</t>
  </si>
  <si>
    <t>420253011201000000</t>
  </si>
  <si>
    <t>BA2390</t>
  </si>
  <si>
    <t>Ruolo tecnico - T.DETERMINATO - - Personale comparto - Competenze fisse</t>
  </si>
  <si>
    <t>420253011202000000</t>
  </si>
  <si>
    <t>Ruolo tecnico - T.DETERMINATO - - Personale comparto - Straordinario</t>
  </si>
  <si>
    <t>420253011203000000</t>
  </si>
  <si>
    <t>Ruolo tecnico - T.DETERMINATO - - Personale comparto - Indennità varie</t>
  </si>
  <si>
    <t>420253011203500000</t>
  </si>
  <si>
    <t>Ruolo tecnico - T.DETERMINATO - - Personale comparto - Incentivazione alla produttività collettiva</t>
  </si>
  <si>
    <t>420253011205000000</t>
  </si>
  <si>
    <t>Ruolo tecnico - T.DETERMINATO - - Personale comparto - Risorse aggiungive regionali</t>
  </si>
  <si>
    <t>420253011211000000</t>
  </si>
  <si>
    <t>Ruolo tecnico - T.DETERMINATO - - Personale comparto - Oneri sociali*</t>
  </si>
  <si>
    <t>420254002001000000</t>
  </si>
  <si>
    <t>BA2430</t>
  </si>
  <si>
    <t>Ruolo amministrativo - T.INDETERMINATO - Personale dirigente - Competenze fisse</t>
  </si>
  <si>
    <t>420254002002500000</t>
  </si>
  <si>
    <t>Ruolo amministrativo - T.INDETERMINATO - Personale dirigente - Retr. Posizione</t>
  </si>
  <si>
    <t>420254002005000000</t>
  </si>
  <si>
    <t>Ruolo amministrativo - T.INDETERMINATO - Personale dirigente - Incentivazione (retribuzione di risultato)</t>
  </si>
  <si>
    <t>420254002006000000</t>
  </si>
  <si>
    <t>Ruolo amministrativo - T.INDETERMINATO - Personale dirigente - Risorse aggiungive regionali</t>
  </si>
  <si>
    <t>420254002011000000</t>
  </si>
  <si>
    <t>Ruolo amministrativo - T.INDETERMINATO - Personale dirigente - Oneri sociali*</t>
  </si>
  <si>
    <t>420254011001000000</t>
  </si>
  <si>
    <t>BA2470</t>
  </si>
  <si>
    <t>Ruolo amministrativo - T.INDETERMINATO - Personale comparto - Competenze fisse</t>
  </si>
  <si>
    <t>420254011002000000</t>
  </si>
  <si>
    <t>Ruolo amministrativo - T.INDETERMINATO - Personale comparto - Straordinario</t>
  </si>
  <si>
    <t>420254011003500000</t>
  </si>
  <si>
    <t>Ruolo amministrativo - T.INDETERMINATO - Personale comparto - Incentivazione alla produttività collettiva</t>
  </si>
  <si>
    <t>420254011005000000</t>
  </si>
  <si>
    <t>Ruolo amministrativo - T.INDETERMINATO - Personale comparto - Risorse aggiungive regionali</t>
  </si>
  <si>
    <t>420254011011000000</t>
  </si>
  <si>
    <t>Ruolo amministrativo - T.INDETERMINATO - Personale comparto - Oneri sociali*</t>
  </si>
  <si>
    <t>420254011201000000</t>
  </si>
  <si>
    <t>BA2480</t>
  </si>
  <si>
    <t>Ruolo amministrativo - T.DETERMINATO - Personale comparto - Competenze fisse</t>
  </si>
  <si>
    <t>420301001000000000</t>
  </si>
  <si>
    <t>BA2510</t>
  </si>
  <si>
    <t>B7</t>
  </si>
  <si>
    <t>Imposte e tasse (escluse Irap e Ires)</t>
  </si>
  <si>
    <t>BA2540</t>
  </si>
  <si>
    <t>420304001000000000</t>
  </si>
  <si>
    <t>Indennità, rimborso spese e oneri sociali per il direttore generale, direttore sanitario, direttore amministrativo e componenti del collegio sindacale</t>
  </si>
  <si>
    <t>420304001200000000</t>
  </si>
  <si>
    <t>Indennità, rimborso spese e oneri sociali per il direttore generale, direttore sanitario, direttore amministrativo e componenti del collegio sindacale v/ATS-ASST-Fondazioni d/Regione</t>
  </si>
  <si>
    <t>BA2550</t>
  </si>
  <si>
    <t>AOIC04_33</t>
  </si>
  <si>
    <t>420305004000000000</t>
  </si>
  <si>
    <t>Abbonamenti, acquisti di libri, riviste e giornali</t>
  </si>
  <si>
    <t>420305008000000000</t>
  </si>
  <si>
    <t>Altri Oneri diversi di gestione</t>
  </si>
  <si>
    <t>420401001001000000</t>
  </si>
  <si>
    <t>BA2570</t>
  </si>
  <si>
    <t>AOIC05</t>
  </si>
  <si>
    <t>B.8.a</t>
  </si>
  <si>
    <t>Ammortamenti immobilizzazioni immateriali</t>
  </si>
  <si>
    <t>B.8.b</t>
  </si>
  <si>
    <t>420402001002000000</t>
  </si>
  <si>
    <t>BA2610</t>
  </si>
  <si>
    <t>Ammortamento dei Fabbricati indisponibili</t>
  </si>
  <si>
    <t>420403001001000000</t>
  </si>
  <si>
    <t>BA2620</t>
  </si>
  <si>
    <t>B.8.c</t>
  </si>
  <si>
    <t>Ammortamenti delle altre immobilizzazioni materiali</t>
  </si>
  <si>
    <t>AOIC07</t>
  </si>
  <si>
    <t>B.11.a</t>
  </si>
  <si>
    <t>420601004000000000</t>
  </si>
  <si>
    <t>BA2740</t>
  </si>
  <si>
    <t>Accantonamenti per copertura diretta dei rischi (autoassicurazione)</t>
  </si>
  <si>
    <t>420602001000000000</t>
  </si>
  <si>
    <t>BA2760</t>
  </si>
  <si>
    <t>B.11.b</t>
  </si>
  <si>
    <t>Accantonamento al fondo premio per operosità medici SUMAI</t>
  </si>
  <si>
    <t>420608001000000000</t>
  </si>
  <si>
    <t>BA2890</t>
  </si>
  <si>
    <t>B.11.d</t>
  </si>
  <si>
    <t>Altri accantonamenti</t>
  </si>
  <si>
    <t>820101000000000000</t>
  </si>
  <si>
    <t>YA0020</t>
  </si>
  <si>
    <t>AOIC02</t>
  </si>
  <si>
    <t>Y.1.a</t>
  </si>
  <si>
    <t>IRAP relativa a personale dipendente</t>
  </si>
  <si>
    <t>820102000000000000</t>
  </si>
  <si>
    <t>YA0030</t>
  </si>
  <si>
    <t>Y.1.b</t>
  </si>
  <si>
    <t>IRAP relativa a collaboratori e personale assimilato a lavoro dipendente</t>
  </si>
  <si>
    <t>820103000000000000</t>
  </si>
  <si>
    <t>YA0040</t>
  </si>
  <si>
    <t>Y.1.c</t>
  </si>
  <si>
    <t>IRAP relativa ad attività di libera professione (intramoenia)</t>
  </si>
  <si>
    <t>820201000000000000</t>
  </si>
  <si>
    <t>YA0070</t>
  </si>
  <si>
    <t>Y2</t>
  </si>
  <si>
    <t>IRES su attività istituzionale</t>
  </si>
  <si>
    <t>TER</t>
  </si>
  <si>
    <t>AOIC17</t>
  </si>
  <si>
    <t>TIPOLOGIA</t>
  </si>
  <si>
    <t>ENTRATA</t>
  </si>
  <si>
    <t>SPESA</t>
  </si>
</sst>
</file>

<file path=xl/styles.xml><?xml version="1.0" encoding="utf-8"?>
<styleSheet xmlns="http://schemas.openxmlformats.org/spreadsheetml/2006/main">
  <numFmts count="1">
    <numFmt numFmtId="164" formatCode="#,##0;[Red]\(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1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justify"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justify" vertical="center" wrapText="1"/>
    </xf>
    <xf numFmtId="0" fontId="3" fillId="0" borderId="1" xfId="2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left" vertical="center"/>
    </xf>
    <xf numFmtId="0" fontId="3" fillId="0" borderId="1" xfId="3" applyFont="1" applyFill="1" applyBorder="1" applyAlignment="1" applyProtection="1">
      <alignment horizontal="left" vertical="center"/>
    </xf>
    <xf numFmtId="164" fontId="1" fillId="0" borderId="1" xfId="4" applyNumberFormat="1" applyFont="1" applyFill="1" applyBorder="1" applyAlignment="1" applyProtection="1">
      <alignment horizontal="justify" vertical="center" wrapText="1"/>
    </xf>
    <xf numFmtId="0" fontId="3" fillId="0" borderId="1" xfId="3" applyFont="1" applyFill="1" applyBorder="1" applyAlignment="1" applyProtection="1">
      <alignment vertical="center"/>
    </xf>
    <xf numFmtId="0" fontId="1" fillId="0" borderId="1" xfId="4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</cellXfs>
  <cellStyles count="5">
    <cellStyle name="Normal_Sheet1 2" xfId="3"/>
    <cellStyle name="Normale" xfId="0" builtinId="0"/>
    <cellStyle name="Normale 3 2" xfId="4"/>
    <cellStyle name="Normale 4" xfId="1"/>
    <cellStyle name="Normale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20160808_154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INDICATORI ASST"/>
      <sheetName val="INDICATORI ATS"/>
      <sheetName val="INDICATORI IRCCS"/>
      <sheetName val="ANAGR"/>
      <sheetName val="INFO_OUT"/>
      <sheetName val="VERSIONI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Tabelle allegate nota integrativa di: ASST DI CREMA  -  Preventivo  2016</v>
          </cell>
        </row>
        <row r="2"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V2">
            <v>0</v>
          </cell>
          <cell r="X2">
            <v>0</v>
          </cell>
        </row>
        <row r="3"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V3">
            <v>0</v>
          </cell>
          <cell r="X3">
            <v>0</v>
          </cell>
        </row>
        <row r="4"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X4">
            <v>0</v>
          </cell>
        </row>
        <row r="5">
          <cell r="K5" t="str">
            <v>ATTIVITA' SANITARIA</v>
          </cell>
        </row>
        <row r="7">
          <cell r="K7" t="str">
            <v xml:space="preserve"> CONTO ECONOMICO  -  Dati in €./000</v>
          </cell>
        </row>
        <row r="10">
          <cell r="M10" t="str">
            <v>Preconsuntivo al  31/12/2015</v>
          </cell>
          <cell r="N10" t="str">
            <v>Preventivo al  31/12/2016</v>
          </cell>
          <cell r="O10" t="str">
            <v>Variazione</v>
          </cell>
          <cell r="Q10" t="str">
            <v>Budget primo trimestre 2016</v>
          </cell>
          <cell r="R10" t="str">
            <v>Budget secondo trimestre 2016</v>
          </cell>
          <cell r="S10" t="str">
            <v>Budget terzo trimestre 2016</v>
          </cell>
          <cell r="T10" t="str">
            <v>Budget quarto trimestre 2016</v>
          </cell>
        </row>
        <row r="11">
          <cell r="C11" t="str">
            <v>410000000000000000</v>
          </cell>
          <cell r="K11" t="str">
            <v>A) VALORE DELLA PRODUZIONE</v>
          </cell>
          <cell r="L11" t="str">
            <v>€.</v>
          </cell>
          <cell r="M11">
            <v>0</v>
          </cell>
          <cell r="N11">
            <v>127494</v>
          </cell>
          <cell r="O11">
            <v>127494</v>
          </cell>
          <cell r="Q11">
            <v>31879</v>
          </cell>
          <cell r="R11">
            <v>31877</v>
          </cell>
          <cell r="S11">
            <v>31872</v>
          </cell>
          <cell r="T11">
            <v>31866</v>
          </cell>
        </row>
        <row r="15">
          <cell r="M15" t="str">
            <v>Preconsuntivo al  31/12/2015</v>
          </cell>
          <cell r="N15" t="str">
            <v>Preventivo al  31/12/2016</v>
          </cell>
          <cell r="O15" t="str">
            <v>Variazione</v>
          </cell>
          <cell r="Q15" t="str">
            <v>Budget primo trimestre 2016</v>
          </cell>
          <cell r="R15" t="str">
            <v>Budget secondo trimestre 2016</v>
          </cell>
          <cell r="S15" t="str">
            <v>Budget terzo trimestre 2016</v>
          </cell>
          <cell r="T15" t="str">
            <v>Budget quarto trimestre 2016</v>
          </cell>
        </row>
        <row r="16">
          <cell r="C16" t="str">
            <v>410100000000000000</v>
          </cell>
          <cell r="K16" t="str">
            <v>A.1) Contributi in conto esercizio - Totale</v>
          </cell>
          <cell r="L16" t="str">
            <v>€.</v>
          </cell>
          <cell r="M16">
            <v>0</v>
          </cell>
          <cell r="N16">
            <v>21473</v>
          </cell>
          <cell r="O16">
            <v>21473</v>
          </cell>
          <cell r="Q16">
            <v>5368</v>
          </cell>
          <cell r="R16">
            <v>5369</v>
          </cell>
          <cell r="S16">
            <v>5369</v>
          </cell>
          <cell r="T16">
            <v>5367</v>
          </cell>
        </row>
        <row r="18">
          <cell r="C18" t="str">
            <v>410101000000000000</v>
          </cell>
          <cell r="K18" t="str">
            <v>A.1.A) Contributi da Regione per quota Fondo Sanitario regionale - Totale</v>
          </cell>
          <cell r="L18" t="str">
            <v>€.</v>
          </cell>
          <cell r="M18">
            <v>0</v>
          </cell>
          <cell r="N18">
            <v>21439</v>
          </cell>
          <cell r="O18">
            <v>21439</v>
          </cell>
          <cell r="Q18">
            <v>5360</v>
          </cell>
          <cell r="R18">
            <v>5360</v>
          </cell>
          <cell r="S18">
            <v>5360</v>
          </cell>
          <cell r="T18">
            <v>5359</v>
          </cell>
        </row>
        <row r="20">
          <cell r="C20" t="str">
            <v>COD_COGE</v>
          </cell>
          <cell r="K20" t="str">
            <v xml:space="preserve">Descrizione </v>
          </cell>
          <cell r="M20" t="str">
            <v>Preconsuntivo al  31/12/2015</v>
          </cell>
          <cell r="N20" t="str">
            <v>Preventivo al  31/12/2016</v>
          </cell>
          <cell r="O20" t="str">
            <v>Variazione</v>
          </cell>
          <cell r="Q20" t="str">
            <v>Budget primo trimestre 2016</v>
          </cell>
          <cell r="R20" t="str">
            <v>Budget secondo trimestre 2016</v>
          </cell>
          <cell r="S20" t="str">
            <v>Budget terzo trimestre 2016</v>
          </cell>
          <cell r="T20" t="str">
            <v>Budget quarto trimestre 2016</v>
          </cell>
        </row>
        <row r="21">
          <cell r="C21" t="str">
            <v>410101001000000000</v>
          </cell>
          <cell r="K21" t="str">
            <v>Finanziamento di parte corrente  (FSR indistinto)</v>
          </cell>
          <cell r="L21" t="str">
            <v>€.</v>
          </cell>
          <cell r="M21">
            <v>0</v>
          </cell>
          <cell r="N21">
            <v>0</v>
          </cell>
          <cell r="O21">
            <v>0</v>
          </cell>
        </row>
        <row r="22">
          <cell r="C22" t="str">
            <v>410101001500000000</v>
          </cell>
          <cell r="K22" t="str">
            <v>Finanziamento di parte corrente  Territorio (FSR indistinto) [ASSI per ATS]</v>
          </cell>
          <cell r="L22" t="str">
            <v>€.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410101002000000000</v>
          </cell>
          <cell r="K23" t="str">
            <v>Funzioni non tariffate (FSR indistinto)</v>
          </cell>
          <cell r="L23" t="str">
            <v>€.</v>
          </cell>
          <cell r="M23">
            <v>0</v>
          </cell>
          <cell r="N23">
            <v>12132</v>
          </cell>
          <cell r="O23">
            <v>12132</v>
          </cell>
          <cell r="Q23">
            <v>3033</v>
          </cell>
          <cell r="R23">
            <v>3033</v>
          </cell>
          <cell r="S23">
            <v>3033</v>
          </cell>
          <cell r="T23">
            <v>3033</v>
          </cell>
        </row>
        <row r="24">
          <cell r="C24" t="str">
            <v>410101002500000000</v>
          </cell>
          <cell r="K24" t="str">
            <v>Funzioni non tariffate per presidio servizi territoriali (FSR indistinto)</v>
          </cell>
          <cell r="L24" t="str">
            <v>€.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410101004000000000</v>
          </cell>
          <cell r="K25" t="str">
            <v>Fondo per riorganizzazione aziendale (FSR indistinto)</v>
          </cell>
          <cell r="L25" t="str">
            <v>€.</v>
          </cell>
        </row>
        <row r="26">
          <cell r="C26" t="str">
            <v>410101004500000000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M26">
            <v>0</v>
          </cell>
          <cell r="N26">
            <v>3101</v>
          </cell>
          <cell r="O26">
            <v>3101</v>
          </cell>
          <cell r="Q26">
            <v>776</v>
          </cell>
          <cell r="R26">
            <v>775</v>
          </cell>
          <cell r="S26">
            <v>775</v>
          </cell>
          <cell r="T26">
            <v>775</v>
          </cell>
        </row>
        <row r="27">
          <cell r="C27" t="str">
            <v>410101005000000000</v>
          </cell>
          <cell r="K27" t="str">
            <v>Contributi per obiettivi di piano sanitario nazionale (di parte corrente) (FSR indistinto)</v>
          </cell>
          <cell r="L27" t="str">
            <v>€.</v>
          </cell>
          <cell r="M27">
            <v>0</v>
          </cell>
          <cell r="N27">
            <v>0</v>
          </cell>
          <cell r="O27">
            <v>0</v>
          </cell>
        </row>
        <row r="28">
          <cell r="C28" t="str">
            <v>410101005500000000</v>
          </cell>
          <cell r="K28" t="str">
            <v>Contributi per attività ex O.P. (FSR indistinto)</v>
          </cell>
          <cell r="L28" t="str">
            <v>€.</v>
          </cell>
        </row>
        <row r="29">
          <cell r="C29" t="str">
            <v>410101009000000000</v>
          </cell>
          <cell r="K29" t="str">
            <v>Altri contributi da Regione (FSR indistinto)</v>
          </cell>
          <cell r="L29" t="str">
            <v>€.</v>
          </cell>
          <cell r="M29">
            <v>0</v>
          </cell>
          <cell r="N29">
            <v>6206</v>
          </cell>
          <cell r="O29">
            <v>6206</v>
          </cell>
          <cell r="Q29">
            <v>1551</v>
          </cell>
          <cell r="R29">
            <v>1552</v>
          </cell>
          <cell r="S29">
            <v>1552</v>
          </cell>
          <cell r="T29">
            <v>1551</v>
          </cell>
        </row>
        <row r="30">
          <cell r="C30" t="str">
            <v>410101009500000000</v>
          </cell>
          <cell r="K30" t="str">
            <v>Altri contributi da Regione per servizi socio-sanitari (ASSI)-(FSR indistinto)</v>
          </cell>
          <cell r="L30" t="str">
            <v>€.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410101021000000000</v>
          </cell>
          <cell r="K31" t="str">
            <v>Contributi da Regione (FSR vincolato)</v>
          </cell>
          <cell r="L31" t="str">
            <v>€.</v>
          </cell>
          <cell r="M31">
            <v>0</v>
          </cell>
          <cell r="N31">
            <v>0</v>
          </cell>
          <cell r="O31">
            <v>0</v>
          </cell>
        </row>
        <row r="32">
          <cell r="C32" t="str">
            <v>410101031000000000</v>
          </cell>
          <cell r="K32" t="str">
            <v>Contributi da FSR per servizi socio sanitari integrati direttamente gestiti</v>
          </cell>
          <cell r="L32" t="str">
            <v>€.</v>
          </cell>
          <cell r="O32">
            <v>0</v>
          </cell>
        </row>
        <row r="34">
          <cell r="C34" t="str">
            <v>410102000000000000</v>
          </cell>
          <cell r="K34" t="str">
            <v>A.1.B) Contributi c/esercizio da enti pubblici (Extra Fondo) - Totale</v>
          </cell>
          <cell r="L34" t="str">
            <v>€.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6">
          <cell r="C36" t="str">
            <v>COD_COGE</v>
          </cell>
          <cell r="K36" t="str">
            <v xml:space="preserve">Descrizione </v>
          </cell>
          <cell r="M36" t="str">
            <v>Preconsuntivo al  31/12/2015</v>
          </cell>
          <cell r="N36" t="str">
            <v>Preventivo al  31/12/2016</v>
          </cell>
          <cell r="O36" t="str">
            <v>Variazione</v>
          </cell>
          <cell r="Q36" t="str">
            <v>Budget primo trimestre 2016</v>
          </cell>
          <cell r="R36" t="str">
            <v>Budget secondo trimestre 2016</v>
          </cell>
          <cell r="S36" t="str">
            <v>Budget terzo trimestre 2016</v>
          </cell>
          <cell r="T36" t="str">
            <v>Budget quarto trimestre 2016</v>
          </cell>
        </row>
        <row r="37">
          <cell r="C37" t="str">
            <v>410102001001000000</v>
          </cell>
          <cell r="K37" t="str">
            <v>Contributi da Regione (extra fondo) - Gettito fiscalità regionale</v>
          </cell>
          <cell r="L37" t="str">
            <v>€.</v>
          </cell>
          <cell r="M37">
            <v>0</v>
          </cell>
          <cell r="N37">
            <v>0</v>
          </cell>
          <cell r="O37">
            <v>0</v>
          </cell>
        </row>
        <row r="38">
          <cell r="C38" t="str">
            <v>410102001002000000</v>
          </cell>
          <cell r="K38" t="str">
            <v>Contributi da Regione (extra fondo) - Altri contributi regionali extra fondo</v>
          </cell>
          <cell r="L38" t="str">
            <v>€.</v>
          </cell>
          <cell r="M38">
            <v>0</v>
          </cell>
          <cell r="N38">
            <v>0</v>
          </cell>
          <cell r="O38">
            <v>0</v>
          </cell>
        </row>
        <row r="39">
          <cell r="C39" t="str">
            <v>410102001002500000</v>
          </cell>
          <cell r="K39" t="str">
            <v>Contributi da Regione per servizi socio-sanitari (ASSI) - Altri contributi regionali extra fondo</v>
          </cell>
          <cell r="L39" t="str">
            <v>€.</v>
          </cell>
          <cell r="M39">
            <v>0</v>
          </cell>
          <cell r="N39">
            <v>0</v>
          </cell>
          <cell r="O39">
            <v>0</v>
          </cell>
        </row>
        <row r="40">
          <cell r="C40" t="str">
            <v>410102001003000000</v>
          </cell>
          <cell r="K40" t="str">
            <v>Contributi da Regione (extra fondo) - Vincolati</v>
          </cell>
          <cell r="L40" t="str">
            <v>€.</v>
          </cell>
          <cell r="M40">
            <v>0</v>
          </cell>
          <cell r="N40">
            <v>0</v>
          </cell>
          <cell r="O40">
            <v>0</v>
          </cell>
        </row>
        <row r="41">
          <cell r="C41" t="str">
            <v>410102001003500000</v>
          </cell>
          <cell r="K41" t="str">
            <v>Contributi da Regione per servizi socio-sanitari (ASSI) -(extra fondo) Vincolati</v>
          </cell>
          <cell r="L41" t="str">
            <v>€.</v>
          </cell>
          <cell r="M41">
            <v>0</v>
          </cell>
          <cell r="N41">
            <v>0</v>
          </cell>
          <cell r="O41">
            <v>0</v>
          </cell>
        </row>
        <row r="42">
          <cell r="C42" t="str">
            <v>410102001501000000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410102001502000000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M43">
            <v>0</v>
          </cell>
          <cell r="N43">
            <v>0</v>
          </cell>
          <cell r="O43">
            <v>0</v>
          </cell>
        </row>
        <row r="44">
          <cell r="C44" t="str">
            <v>410102002001000000</v>
          </cell>
          <cell r="K44" t="str">
            <v>Contributi da U.E.</v>
          </cell>
          <cell r="L44" t="str">
            <v>€.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410102002002000000</v>
          </cell>
          <cell r="K45" t="str">
            <v>Contributi da U.E. per progetti (FSE)</v>
          </cell>
          <cell r="L45" t="str">
            <v>€.</v>
          </cell>
          <cell r="O45">
            <v>0</v>
          </cell>
        </row>
        <row r="46">
          <cell r="C46" t="str">
            <v>410102002003000000</v>
          </cell>
          <cell r="K46" t="str">
            <v>Contributi vincolati da enti pubblici (extra fondo) - Vincolati</v>
          </cell>
          <cell r="L46" t="str">
            <v>€.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410102002003500000</v>
          </cell>
          <cell r="K47" t="str">
            <v>Contributi da altri enti pubblici (extra fondo) - Altro</v>
          </cell>
          <cell r="L47" t="str">
            <v>€.</v>
          </cell>
          <cell r="M47">
            <v>0</v>
          </cell>
          <cell r="N47">
            <v>0</v>
          </cell>
          <cell r="O47">
            <v>0</v>
          </cell>
        </row>
        <row r="48">
          <cell r="C48" t="str">
            <v>410102002004000000</v>
          </cell>
          <cell r="K48" t="str">
            <v>Contributi obbligatori L. 210/92 (extra fondo) - Vincolati</v>
          </cell>
          <cell r="L48" t="str">
            <v>€.</v>
          </cell>
        </row>
        <row r="49">
          <cell r="C49" t="str">
            <v>410102003001000000</v>
          </cell>
          <cell r="K49" t="str">
            <v>Contributi da ATS/ASST/Fondazioni della Regione (extra fondo) - Vincolati</v>
          </cell>
          <cell r="L49" t="str">
            <v>€.</v>
          </cell>
          <cell r="M49">
            <v>0</v>
          </cell>
          <cell r="N49">
            <v>0</v>
          </cell>
          <cell r="O49">
            <v>0</v>
          </cell>
        </row>
        <row r="50">
          <cell r="C50" t="str">
            <v>410102003002000000</v>
          </cell>
          <cell r="K50" t="str">
            <v xml:space="preserve">Contributi da ATS/ASST/Fondazioni della Regione (extra fondo) - Altro </v>
          </cell>
          <cell r="L50" t="str">
            <v>€.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410102020001000000</v>
          </cell>
          <cell r="K51" t="str">
            <v>Contributi per la ricerca corrente da Ministero</v>
          </cell>
          <cell r="L51" t="str">
            <v>€.</v>
          </cell>
        </row>
        <row r="52">
          <cell r="C52" t="str">
            <v>410102020001500000</v>
          </cell>
          <cell r="K52" t="str">
            <v>Contributi per la ricerca corrente da Regione - Vincolati</v>
          </cell>
          <cell r="L52" t="str">
            <v>€.</v>
          </cell>
        </row>
        <row r="53">
          <cell r="C53" t="str">
            <v>410102020002000000</v>
          </cell>
          <cell r="K53" t="str">
            <v>Contributi per la ricerca corrente da altri enti pubblici - Vincolati</v>
          </cell>
          <cell r="L53" t="str">
            <v>€.</v>
          </cell>
        </row>
        <row r="54">
          <cell r="C54" t="str">
            <v>410102020011000000</v>
          </cell>
          <cell r="K54" t="str">
            <v>Contributi per la ricerca finalizzata da Ministero</v>
          </cell>
          <cell r="L54" t="str">
            <v>€.</v>
          </cell>
        </row>
        <row r="55">
          <cell r="C55" t="str">
            <v>410102020011500000</v>
          </cell>
          <cell r="K55" t="str">
            <v>Contributi per la ricerca finalizzata da Regione - Vincolati</v>
          </cell>
          <cell r="L55" t="str">
            <v>€.</v>
          </cell>
        </row>
        <row r="56">
          <cell r="C56" t="str">
            <v>410102020012000000</v>
          </cell>
          <cell r="K56" t="str">
            <v>Contributi per la ricerca finalizzata da altri enti pubblici - Vincolati</v>
          </cell>
          <cell r="L56" t="str">
            <v>€.</v>
          </cell>
        </row>
        <row r="57">
          <cell r="C57" t="str">
            <v>410102060001000000</v>
          </cell>
          <cell r="K57" t="str">
            <v xml:space="preserve">Fondo sociale regionale parte corrente - risorse per ambiti distrettuali </v>
          </cell>
          <cell r="L57" t="str">
            <v>€.</v>
          </cell>
        </row>
        <row r="58">
          <cell r="C58" t="str">
            <v>410102060002000000</v>
          </cell>
          <cell r="K58" t="str">
            <v>Fondo sociale regionale parte corrente - quota per gestione amministrativa</v>
          </cell>
          <cell r="L58" t="str">
            <v>€.</v>
          </cell>
        </row>
        <row r="59">
          <cell r="C59" t="str">
            <v>410102060003000000</v>
          </cell>
          <cell r="K59" t="str">
            <v>Quota fondo sociale regionale parte corrente</v>
          </cell>
          <cell r="L59" t="str">
            <v>€.</v>
          </cell>
        </row>
        <row r="60">
          <cell r="C60" t="str">
            <v>410102060004000000</v>
          </cell>
          <cell r="K60" t="str">
            <v>Contributi da Regione per mantenimento sviluppo servizi socio  assistenziali</v>
          </cell>
          <cell r="L60" t="str">
            <v>€.</v>
          </cell>
        </row>
        <row r="61">
          <cell r="C61" t="str">
            <v>410102060005000000</v>
          </cell>
          <cell r="K61" t="str">
            <v>Contributi da Regione per esercizio funzioni di vigilanza</v>
          </cell>
          <cell r="L61" t="str">
            <v>€.</v>
          </cell>
        </row>
        <row r="62">
          <cell r="C62" t="str">
            <v>410102060006000000</v>
          </cell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C63" t="str">
            <v>410102060007000000</v>
          </cell>
          <cell r="K63" t="str">
            <v>Altri contributi da Regione (Bilancio sociale)</v>
          </cell>
          <cell r="L63" t="str">
            <v>€.</v>
          </cell>
        </row>
        <row r="64">
          <cell r="C64" t="str">
            <v>410102060011000000</v>
          </cell>
          <cell r="K64" t="str">
            <v>Fondo nazionale per le politiche sociali - risorse per ambiti distrettuali</v>
          </cell>
          <cell r="L64" t="str">
            <v>€.</v>
          </cell>
        </row>
        <row r="65">
          <cell r="C65" t="str">
            <v>410102060012000000</v>
          </cell>
          <cell r="K65" t="str">
            <v>Fondo nazionale per le politiche sociali - quota per gestione amministrativa</v>
          </cell>
          <cell r="L65" t="str">
            <v>€.</v>
          </cell>
        </row>
        <row r="66">
          <cell r="C66" t="str">
            <v>410102060013000000</v>
          </cell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C67" t="str">
            <v>410102060014000000</v>
          </cell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C68" t="str">
            <v>410102060014500000</v>
          </cell>
          <cell r="K68" t="str">
            <v>Fondo nazionale per le non autosufficienze - risorse per ambiti distrettuali</v>
          </cell>
          <cell r="L68" t="str">
            <v>€.</v>
          </cell>
        </row>
        <row r="69">
          <cell r="C69" t="str">
            <v>410102060014800000</v>
          </cell>
          <cell r="K69" t="str">
            <v>Fondo nazionale per le non autosufficienze - risorse ATS</v>
          </cell>
          <cell r="L69" t="str">
            <v>€.</v>
          </cell>
        </row>
        <row r="70">
          <cell r="C70" t="str">
            <v>410102060015000000</v>
          </cell>
          <cell r="K70" t="str">
            <v>Contributi statali vincolati per servizi socio assistenziali</v>
          </cell>
          <cell r="L70" t="str">
            <v>€.</v>
          </cell>
        </row>
        <row r="71">
          <cell r="C71" t="str">
            <v>410102060021000000</v>
          </cell>
          <cell r="K71" t="str">
            <v>Contributi da Comuni per attività socio assistenziali</v>
          </cell>
          <cell r="L71" t="str">
            <v>€.</v>
          </cell>
        </row>
        <row r="72">
          <cell r="C72" t="str">
            <v>410102060031000000</v>
          </cell>
          <cell r="K72" t="str">
            <v>Contributi da Province per servizi socio assistenziali</v>
          </cell>
          <cell r="L72" t="str">
            <v>€.</v>
          </cell>
        </row>
        <row r="73">
          <cell r="C73" t="str">
            <v>410102060032000000</v>
          </cell>
          <cell r="K73" t="str">
            <v>Fondo nazionale per la famiglia - risorse per ambiti distrettuali</v>
          </cell>
          <cell r="L73" t="str">
            <v>€.</v>
          </cell>
        </row>
        <row r="75">
          <cell r="C75" t="str">
            <v>410103000000000000</v>
          </cell>
          <cell r="K75" t="str">
            <v>A.1.C) Contributi c/esercizio da enti privati - Totale</v>
          </cell>
          <cell r="L75" t="str">
            <v>€.</v>
          </cell>
          <cell r="M75">
            <v>0</v>
          </cell>
          <cell r="N75">
            <v>34</v>
          </cell>
          <cell r="O75">
            <v>34</v>
          </cell>
          <cell r="Q75">
            <v>8</v>
          </cell>
          <cell r="R75">
            <v>9</v>
          </cell>
          <cell r="S75">
            <v>9</v>
          </cell>
          <cell r="T75">
            <v>8</v>
          </cell>
        </row>
        <row r="77">
          <cell r="C77" t="str">
            <v>COD_COGE</v>
          </cell>
          <cell r="K77" t="str">
            <v xml:space="preserve">Descrizione </v>
          </cell>
          <cell r="M77" t="str">
            <v>Preconsuntivo al  31/12/2015</v>
          </cell>
          <cell r="N77" t="str">
            <v>Preventivo al  31/12/2016</v>
          </cell>
          <cell r="O77" t="str">
            <v>Variazione</v>
          </cell>
          <cell r="Q77" t="str">
            <v>Budget primo trimestre 2016</v>
          </cell>
          <cell r="R77" t="str">
            <v>Budget secondo trimestre 2016</v>
          </cell>
          <cell r="S77" t="str">
            <v>Budget terzo trimestre 2016</v>
          </cell>
          <cell r="T77" t="str">
            <v>Budget quarto trimestre 2016</v>
          </cell>
        </row>
        <row r="78">
          <cell r="C78" t="str">
            <v>410103001000000000</v>
          </cell>
          <cell r="K78" t="str">
            <v>Contributi da persone giuridiche private - Vincolati</v>
          </cell>
          <cell r="L78" t="str">
            <v>€.</v>
          </cell>
          <cell r="M78">
            <v>0</v>
          </cell>
          <cell r="N78">
            <v>34</v>
          </cell>
          <cell r="O78">
            <v>34</v>
          </cell>
          <cell r="Q78">
            <v>8</v>
          </cell>
          <cell r="R78">
            <v>9</v>
          </cell>
          <cell r="S78">
            <v>9</v>
          </cell>
          <cell r="T78">
            <v>8</v>
          </cell>
        </row>
        <row r="79">
          <cell r="C79" t="str">
            <v>410103002000000000</v>
          </cell>
          <cell r="K79" t="str">
            <v>Contributi da persone fisiche private - Vincolati</v>
          </cell>
          <cell r="L79" t="str">
            <v>€.</v>
          </cell>
          <cell r="M79">
            <v>0</v>
          </cell>
          <cell r="N79">
            <v>0</v>
          </cell>
          <cell r="O79">
            <v>0</v>
          </cell>
        </row>
        <row r="80">
          <cell r="C80" t="str">
            <v>410103003000000000</v>
          </cell>
          <cell r="K80" t="str">
            <v xml:space="preserve">Contributo del Tesoriere - Indistinto </v>
          </cell>
          <cell r="L80" t="str">
            <v>€.</v>
          </cell>
          <cell r="M80">
            <v>0</v>
          </cell>
          <cell r="N80">
            <v>0</v>
          </cell>
          <cell r="O80">
            <v>0</v>
          </cell>
        </row>
        <row r="81">
          <cell r="C81" t="str">
            <v>410103008000000000</v>
          </cell>
          <cell r="K81" t="str">
            <v>Altri contributi da privati - Indistinto</v>
          </cell>
          <cell r="L81" t="str">
            <v>€.</v>
          </cell>
          <cell r="M81">
            <v>0</v>
          </cell>
          <cell r="N81">
            <v>0</v>
          </cell>
          <cell r="O81">
            <v>0</v>
          </cell>
        </row>
        <row r="82">
          <cell r="C82" t="str">
            <v>410103021000000000</v>
          </cell>
          <cell r="K82" t="str">
            <v>Contributi per la ricerca corrente da soggetti privati - Vincolati</v>
          </cell>
          <cell r="L82" t="str">
            <v>€.</v>
          </cell>
          <cell r="O82">
            <v>0</v>
          </cell>
        </row>
        <row r="83">
          <cell r="C83" t="str">
            <v>410103023000000000</v>
          </cell>
          <cell r="K83" t="str">
            <v>Contributi per la ricerca finalizzata da soggetti privati - Vincolati</v>
          </cell>
          <cell r="L83" t="str">
            <v>€.</v>
          </cell>
          <cell r="O83">
            <v>0</v>
          </cell>
        </row>
        <row r="85">
          <cell r="M85" t="str">
            <v>Preconsuntivo al  31/12/2015</v>
          </cell>
          <cell r="N85" t="str">
            <v>Preventivo al  31/12/2016</v>
          </cell>
          <cell r="O85" t="str">
            <v>Variazione</v>
          </cell>
          <cell r="Q85" t="str">
            <v>Budget primo trimestre 2016</v>
          </cell>
          <cell r="R85" t="str">
            <v>Budget secondo trimestre 2016</v>
          </cell>
          <cell r="S85" t="str">
            <v>Budget terzo trimestre 2016</v>
          </cell>
          <cell r="T85" t="str">
            <v>Budget quarto trimestre 2016</v>
          </cell>
        </row>
        <row r="86">
          <cell r="C86" t="str">
            <v>410110000000000000</v>
          </cell>
          <cell r="K86" t="str">
            <v>A.1a) Rettifica contributi c/esercizio per destinazione ad investimenti - Totale</v>
          </cell>
          <cell r="L86" t="str">
            <v>€.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8">
          <cell r="C88" t="str">
            <v>410111000000000000</v>
          </cell>
          <cell r="K88" t="str">
            <v>A.1a.A) Rettifica contributi c/esercizio per destinazione ad investimenti</v>
          </cell>
          <cell r="L88" t="str">
            <v>€.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C90" t="str">
            <v>COD_COGE</v>
          </cell>
          <cell r="K90" t="str">
            <v xml:space="preserve">Descrizione </v>
          </cell>
          <cell r="M90" t="str">
            <v>Preconsuntivo al  31/12/2015</v>
          </cell>
          <cell r="N90" t="str">
            <v>Preventivo al  31/12/2016</v>
          </cell>
          <cell r="O90" t="str">
            <v>Variazione</v>
          </cell>
          <cell r="Q90" t="str">
            <v>Budget primo trimestre 2016</v>
          </cell>
          <cell r="R90" t="str">
            <v>Budget secondo trimestre 2016</v>
          </cell>
          <cell r="S90" t="str">
            <v>Budget terzo trimestre 2016</v>
          </cell>
          <cell r="T90" t="str">
            <v>Budget quarto trimestre 2016</v>
          </cell>
        </row>
        <row r="91">
          <cell r="C91" t="str">
            <v>410111001000000000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M91">
            <v>0</v>
          </cell>
          <cell r="N91">
            <v>0</v>
          </cell>
          <cell r="O91">
            <v>0</v>
          </cell>
        </row>
        <row r="92">
          <cell r="C92" t="str">
            <v>410111001500000000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M92">
            <v>0</v>
          </cell>
          <cell r="N92">
            <v>0</v>
          </cell>
          <cell r="O92">
            <v>0</v>
          </cell>
        </row>
        <row r="93">
          <cell r="C93" t="str">
            <v>410111002000000000</v>
          </cell>
          <cell r="K93" t="str">
            <v>Rettifica contributi c/esercizio per destinazione ad investimenti - altri contributi</v>
          </cell>
          <cell r="L93" t="str">
            <v>€.</v>
          </cell>
          <cell r="M93">
            <v>0</v>
          </cell>
          <cell r="N93">
            <v>0</v>
          </cell>
          <cell r="O93">
            <v>0</v>
          </cell>
        </row>
        <row r="95">
          <cell r="M95" t="str">
            <v>Preconsuntivo al  31/12/2015</v>
          </cell>
          <cell r="N95" t="str">
            <v>Preventivo al  31/12/2016</v>
          </cell>
          <cell r="O95" t="str">
            <v>Variazione</v>
          </cell>
          <cell r="Q95" t="str">
            <v>Budget primo trimestre 2016</v>
          </cell>
          <cell r="R95" t="str">
            <v>Budget secondo trimestre 2016</v>
          </cell>
          <cell r="S95" t="str">
            <v>Budget terzo trimestre 2016</v>
          </cell>
          <cell r="T95" t="str">
            <v>Budget quarto trimestre 2016</v>
          </cell>
        </row>
        <row r="96">
          <cell r="C96" t="str">
            <v>410120000000000000</v>
          </cell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0</v>
          </cell>
          <cell r="N96">
            <v>83</v>
          </cell>
          <cell r="O96">
            <v>83</v>
          </cell>
          <cell r="Q96">
            <v>21</v>
          </cell>
          <cell r="R96">
            <v>21</v>
          </cell>
          <cell r="S96">
            <v>21</v>
          </cell>
          <cell r="T96">
            <v>20</v>
          </cell>
        </row>
        <row r="98">
          <cell r="C98" t="str">
            <v>410121000000000000</v>
          </cell>
          <cell r="K98" t="str">
            <v>A.1b.A) Utilizzo fondi per quote inutilizzate contributi vincolati di esercizi precedenti</v>
          </cell>
          <cell r="L98" t="str">
            <v>€.</v>
          </cell>
          <cell r="M98">
            <v>0</v>
          </cell>
          <cell r="N98">
            <v>83</v>
          </cell>
          <cell r="O98">
            <v>83</v>
          </cell>
          <cell r="Q98">
            <v>21</v>
          </cell>
          <cell r="R98">
            <v>21</v>
          </cell>
          <cell r="S98">
            <v>21</v>
          </cell>
          <cell r="T98">
            <v>20</v>
          </cell>
        </row>
        <row r="100">
          <cell r="C100" t="str">
            <v>COD_COGE</v>
          </cell>
          <cell r="K100" t="str">
            <v xml:space="preserve">Descrizione </v>
          </cell>
          <cell r="M100" t="str">
            <v>Preconsuntivo al  31/12/2015</v>
          </cell>
          <cell r="N100" t="str">
            <v>Preventivo al  31/12/2016</v>
          </cell>
          <cell r="O100" t="str">
            <v>Variazione</v>
          </cell>
          <cell r="Q100" t="str">
            <v>Budget primo trimestre 2016</v>
          </cell>
          <cell r="R100" t="str">
            <v>Budget secondo trimestre 2016</v>
          </cell>
          <cell r="S100" t="str">
            <v>Budget terzo trimestre 2016</v>
          </cell>
          <cell r="T100" t="str">
            <v>Budget quarto trimestre 2016</v>
          </cell>
        </row>
        <row r="101">
          <cell r="C101" t="str">
            <v>410121001000000000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M101">
            <v>0</v>
          </cell>
          <cell r="N101">
            <v>0</v>
          </cell>
          <cell r="O101">
            <v>0</v>
          </cell>
        </row>
        <row r="102">
          <cell r="C102" t="str">
            <v>410121001200000000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M102">
            <v>0</v>
          </cell>
          <cell r="N102">
            <v>0</v>
          </cell>
          <cell r="O102">
            <v>0</v>
          </cell>
        </row>
        <row r="103">
          <cell r="C103" t="str">
            <v>410121001300000000</v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  <cell r="M103">
            <v>0</v>
          </cell>
          <cell r="N103">
            <v>0</v>
          </cell>
          <cell r="O103">
            <v>0</v>
          </cell>
        </row>
        <row r="104">
          <cell r="C104" t="str">
            <v>410121001500000000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M104">
            <v>0</v>
          </cell>
          <cell r="N104">
            <v>0</v>
          </cell>
          <cell r="O104">
            <v>0</v>
          </cell>
        </row>
        <row r="105">
          <cell r="C105" t="str">
            <v>410121001800000000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M105">
            <v>0</v>
          </cell>
          <cell r="N105">
            <v>0</v>
          </cell>
          <cell r="O105">
            <v>0</v>
          </cell>
        </row>
        <row r="106">
          <cell r="C106" t="str">
            <v>410121002000000000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M106">
            <v>0</v>
          </cell>
          <cell r="N106">
            <v>0</v>
          </cell>
          <cell r="O106">
            <v>0</v>
          </cell>
        </row>
        <row r="107">
          <cell r="C107" t="str">
            <v>410121002500000000</v>
          </cell>
          <cell r="K107" t="str">
            <v>Utilizzo fondi per quote inutilizzati per servizi socio sanitari (ASSI) di contributi  esercizi precedenti da Regione (extra fondo)</v>
          </cell>
          <cell r="L107" t="str">
            <v>€.</v>
          </cell>
          <cell r="M107">
            <v>0</v>
          </cell>
          <cell r="N107">
            <v>0</v>
          </cell>
          <cell r="O107">
            <v>0</v>
          </cell>
        </row>
        <row r="108">
          <cell r="C108" t="str">
            <v>410121003000000000</v>
          </cell>
          <cell r="K108" t="str">
            <v>Utilizzo fondi per quote inutilizzate contributi vincolati esercizi precedenti  per ricerca da Ministero</v>
          </cell>
          <cell r="L108" t="str">
            <v>€.</v>
          </cell>
          <cell r="O108">
            <v>0</v>
          </cell>
        </row>
        <row r="109">
          <cell r="C109" t="str">
            <v>410121004000000000</v>
          </cell>
          <cell r="K109" t="str">
            <v>Utilizzo fondi per quote inutilizzate contributi vincolati esercizi precedenti  per ricerca da Regione</v>
          </cell>
          <cell r="L109" t="str">
            <v>€.</v>
          </cell>
          <cell r="O109">
            <v>0</v>
          </cell>
        </row>
        <row r="110">
          <cell r="C110" t="str">
            <v>410121004500000000</v>
          </cell>
          <cell r="K110" t="str">
            <v>Utilizzo fondi per quote inutilizzate contributi vincolati esercizi precedenti  per ricerca da ATS/ASST/Fondazioni</v>
          </cell>
          <cell r="L110" t="str">
            <v>€.</v>
          </cell>
          <cell r="O110">
            <v>0</v>
          </cell>
        </row>
        <row r="111">
          <cell r="C111" t="str">
            <v>410121005000000000</v>
          </cell>
          <cell r="K111" t="str">
            <v>Utilizzo fondi per quote inutilizzate contributi vincolati esercizi precedenti  per ricerca da altri Enti Pubblici</v>
          </cell>
          <cell r="L111" t="str">
            <v>€.</v>
          </cell>
          <cell r="O111">
            <v>0</v>
          </cell>
        </row>
        <row r="112">
          <cell r="C112" t="str">
            <v>410121005500000000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M112">
            <v>0</v>
          </cell>
          <cell r="N112">
            <v>83</v>
          </cell>
          <cell r="O112">
            <v>83</v>
          </cell>
          <cell r="Q112">
            <v>21</v>
          </cell>
          <cell r="R112">
            <v>21</v>
          </cell>
          <cell r="S112">
            <v>21</v>
          </cell>
          <cell r="T112">
            <v>20</v>
          </cell>
        </row>
        <row r="113">
          <cell r="C113" t="str">
            <v>410121006000000000</v>
          </cell>
          <cell r="K113" t="str">
            <v>Utilizzo fondi per quote inutilizzate contributi vincolati esercizi precedenti  per ricerca da privati</v>
          </cell>
          <cell r="L113" t="str">
            <v>€.</v>
          </cell>
          <cell r="O113">
            <v>0</v>
          </cell>
        </row>
        <row r="115">
          <cell r="M115" t="str">
            <v>Preconsuntivo al  31/12/2015</v>
          </cell>
          <cell r="N115" t="str">
            <v>Preventivo al  31/12/2016</v>
          </cell>
          <cell r="O115" t="str">
            <v>Variazione</v>
          </cell>
          <cell r="Q115" t="str">
            <v>Budget primo trimestre 2016</v>
          </cell>
          <cell r="R115" t="str">
            <v>Budget secondo trimestre 2016</v>
          </cell>
          <cell r="S115" t="str">
            <v>Budget terzo trimestre 2016</v>
          </cell>
          <cell r="T115" t="str">
            <v>Budget quarto trimestre 2016</v>
          </cell>
        </row>
        <row r="116">
          <cell r="C116" t="str">
            <v>410200000000000000</v>
          </cell>
          <cell r="K116" t="str">
            <v>A.2) Proventi e ricavi diversi - Totale</v>
          </cell>
          <cell r="L116" t="str">
            <v>€.</v>
          </cell>
          <cell r="M116">
            <v>0</v>
          </cell>
          <cell r="N116">
            <v>96932</v>
          </cell>
          <cell r="O116">
            <v>96932</v>
          </cell>
          <cell r="Q116">
            <v>24234</v>
          </cell>
          <cell r="R116">
            <v>24237</v>
          </cell>
          <cell r="S116">
            <v>24232</v>
          </cell>
          <cell r="T116">
            <v>24229</v>
          </cell>
        </row>
        <row r="118">
          <cell r="C118" t="str">
            <v>410201000000000000</v>
          </cell>
          <cell r="K118" t="str">
            <v>A.2.A) Ricavi per prestazioni sanitarie e sociosanitarie a rilevanza sanitaria - Totale</v>
          </cell>
          <cell r="L118" t="str">
            <v>€.</v>
          </cell>
          <cell r="M118">
            <v>0</v>
          </cell>
          <cell r="N118">
            <v>96250</v>
          </cell>
          <cell r="O118">
            <v>96250</v>
          </cell>
          <cell r="Q118">
            <v>24063</v>
          </cell>
          <cell r="R118">
            <v>24066</v>
          </cell>
          <cell r="S118">
            <v>24062</v>
          </cell>
          <cell r="T118">
            <v>24059</v>
          </cell>
        </row>
        <row r="120">
          <cell r="C120" t="str">
            <v>COD_COGE</v>
          </cell>
          <cell r="K120" t="str">
            <v xml:space="preserve">Descrizione </v>
          </cell>
          <cell r="M120" t="str">
            <v>Preconsuntivo al  31/12/2015</v>
          </cell>
          <cell r="N120" t="str">
            <v>Preventivo al  31/12/2016</v>
          </cell>
          <cell r="O120" t="str">
            <v>Variazione</v>
          </cell>
          <cell r="Q120" t="str">
            <v>Budget primo trimestre 2016</v>
          </cell>
          <cell r="R120" t="str">
            <v>Budget secondo trimestre 2016</v>
          </cell>
          <cell r="S120" t="str">
            <v>Budget terzo trimestre 2016</v>
          </cell>
          <cell r="T120" t="str">
            <v>Budget quarto trimestre 2016</v>
          </cell>
        </row>
        <row r="121">
          <cell r="C121" t="str">
            <v>410201001001000000</v>
          </cell>
          <cell r="K121" t="str">
            <v>ricavi per prestazioni drg per la ATS di appartenza</v>
          </cell>
          <cell r="L121" t="str">
            <v>€.</v>
          </cell>
          <cell r="M121">
            <v>0</v>
          </cell>
          <cell r="N121">
            <v>47843</v>
          </cell>
          <cell r="O121">
            <v>47843</v>
          </cell>
          <cell r="Q121">
            <v>11960</v>
          </cell>
          <cell r="R121">
            <v>11961</v>
          </cell>
          <cell r="S121">
            <v>11961</v>
          </cell>
          <cell r="T121">
            <v>11961</v>
          </cell>
        </row>
        <row r="122">
          <cell r="C122" t="str">
            <v>410201001002000000</v>
          </cell>
          <cell r="K122" t="str">
            <v>ricavi per prestazioni drg per altre ATS lombarde</v>
          </cell>
          <cell r="L122" t="str">
            <v>€.</v>
          </cell>
          <cell r="M122">
            <v>0</v>
          </cell>
          <cell r="N122">
            <v>5378</v>
          </cell>
          <cell r="O122">
            <v>5378</v>
          </cell>
          <cell r="Q122">
            <v>1345</v>
          </cell>
          <cell r="R122">
            <v>1345</v>
          </cell>
          <cell r="S122">
            <v>1344</v>
          </cell>
          <cell r="T122">
            <v>1344</v>
          </cell>
        </row>
        <row r="123">
          <cell r="C123" t="str">
            <v>410201001005000000</v>
          </cell>
          <cell r="K123" t="str">
            <v>ricavi per prestazioni drg extraregionale (Mobilità attiva in compensazione)</v>
          </cell>
          <cell r="L123" t="str">
            <v>€.</v>
          </cell>
          <cell r="M123">
            <v>0</v>
          </cell>
          <cell r="N123">
            <v>915</v>
          </cell>
          <cell r="O123">
            <v>915</v>
          </cell>
          <cell r="Q123">
            <v>229</v>
          </cell>
          <cell r="R123">
            <v>228</v>
          </cell>
          <cell r="S123">
            <v>229</v>
          </cell>
          <cell r="T123">
            <v>229</v>
          </cell>
        </row>
        <row r="124">
          <cell r="C124" t="str">
            <v>410201001007000000</v>
          </cell>
          <cell r="K124" t="str">
            <v xml:space="preserve">ricavi per prestazioni drg relativo agli stranieri </v>
          </cell>
          <cell r="L124" t="str">
            <v>€.</v>
          </cell>
          <cell r="M124">
            <v>0</v>
          </cell>
          <cell r="N124">
            <v>75</v>
          </cell>
          <cell r="O124">
            <v>75</v>
          </cell>
          <cell r="Q124">
            <v>19</v>
          </cell>
          <cell r="R124">
            <v>19</v>
          </cell>
          <cell r="S124">
            <v>19</v>
          </cell>
          <cell r="T124">
            <v>18</v>
          </cell>
        </row>
        <row r="125">
          <cell r="C125" t="str">
            <v>410201001007001000</v>
          </cell>
          <cell r="K125" t="str">
            <v>ricavi per prestazioni drg relativo agli stranieri - codice onere - 7</v>
          </cell>
          <cell r="L125" t="str">
            <v>€.</v>
          </cell>
          <cell r="M125">
            <v>0</v>
          </cell>
          <cell r="N125">
            <v>39</v>
          </cell>
          <cell r="O125">
            <v>39</v>
          </cell>
          <cell r="Q125">
            <v>10</v>
          </cell>
          <cell r="R125">
            <v>10</v>
          </cell>
          <cell r="S125">
            <v>10</v>
          </cell>
          <cell r="T125">
            <v>9</v>
          </cell>
        </row>
        <row r="126">
          <cell r="C126" t="str">
            <v>410201001007002000</v>
          </cell>
          <cell r="K126" t="str">
            <v>ricavi per prestazioni drg relativo agli stranieri - codice onere - 9</v>
          </cell>
          <cell r="L126" t="str">
            <v>€.</v>
          </cell>
          <cell r="M126">
            <v>0</v>
          </cell>
          <cell r="N126">
            <v>36</v>
          </cell>
          <cell r="O126">
            <v>36</v>
          </cell>
          <cell r="Q126">
            <v>9</v>
          </cell>
          <cell r="R126">
            <v>9</v>
          </cell>
          <cell r="S126">
            <v>9</v>
          </cell>
          <cell r="T126">
            <v>9</v>
          </cell>
        </row>
        <row r="127">
          <cell r="C127" t="str">
            <v>410201001007003000</v>
          </cell>
          <cell r="K127" t="str">
            <v>ricavi per prestazioni drg relativo agli stranieri - codice onere - CSCS</v>
          </cell>
          <cell r="L127" t="str">
            <v>€.</v>
          </cell>
          <cell r="M127">
            <v>0</v>
          </cell>
          <cell r="N127">
            <v>0</v>
          </cell>
          <cell r="O127">
            <v>0</v>
          </cell>
        </row>
        <row r="128">
          <cell r="C128" t="str">
            <v>410201002001000000</v>
          </cell>
          <cell r="K128" t="str">
            <v>ricavi per prestazioni attivita' ambulatoriale per la ATS di appartenenza</v>
          </cell>
          <cell r="L128" t="str">
            <v>€.</v>
          </cell>
          <cell r="M128">
            <v>0</v>
          </cell>
          <cell r="N128">
            <v>23447</v>
          </cell>
          <cell r="O128">
            <v>23447</v>
          </cell>
          <cell r="Q128">
            <v>5861</v>
          </cell>
          <cell r="R128">
            <v>5862</v>
          </cell>
          <cell r="S128">
            <v>5862</v>
          </cell>
          <cell r="T128">
            <v>5862</v>
          </cell>
        </row>
        <row r="129">
          <cell r="C129" t="str">
            <v>410201002002000000</v>
          </cell>
          <cell r="K129" t="str">
            <v>ricavi per prestazioni attivita' ambulatoriale per altre ATS lombarde</v>
          </cell>
          <cell r="L129" t="str">
            <v>€.</v>
          </cell>
          <cell r="M129">
            <v>0</v>
          </cell>
          <cell r="N129">
            <v>1779</v>
          </cell>
          <cell r="O129">
            <v>1779</v>
          </cell>
          <cell r="Q129">
            <v>445</v>
          </cell>
          <cell r="R129">
            <v>445</v>
          </cell>
          <cell r="S129">
            <v>445</v>
          </cell>
          <cell r="T129">
            <v>444</v>
          </cell>
        </row>
        <row r="130">
          <cell r="C130" t="str">
            <v>410201002005000000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  <cell r="M130">
            <v>0</v>
          </cell>
          <cell r="N130">
            <v>165</v>
          </cell>
          <cell r="O130">
            <v>165</v>
          </cell>
          <cell r="Q130">
            <v>42</v>
          </cell>
          <cell r="R130">
            <v>41</v>
          </cell>
          <cell r="S130">
            <v>41</v>
          </cell>
          <cell r="T130">
            <v>41</v>
          </cell>
        </row>
        <row r="131">
          <cell r="C131" t="str">
            <v>410201002007000000</v>
          </cell>
          <cell r="K131" t="str">
            <v>ricavi per prestazioni attivita' ambulatoriale per stranieri</v>
          </cell>
          <cell r="L131" t="str">
            <v>€.</v>
          </cell>
          <cell r="M131">
            <v>0</v>
          </cell>
          <cell r="N131">
            <v>44</v>
          </cell>
          <cell r="O131">
            <v>44</v>
          </cell>
          <cell r="Q131">
            <v>11</v>
          </cell>
          <cell r="R131">
            <v>11</v>
          </cell>
          <cell r="S131">
            <v>11</v>
          </cell>
          <cell r="T131">
            <v>11</v>
          </cell>
        </row>
        <row r="132">
          <cell r="C132" t="str">
            <v>410201002007001000</v>
          </cell>
          <cell r="K132" t="str">
            <v>ricavi per prestazioni attivita' ambulatoriale per stranieri - codice onere - 7</v>
          </cell>
          <cell r="L132" t="str">
            <v>€.</v>
          </cell>
          <cell r="M132">
            <v>0</v>
          </cell>
          <cell r="N132">
            <v>6</v>
          </cell>
          <cell r="O132">
            <v>6</v>
          </cell>
          <cell r="Q132">
            <v>1</v>
          </cell>
          <cell r="R132">
            <v>1</v>
          </cell>
          <cell r="S132">
            <v>2</v>
          </cell>
          <cell r="T132">
            <v>2</v>
          </cell>
        </row>
        <row r="133">
          <cell r="C133" t="str">
            <v>410201002007002000</v>
          </cell>
          <cell r="K133" t="str">
            <v>ricavi per prestazioni attivita' ambulatoriale per stranieri - codice onere - 9</v>
          </cell>
          <cell r="L133" t="str">
            <v>€.</v>
          </cell>
          <cell r="M133">
            <v>0</v>
          </cell>
          <cell r="N133">
            <v>38</v>
          </cell>
          <cell r="O133">
            <v>38</v>
          </cell>
          <cell r="Q133">
            <v>10</v>
          </cell>
          <cell r="R133">
            <v>10</v>
          </cell>
          <cell r="S133">
            <v>9</v>
          </cell>
          <cell r="T133">
            <v>9</v>
          </cell>
        </row>
        <row r="134">
          <cell r="C134" t="str">
            <v>410201002007003000</v>
          </cell>
          <cell r="K134" t="str">
            <v>ricavi per prestazioni attivita' ambulatoriale per stranieri - codice onere - CSCS</v>
          </cell>
          <cell r="L134" t="str">
            <v>€.</v>
          </cell>
          <cell r="M134">
            <v>0</v>
          </cell>
          <cell r="N134">
            <v>0</v>
          </cell>
          <cell r="O134">
            <v>0</v>
          </cell>
        </row>
        <row r="135">
          <cell r="C135" t="str">
            <v>410201002007500000</v>
          </cell>
          <cell r="K135" t="str">
            <v>ricavi per prestazioni attivita' ambulatoriale per carcerati</v>
          </cell>
          <cell r="L135" t="str">
            <v>€.</v>
          </cell>
          <cell r="M135">
            <v>0</v>
          </cell>
          <cell r="N135">
            <v>0</v>
          </cell>
          <cell r="O135">
            <v>0</v>
          </cell>
        </row>
        <row r="136">
          <cell r="C136" t="str">
            <v>410201002011000000</v>
          </cell>
          <cell r="K136" t="str">
            <v>ricavi per prestazioni di "screening" ATS di appartenenza</v>
          </cell>
          <cell r="L136" t="str">
            <v>€.</v>
          </cell>
          <cell r="M136">
            <v>0</v>
          </cell>
          <cell r="N136">
            <v>267</v>
          </cell>
          <cell r="O136">
            <v>267</v>
          </cell>
          <cell r="Q136">
            <v>66</v>
          </cell>
          <cell r="R136">
            <v>67</v>
          </cell>
          <cell r="S136">
            <v>67</v>
          </cell>
          <cell r="T136">
            <v>67</v>
          </cell>
        </row>
        <row r="137">
          <cell r="C137" t="str">
            <v>410201002012000000</v>
          </cell>
          <cell r="K137" t="str">
            <v>ricavi per prestazioni di "screening" altre ATS della regione</v>
          </cell>
          <cell r="L137" t="str">
            <v>€.</v>
          </cell>
          <cell r="M137">
            <v>0</v>
          </cell>
          <cell r="N137">
            <v>0</v>
          </cell>
          <cell r="O137">
            <v>0</v>
          </cell>
        </row>
        <row r="138">
          <cell r="C138" t="str">
            <v>410201002015000000</v>
          </cell>
          <cell r="K138" t="str">
            <v>ricavi per prestazioni di "screening" per extra regione (Mobilità attiva in compensazione)</v>
          </cell>
          <cell r="L138" t="str">
            <v>€.</v>
          </cell>
          <cell r="M138">
            <v>0</v>
          </cell>
          <cell r="N138">
            <v>0</v>
          </cell>
          <cell r="O138">
            <v>0</v>
          </cell>
        </row>
        <row r="139">
          <cell r="C139" t="str">
            <v>410201002017000000</v>
          </cell>
          <cell r="K139" t="str">
            <v>ricavi per prestazioni di "screening" per stranieri</v>
          </cell>
          <cell r="L139" t="str">
            <v>€.</v>
          </cell>
          <cell r="M139">
            <v>0</v>
          </cell>
          <cell r="N139">
            <v>0</v>
          </cell>
          <cell r="O139">
            <v>0</v>
          </cell>
        </row>
        <row r="140">
          <cell r="C140" t="str">
            <v>410201002021000000</v>
          </cell>
          <cell r="K140" t="str">
            <v>ricavi per Neuro-psichiatria Infantile (Uonpia) per la ATS di appartenenza</v>
          </cell>
          <cell r="L140" t="str">
            <v>€.</v>
          </cell>
          <cell r="M140">
            <v>0</v>
          </cell>
          <cell r="N140">
            <v>1099</v>
          </cell>
          <cell r="O140">
            <v>1099</v>
          </cell>
          <cell r="Q140">
            <v>274</v>
          </cell>
          <cell r="R140">
            <v>275</v>
          </cell>
          <cell r="S140">
            <v>275</v>
          </cell>
          <cell r="T140">
            <v>275</v>
          </cell>
        </row>
        <row r="141">
          <cell r="C141" t="str">
            <v>410201002022000000</v>
          </cell>
          <cell r="K141" t="str">
            <v>ricavi per Neuro-psichiatria Infantile (Uonpia) per altre ATS lombarde</v>
          </cell>
          <cell r="L141" t="str">
            <v>€.</v>
          </cell>
          <cell r="M141">
            <v>0</v>
          </cell>
          <cell r="N141">
            <v>14</v>
          </cell>
          <cell r="O141">
            <v>14</v>
          </cell>
          <cell r="Q141">
            <v>4</v>
          </cell>
          <cell r="R141">
            <v>4</v>
          </cell>
          <cell r="S141">
            <v>3</v>
          </cell>
          <cell r="T141">
            <v>3</v>
          </cell>
        </row>
        <row r="142">
          <cell r="C142" t="str">
            <v>410201002025000000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  <cell r="M142">
            <v>0</v>
          </cell>
          <cell r="N142">
            <v>5</v>
          </cell>
          <cell r="O142">
            <v>5</v>
          </cell>
          <cell r="Q142">
            <v>1</v>
          </cell>
          <cell r="R142">
            <v>1</v>
          </cell>
          <cell r="S142">
            <v>1</v>
          </cell>
          <cell r="T142">
            <v>2</v>
          </cell>
        </row>
        <row r="143">
          <cell r="C143" t="str">
            <v>410201002027000000</v>
          </cell>
          <cell r="K143" t="str">
            <v>ricavi per Neuro-psichiatria Infantile (Uonpia) per Stranieri</v>
          </cell>
          <cell r="L143" t="str">
            <v>€.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C144" t="str">
            <v>410201002027001000</v>
          </cell>
          <cell r="K144" t="str">
            <v>ricavi per Neuro-psichiatria Infantile (Uonpia) per Stranieri - codice onere - 7</v>
          </cell>
          <cell r="L144" t="str">
            <v>€.</v>
          </cell>
          <cell r="M144">
            <v>0</v>
          </cell>
          <cell r="N144">
            <v>0</v>
          </cell>
          <cell r="O144">
            <v>0</v>
          </cell>
        </row>
        <row r="145">
          <cell r="C145" t="str">
            <v>410201002027002000</v>
          </cell>
          <cell r="K145" t="str">
            <v>ricavi per Neuro-psichiatria Infantile (Uonpia) per Stranieri - codice onere - 9</v>
          </cell>
          <cell r="L145" t="str">
            <v>€.</v>
          </cell>
          <cell r="M145">
            <v>0</v>
          </cell>
          <cell r="N145">
            <v>0</v>
          </cell>
          <cell r="O145">
            <v>0</v>
          </cell>
        </row>
        <row r="146">
          <cell r="C146" t="str">
            <v>410201002027003000</v>
          </cell>
          <cell r="K146" t="str">
            <v>ricavi per Neuro-psichiatria Infantile (Uonpia) per Stranieri - codice onere - CSCS</v>
          </cell>
          <cell r="L146" t="str">
            <v>€.</v>
          </cell>
          <cell r="M146">
            <v>0</v>
          </cell>
          <cell r="N146">
            <v>0</v>
          </cell>
          <cell r="O146">
            <v>0</v>
          </cell>
        </row>
        <row r="147">
          <cell r="C147" t="str">
            <v>410201003001000000</v>
          </cell>
          <cell r="K147" t="str">
            <v>ricavi per attivita' di psichiatria (circ. 46/san)  per la ATS di appartenenza</v>
          </cell>
          <cell r="L147" t="str">
            <v>€.</v>
          </cell>
          <cell r="M147">
            <v>0</v>
          </cell>
          <cell r="N147">
            <v>2583</v>
          </cell>
          <cell r="O147">
            <v>2583</v>
          </cell>
          <cell r="Q147">
            <v>645</v>
          </cell>
          <cell r="R147">
            <v>646</v>
          </cell>
          <cell r="S147">
            <v>646</v>
          </cell>
          <cell r="T147">
            <v>646</v>
          </cell>
        </row>
        <row r="148">
          <cell r="C148" t="str">
            <v>410201003002000000</v>
          </cell>
          <cell r="K148" t="str">
            <v>ricavi per attivita' di psichiatria (circ. 46/san) per altre ATS lombarde</v>
          </cell>
          <cell r="L148" t="str">
            <v>€.</v>
          </cell>
          <cell r="M148">
            <v>0</v>
          </cell>
          <cell r="N148">
            <v>115</v>
          </cell>
          <cell r="O148">
            <v>115</v>
          </cell>
          <cell r="Q148">
            <v>28</v>
          </cell>
          <cell r="R148">
            <v>29</v>
          </cell>
          <cell r="S148">
            <v>29</v>
          </cell>
          <cell r="T148">
            <v>29</v>
          </cell>
        </row>
        <row r="149">
          <cell r="C149" t="str">
            <v>410201003005000000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  <cell r="M149">
            <v>0</v>
          </cell>
          <cell r="N149">
            <v>23</v>
          </cell>
          <cell r="O149">
            <v>23</v>
          </cell>
          <cell r="Q149">
            <v>6</v>
          </cell>
          <cell r="R149">
            <v>6</v>
          </cell>
          <cell r="S149">
            <v>6</v>
          </cell>
          <cell r="T149">
            <v>5</v>
          </cell>
        </row>
        <row r="150">
          <cell r="C150" t="str">
            <v>410201003007000000</v>
          </cell>
          <cell r="K150" t="str">
            <v>ricavi per attivita' di psichiatria (circ. 46/san) stranieri</v>
          </cell>
          <cell r="L150" t="str">
            <v>€.</v>
          </cell>
          <cell r="M150">
            <v>0</v>
          </cell>
          <cell r="N150">
            <v>0</v>
          </cell>
          <cell r="O150">
            <v>0</v>
          </cell>
        </row>
        <row r="151">
          <cell r="C151" t="str">
            <v>410201004001000000</v>
          </cell>
          <cell r="K151" t="str">
            <v>ricavi per farmaci File F per la ATS di appartenenza</v>
          </cell>
          <cell r="L151" t="str">
            <v>€.</v>
          </cell>
          <cell r="M151">
            <v>0</v>
          </cell>
          <cell r="N151">
            <v>5831</v>
          </cell>
          <cell r="O151">
            <v>5831</v>
          </cell>
          <cell r="Q151">
            <v>1458</v>
          </cell>
          <cell r="R151">
            <v>1458</v>
          </cell>
          <cell r="S151">
            <v>1458</v>
          </cell>
          <cell r="T151">
            <v>1457</v>
          </cell>
        </row>
        <row r="152">
          <cell r="C152" t="str">
            <v>410201004002000000</v>
          </cell>
          <cell r="K152" t="str">
            <v>ricavi per farmaci File F per altre ATS lombarde</v>
          </cell>
          <cell r="L152" t="str">
            <v>€.</v>
          </cell>
          <cell r="M152">
            <v>0</v>
          </cell>
          <cell r="N152">
            <v>509</v>
          </cell>
          <cell r="O152">
            <v>509</v>
          </cell>
          <cell r="Q152">
            <v>128</v>
          </cell>
          <cell r="R152">
            <v>127</v>
          </cell>
          <cell r="S152">
            <v>127</v>
          </cell>
          <cell r="T152">
            <v>127</v>
          </cell>
        </row>
        <row r="153">
          <cell r="C153" t="str">
            <v>410201004005000000</v>
          </cell>
          <cell r="K153" t="str">
            <v>ricavi per farmaci File F per Extraregione (Mobilità attiva in compensazione)</v>
          </cell>
          <cell r="L153" t="str">
            <v>€.</v>
          </cell>
          <cell r="M153">
            <v>0</v>
          </cell>
          <cell r="N153">
            <v>35</v>
          </cell>
          <cell r="O153">
            <v>35</v>
          </cell>
          <cell r="Q153">
            <v>9</v>
          </cell>
          <cell r="R153">
            <v>9</v>
          </cell>
          <cell r="S153">
            <v>9</v>
          </cell>
          <cell r="T153">
            <v>8</v>
          </cell>
        </row>
        <row r="154">
          <cell r="C154" t="str">
            <v>410201004007000000</v>
          </cell>
          <cell r="K154" t="str">
            <v>ricavi per i farmaci File F per stranieri</v>
          </cell>
          <cell r="L154" t="str">
            <v>€.</v>
          </cell>
          <cell r="M154">
            <v>0</v>
          </cell>
          <cell r="N154">
            <v>1</v>
          </cell>
          <cell r="O154">
            <v>1</v>
          </cell>
          <cell r="Q154">
            <v>1</v>
          </cell>
        </row>
        <row r="155">
          <cell r="C155" t="str">
            <v>410201004008000000</v>
          </cell>
          <cell r="K155" t="str">
            <v>ricavi per i farmaci File F per carcerati (per conto Istituti penitenziari)</v>
          </cell>
          <cell r="L155" t="str">
            <v>€.</v>
          </cell>
          <cell r="M155">
            <v>0</v>
          </cell>
          <cell r="N155">
            <v>0</v>
          </cell>
          <cell r="O155">
            <v>0</v>
          </cell>
        </row>
        <row r="156">
          <cell r="C156" t="str">
            <v>410201005001000000</v>
          </cell>
          <cell r="K156" t="str">
            <v>ricavi per farmaci erogati in "Doppio Canale" per ATS di appartenenza</v>
          </cell>
          <cell r="L156" t="str">
            <v>€.</v>
          </cell>
          <cell r="M156">
            <v>0</v>
          </cell>
          <cell r="N156">
            <v>1712</v>
          </cell>
          <cell r="O156">
            <v>1712</v>
          </cell>
          <cell r="Q156">
            <v>428</v>
          </cell>
          <cell r="R156">
            <v>428</v>
          </cell>
          <cell r="S156">
            <v>428</v>
          </cell>
          <cell r="T156">
            <v>428</v>
          </cell>
        </row>
        <row r="157">
          <cell r="C157" t="str">
            <v>410201005002000000</v>
          </cell>
          <cell r="K157" t="str">
            <v>ricavi per farmaci erogati in "Doppio Canale" per altre ATS lombarde</v>
          </cell>
          <cell r="L157" t="str">
            <v>€.</v>
          </cell>
          <cell r="M157">
            <v>0</v>
          </cell>
          <cell r="N157">
            <v>169</v>
          </cell>
          <cell r="O157">
            <v>169</v>
          </cell>
          <cell r="Q157">
            <v>42</v>
          </cell>
          <cell r="R157">
            <v>42</v>
          </cell>
          <cell r="S157">
            <v>42</v>
          </cell>
          <cell r="T157">
            <v>43</v>
          </cell>
        </row>
        <row r="158">
          <cell r="C158" t="str">
            <v>410201005005000000</v>
          </cell>
          <cell r="K158" t="str">
            <v>ricavi per farmaci erogati in "Doppio Canale" per Extraregione (Mobilità attiva in compensazione)</v>
          </cell>
          <cell r="L158" t="str">
            <v>€.</v>
          </cell>
          <cell r="M158">
            <v>0</v>
          </cell>
          <cell r="N158">
            <v>16</v>
          </cell>
          <cell r="O158">
            <v>16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</row>
        <row r="159">
          <cell r="C159" t="str">
            <v>410201005007000000</v>
          </cell>
          <cell r="K159" t="str">
            <v>ricavi per farmaci erogati in "Doppio Canale" per stranieri</v>
          </cell>
          <cell r="L159" t="str">
            <v>€.</v>
          </cell>
          <cell r="M159">
            <v>0</v>
          </cell>
          <cell r="N159">
            <v>0</v>
          </cell>
          <cell r="O159">
            <v>0</v>
          </cell>
        </row>
        <row r="160">
          <cell r="C160" t="str">
            <v>410201006001000000</v>
          </cell>
          <cell r="K160" t="str">
            <v>ricavi per farmaci erogati in "Primo ciclo" per ATS di appartenenza</v>
          </cell>
          <cell r="L160" t="str">
            <v>€.</v>
          </cell>
          <cell r="M160">
            <v>0</v>
          </cell>
          <cell r="N160">
            <v>87</v>
          </cell>
          <cell r="O160">
            <v>87</v>
          </cell>
          <cell r="Q160">
            <v>22</v>
          </cell>
          <cell r="R160">
            <v>22</v>
          </cell>
          <cell r="S160">
            <v>22</v>
          </cell>
          <cell r="T160">
            <v>21</v>
          </cell>
        </row>
        <row r="161">
          <cell r="C161" t="str">
            <v>410201006002000000</v>
          </cell>
          <cell r="K161" t="str">
            <v>ricavi per farmaci erogati in "Primo ciclo" per altre ATS lombarde</v>
          </cell>
          <cell r="L161" t="str">
            <v>€.</v>
          </cell>
          <cell r="M161">
            <v>0</v>
          </cell>
          <cell r="N161">
            <v>10</v>
          </cell>
          <cell r="O161">
            <v>10</v>
          </cell>
          <cell r="Q161">
            <v>2</v>
          </cell>
          <cell r="R161">
            <v>3</v>
          </cell>
          <cell r="S161">
            <v>2</v>
          </cell>
          <cell r="T161">
            <v>3</v>
          </cell>
        </row>
        <row r="162">
          <cell r="C162" t="str">
            <v>410201006005000000</v>
          </cell>
          <cell r="K162" t="str">
            <v>ricavi per farmaci erogati in "Primo ciclo" per Extraregione (Mobilità attiva in compensazione)</v>
          </cell>
          <cell r="L162" t="str">
            <v>€.</v>
          </cell>
          <cell r="M162">
            <v>0</v>
          </cell>
          <cell r="N162">
            <v>2</v>
          </cell>
          <cell r="O162">
            <v>2</v>
          </cell>
          <cell r="Q162">
            <v>1</v>
          </cell>
          <cell r="T162">
            <v>1</v>
          </cell>
        </row>
        <row r="163">
          <cell r="C163" t="str">
            <v>410201006007000000</v>
          </cell>
          <cell r="K163" t="str">
            <v>ricavi per farmaci erogati in "Primo ciclo" per stranieri</v>
          </cell>
          <cell r="L163" t="str">
            <v>€.</v>
          </cell>
          <cell r="M163">
            <v>0</v>
          </cell>
          <cell r="N163">
            <v>0</v>
          </cell>
          <cell r="O163">
            <v>0</v>
          </cell>
        </row>
        <row r="164">
          <cell r="C164" t="str">
            <v>410201010001000000</v>
          </cell>
          <cell r="K164" t="str">
            <v>Prestazioni di servizi MMG, PLS, Continuità assistenziale per ATS di appartenenza</v>
          </cell>
          <cell r="L164" t="str">
            <v>€.</v>
          </cell>
        </row>
        <row r="165">
          <cell r="C165" t="str">
            <v>410201010002000000</v>
          </cell>
          <cell r="K165" t="str">
            <v>Prestazioni di servizi MMG, PLS, Continuità assistenziale per altre ATS lombarde</v>
          </cell>
          <cell r="L165" t="str">
            <v>€.</v>
          </cell>
        </row>
        <row r="166">
          <cell r="C166" t="str">
            <v>410201011001000000</v>
          </cell>
          <cell r="K166" t="str">
            <v>Prestazioni servizi farmaceutica convenzionata per ATS di appartenenza</v>
          </cell>
          <cell r="L166" t="str">
            <v>€.</v>
          </cell>
        </row>
        <row r="167">
          <cell r="C167" t="str">
            <v>410201011002000000</v>
          </cell>
          <cell r="K167" t="str">
            <v>Prestazioni servizi farmaceutica convenzionata per altre ATS lombarde</v>
          </cell>
          <cell r="L167" t="str">
            <v>€.</v>
          </cell>
        </row>
        <row r="168">
          <cell r="C168" t="str">
            <v>410201012001000000</v>
          </cell>
          <cell r="K168" t="str">
            <v>Prestazioni termali per ATS di appartenenza</v>
          </cell>
          <cell r="L168" t="str">
            <v>€.</v>
          </cell>
        </row>
        <row r="169">
          <cell r="C169" t="str">
            <v>410201012002000000</v>
          </cell>
          <cell r="K169" t="str">
            <v>Prestazioni termali per altre ATS lombarde</v>
          </cell>
          <cell r="L169" t="str">
            <v>€.</v>
          </cell>
        </row>
        <row r="170">
          <cell r="C170" t="str">
            <v>410201013001000000</v>
          </cell>
          <cell r="K170" t="str">
            <v>Prestazioni di trasporto ambulanze ed elisoccorso per ATS di appartenenza</v>
          </cell>
          <cell r="L170" t="str">
            <v>€.</v>
          </cell>
        </row>
        <row r="171">
          <cell r="C171" t="str">
            <v>410201013002000000</v>
          </cell>
          <cell r="K171" t="str">
            <v>Prestazioni di trasporto ambulanze ed elisoccorso per  ATS/ASST/Irccs della Regione</v>
          </cell>
          <cell r="L171" t="str">
            <v>€.</v>
          </cell>
        </row>
        <row r="172">
          <cell r="C172" t="str">
            <v>410201013005000000</v>
          </cell>
          <cell r="K172" t="str">
            <v>Prestazioni di trasporto ambulanze ed elisoccorso Fuori regione (Mobilità attiva in compensazione)</v>
          </cell>
          <cell r="L172" t="str">
            <v>€.</v>
          </cell>
        </row>
        <row r="173">
          <cell r="C173" t="str">
            <v>410201019001000000</v>
          </cell>
          <cell r="K173" t="str">
            <v>Altre prestazioni sanitarie v/ATS di appartenenza</v>
          </cell>
          <cell r="L173" t="str">
            <v>€.</v>
          </cell>
          <cell r="M173">
            <v>0</v>
          </cell>
          <cell r="N173">
            <v>1802</v>
          </cell>
          <cell r="O173">
            <v>1802</v>
          </cell>
          <cell r="Q173">
            <v>450</v>
          </cell>
          <cell r="R173">
            <v>451</v>
          </cell>
          <cell r="S173">
            <v>451</v>
          </cell>
          <cell r="T173">
            <v>450</v>
          </cell>
        </row>
        <row r="174">
          <cell r="C174" t="str">
            <v>410201019002000000</v>
          </cell>
          <cell r="K174" t="str">
            <v>Altre prestazioni sanitarie verso altre ATS/ASST/Fondazioni lombardi</v>
          </cell>
          <cell r="L174" t="str">
            <v>€.</v>
          </cell>
          <cell r="M174">
            <v>0</v>
          </cell>
          <cell r="N174">
            <v>73</v>
          </cell>
          <cell r="O174">
            <v>73</v>
          </cell>
          <cell r="Q174">
            <v>19</v>
          </cell>
          <cell r="R174">
            <v>18</v>
          </cell>
          <cell r="S174">
            <v>18</v>
          </cell>
          <cell r="T174">
            <v>18</v>
          </cell>
        </row>
        <row r="175">
          <cell r="C175" t="str">
            <v>410201019003000000</v>
          </cell>
          <cell r="K175" t="str">
            <v>Altre prestazioni sanitarie ad altri soggetti pubblici</v>
          </cell>
          <cell r="L175" t="str">
            <v>€.</v>
          </cell>
          <cell r="M175">
            <v>0</v>
          </cell>
          <cell r="N175">
            <v>57</v>
          </cell>
          <cell r="O175">
            <v>57</v>
          </cell>
          <cell r="Q175">
            <v>14</v>
          </cell>
          <cell r="R175">
            <v>15</v>
          </cell>
          <cell r="S175">
            <v>14</v>
          </cell>
          <cell r="T175">
            <v>14</v>
          </cell>
        </row>
        <row r="176">
          <cell r="C176" t="str">
            <v>410201019005000000</v>
          </cell>
          <cell r="K176" t="str">
            <v>Altre prestazioni sanitarie a soggetti pubblici extraregione (soggette a compensazione)</v>
          </cell>
          <cell r="L176" t="str">
            <v>€.</v>
          </cell>
          <cell r="M176">
            <v>0</v>
          </cell>
          <cell r="N176">
            <v>0</v>
          </cell>
          <cell r="O176">
            <v>0</v>
          </cell>
        </row>
        <row r="177">
          <cell r="C177" t="str">
            <v>410201019005500000</v>
          </cell>
          <cell r="K177" t="str">
            <v>Altre prestazioni sanitarie a soggetti pubblici extraregione (non in compensazione)</v>
          </cell>
          <cell r="L177" t="str">
            <v>€.</v>
          </cell>
          <cell r="M177">
            <v>0</v>
          </cell>
          <cell r="N177">
            <v>0</v>
          </cell>
          <cell r="O177">
            <v>0</v>
          </cell>
        </row>
        <row r="178">
          <cell r="C178" t="str">
            <v>410201020001000000</v>
          </cell>
          <cell r="K178" t="str">
            <v>Altre prestazioni socio sanitarie v/ ATS di appartenenza</v>
          </cell>
          <cell r="L178" t="str">
            <v>€.</v>
          </cell>
          <cell r="M178">
            <v>0</v>
          </cell>
          <cell r="N178">
            <v>0</v>
          </cell>
          <cell r="O178">
            <v>0</v>
          </cell>
        </row>
        <row r="179">
          <cell r="C179" t="str">
            <v>410201020001500000</v>
          </cell>
          <cell r="K179" t="str">
            <v>Ricavi per Voucher socio-sanitari ATS della Regione</v>
          </cell>
          <cell r="L179" t="str">
            <v>€.</v>
          </cell>
        </row>
        <row r="180">
          <cell r="C180" t="str">
            <v>410201020002000000</v>
          </cell>
          <cell r="K180" t="str">
            <v>Altre prestazioni socio sanitarie verso altre ATS/ASST/Fondazioni lombardi</v>
          </cell>
          <cell r="L180" t="str">
            <v>€.</v>
          </cell>
          <cell r="M180">
            <v>0</v>
          </cell>
          <cell r="N180">
            <v>0</v>
          </cell>
          <cell r="O180">
            <v>0</v>
          </cell>
        </row>
        <row r="181">
          <cell r="C181" t="str">
            <v>410201020003000000</v>
          </cell>
          <cell r="K181" t="str">
            <v>Altre prestazioni socio sanitarie ad altri soggetti pubblici</v>
          </cell>
          <cell r="L181" t="str">
            <v>€.</v>
          </cell>
          <cell r="M181">
            <v>0</v>
          </cell>
          <cell r="N181">
            <v>0</v>
          </cell>
          <cell r="O181">
            <v>0</v>
          </cell>
        </row>
        <row r="182">
          <cell r="C182" t="str">
            <v>410201020005500000</v>
          </cell>
          <cell r="K182" t="str">
            <v>Altre prestazioni socio sanitarie Extraregione (non soggette a compensazione)</v>
          </cell>
          <cell r="L182" t="str">
            <v>€.</v>
          </cell>
        </row>
        <row r="183">
          <cell r="C183" t="str">
            <v>410201021001000000</v>
          </cell>
          <cell r="K183" t="str">
            <v>Prestazioni di assistenza riabilitativa non soggetta a compensazione Extraregionale</v>
          </cell>
          <cell r="L183" t="str">
            <v>€.</v>
          </cell>
        </row>
        <row r="184">
          <cell r="C184" t="str">
            <v>410201030001000000</v>
          </cell>
          <cell r="K184" t="str">
            <v>Ricavi per consulenza sanitaria per ATS di appartenenza</v>
          </cell>
          <cell r="L184" t="str">
            <v>€.</v>
          </cell>
          <cell r="M184">
            <v>0</v>
          </cell>
          <cell r="N184">
            <v>0</v>
          </cell>
          <cell r="O184">
            <v>0</v>
          </cell>
        </row>
        <row r="185">
          <cell r="C185" t="str">
            <v>410201030002000000</v>
          </cell>
          <cell r="K185" t="str">
            <v>Ricavi per consulenza sanitaria v/altre ATS-ASST-Fondazioni della Regione</v>
          </cell>
          <cell r="L185" t="str">
            <v>€.</v>
          </cell>
          <cell r="M185">
            <v>0</v>
          </cell>
          <cell r="N185">
            <v>0</v>
          </cell>
          <cell r="O185">
            <v>0</v>
          </cell>
        </row>
        <row r="186">
          <cell r="C186" t="str">
            <v>410201030003000000</v>
          </cell>
          <cell r="K186" t="str">
            <v>Ricavi per consulenza sanitaria ad altri soggetti pubblici</v>
          </cell>
          <cell r="L186" t="str">
            <v>€.</v>
          </cell>
          <cell r="M186">
            <v>0</v>
          </cell>
          <cell r="N186">
            <v>21</v>
          </cell>
          <cell r="O186">
            <v>21</v>
          </cell>
          <cell r="Q186">
            <v>5</v>
          </cell>
          <cell r="R186">
            <v>5</v>
          </cell>
          <cell r="S186">
            <v>5</v>
          </cell>
          <cell r="T186">
            <v>6</v>
          </cell>
        </row>
        <row r="187">
          <cell r="C187" t="str">
            <v>410201030005500000</v>
          </cell>
          <cell r="K187" t="str">
            <v>Ricavi per consulenza sanitaria ad altri soggetti pubblici Extraregione (non soggette a compensazione)</v>
          </cell>
          <cell r="L187" t="str">
            <v>€.</v>
          </cell>
          <cell r="M187">
            <v>0</v>
          </cell>
          <cell r="N187">
            <v>0</v>
          </cell>
          <cell r="O187">
            <v>0</v>
          </cell>
        </row>
        <row r="188">
          <cell r="C188" t="str">
            <v>410201030006000000</v>
          </cell>
          <cell r="K188" t="str">
            <v>Ricavi per consulenza sanitaria a privati</v>
          </cell>
          <cell r="L188" t="str">
            <v>€.</v>
          </cell>
          <cell r="M188">
            <v>0</v>
          </cell>
          <cell r="N188">
            <v>23</v>
          </cell>
          <cell r="O188">
            <v>23</v>
          </cell>
          <cell r="Q188">
            <v>6</v>
          </cell>
          <cell r="R188">
            <v>6</v>
          </cell>
          <cell r="S188">
            <v>6</v>
          </cell>
          <cell r="T188">
            <v>5</v>
          </cell>
        </row>
        <row r="189">
          <cell r="C189" t="str">
            <v>410201040001000000</v>
          </cell>
          <cell r="K189" t="str">
            <v>Ricavi per prestazioni sanitarie erogate a soggetti privati</v>
          </cell>
          <cell r="L189" t="str">
            <v>€.</v>
          </cell>
          <cell r="M189">
            <v>0</v>
          </cell>
          <cell r="N189">
            <v>448</v>
          </cell>
          <cell r="O189">
            <v>448</v>
          </cell>
          <cell r="Q189">
            <v>112</v>
          </cell>
          <cell r="R189">
            <v>112</v>
          </cell>
          <cell r="S189">
            <v>112</v>
          </cell>
          <cell r="T189">
            <v>112</v>
          </cell>
        </row>
        <row r="190">
          <cell r="C190" t="str">
            <v>410201040011000000</v>
          </cell>
          <cell r="K190" t="str">
            <v>Ricavi per prestazioni socio sanitarie a soggetti privati</v>
          </cell>
          <cell r="L190" t="str">
            <v>€.</v>
          </cell>
          <cell r="M190">
            <v>0</v>
          </cell>
          <cell r="N190">
            <v>0</v>
          </cell>
          <cell r="O190">
            <v>0</v>
          </cell>
        </row>
        <row r="191">
          <cell r="C191" t="str">
            <v>410201050001000000</v>
          </cell>
          <cell r="K191" t="str">
            <v>Ricavi per libera professione ex art. 55 c.1 lett. a) - b)  Ccnl - (Area ospedaliera)</v>
          </cell>
          <cell r="L191" t="str">
            <v>€.</v>
          </cell>
          <cell r="M191">
            <v>0</v>
          </cell>
          <cell r="N191">
            <v>16</v>
          </cell>
          <cell r="O191">
            <v>16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</row>
        <row r="192">
          <cell r="C192" t="str">
            <v>410201050002000000</v>
          </cell>
          <cell r="K192" t="str">
            <v>Ricavi per libera professione ex art. 55 c.1 lett. a) - b)  Ccnl - (Area specialistica)</v>
          </cell>
          <cell r="L192" t="str">
            <v>€.</v>
          </cell>
          <cell r="M192">
            <v>0</v>
          </cell>
          <cell r="N192">
            <v>1584</v>
          </cell>
          <cell r="O192">
            <v>1584</v>
          </cell>
          <cell r="Q192">
            <v>396</v>
          </cell>
          <cell r="R192">
            <v>396</v>
          </cell>
          <cell r="S192">
            <v>396</v>
          </cell>
          <cell r="T192">
            <v>396</v>
          </cell>
        </row>
        <row r="193">
          <cell r="C193" t="str">
            <v>410201050003000000</v>
          </cell>
          <cell r="K193" t="str">
            <v>Ricavi per libera professione ex art. 55 c.1 lett. a) - b)  Ccnl - (Area sanità pubblica)</v>
          </cell>
          <cell r="L193" t="str">
            <v>€.</v>
          </cell>
          <cell r="M193">
            <v>0</v>
          </cell>
          <cell r="N193">
            <v>0</v>
          </cell>
          <cell r="O193">
            <v>0</v>
          </cell>
        </row>
        <row r="194">
          <cell r="C194" t="str">
            <v>410201050011000000</v>
          </cell>
          <cell r="K194" t="str">
            <v>Ricavi per servizi di consulenza sanitaria in area pagamento (art. 55 c.1 lett. c) d)  ed ex art. 57-58 CCNL)</v>
          </cell>
          <cell r="L194" t="str">
            <v>€.</v>
          </cell>
          <cell r="M194">
            <v>0</v>
          </cell>
          <cell r="N194">
            <v>102</v>
          </cell>
          <cell r="O194">
            <v>102</v>
          </cell>
          <cell r="Q194">
            <v>26</v>
          </cell>
          <cell r="R194">
            <v>26</v>
          </cell>
          <cell r="S194">
            <v>25</v>
          </cell>
          <cell r="T194">
            <v>25</v>
          </cell>
        </row>
        <row r="195">
          <cell r="C195" t="str">
            <v>410201050012000000</v>
          </cell>
          <cell r="K195" t="str">
            <v>Ricavi per servizi di consulenza sanitaria in area pagamento (art. 55 c.1 lett. c) d)  ed ex art. 57-58 CCNL) verso ATS-ASST-Fondazioni della Regione</v>
          </cell>
          <cell r="L195" t="str">
            <v>€.</v>
          </cell>
          <cell r="M195">
            <v>0</v>
          </cell>
          <cell r="N195">
            <v>0</v>
          </cell>
          <cell r="O195">
            <v>0</v>
          </cell>
        </row>
        <row r="196">
          <cell r="C196" t="str">
            <v>410201050021000000</v>
          </cell>
          <cell r="K196" t="str">
            <v>Ricavi per prestazioni sanitarie intramoenia - Altro</v>
          </cell>
          <cell r="L196" t="str">
            <v>€.</v>
          </cell>
          <cell r="M196">
            <v>0</v>
          </cell>
          <cell r="N196">
            <v>0</v>
          </cell>
          <cell r="O196">
            <v>0</v>
          </cell>
        </row>
        <row r="197">
          <cell r="C197" t="str">
            <v>410201050022000000</v>
          </cell>
          <cell r="K197" t="str">
            <v>Ricavi per prestazioni sanitarie intramoenia - Altro verso ATS-ASST-Fondazioni della Regione</v>
          </cell>
          <cell r="L197" t="str">
            <v>€.</v>
          </cell>
          <cell r="M197">
            <v>0</v>
          </cell>
          <cell r="N197">
            <v>0</v>
          </cell>
          <cell r="O197">
            <v>0</v>
          </cell>
        </row>
        <row r="198">
          <cell r="C198" t="str">
            <v>410201060011000000</v>
          </cell>
          <cell r="K198" t="str">
            <v>Ricavi di ATS per attività di prevenzione e sicurezza ambiente di lavoro - certificazioni</v>
          </cell>
          <cell r="L198" t="str">
            <v>€.</v>
          </cell>
          <cell r="M198">
            <v>0</v>
          </cell>
          <cell r="N198">
            <v>0</v>
          </cell>
          <cell r="O198">
            <v>0</v>
          </cell>
        </row>
        <row r="199">
          <cell r="C199" t="str">
            <v>410201060012000000</v>
          </cell>
          <cell r="K199" t="str">
            <v>Ricavi di ATS per attività di prevenzione e sicurezza ambiente di lavoro - sanzioni</v>
          </cell>
          <cell r="L199" t="str">
            <v>€.</v>
          </cell>
          <cell r="M199">
            <v>0</v>
          </cell>
          <cell r="N199">
            <v>0</v>
          </cell>
          <cell r="O199">
            <v>0</v>
          </cell>
        </row>
        <row r="200">
          <cell r="C200" t="str">
            <v>410201060021000000</v>
          </cell>
          <cell r="K200" t="str">
            <v>Ricavi di ATS per attività di igiene pubblica ed ambientale - certificazioni</v>
          </cell>
          <cell r="L200" t="str">
            <v>€.</v>
          </cell>
          <cell r="M200">
            <v>0</v>
          </cell>
          <cell r="N200">
            <v>0</v>
          </cell>
          <cell r="O200">
            <v>0</v>
          </cell>
        </row>
        <row r="201">
          <cell r="C201" t="str">
            <v>410201060022000000</v>
          </cell>
          <cell r="K201" t="str">
            <v>Ricavi di ATS per attività di igiene pubblica ed ambientale - sanzioni</v>
          </cell>
          <cell r="L201" t="str">
            <v>€.</v>
          </cell>
          <cell r="M201">
            <v>0</v>
          </cell>
          <cell r="N201">
            <v>0</v>
          </cell>
          <cell r="O201">
            <v>0</v>
          </cell>
        </row>
        <row r="202">
          <cell r="C202" t="str">
            <v>410201060031000000</v>
          </cell>
          <cell r="K202" t="str">
            <v>Ricavi di ATS per attività nel campo igiene degli alimenti - certificazioni</v>
          </cell>
          <cell r="L202" t="str">
            <v>€.</v>
          </cell>
          <cell r="M202">
            <v>0</v>
          </cell>
          <cell r="N202">
            <v>0</v>
          </cell>
          <cell r="O202">
            <v>0</v>
          </cell>
        </row>
        <row r="203">
          <cell r="C203" t="str">
            <v>410201060032000000</v>
          </cell>
          <cell r="K203" t="str">
            <v>Ricavi di ATS per attività nel campo igiene degli alimenti - sanzioni</v>
          </cell>
          <cell r="L203" t="str">
            <v>€.</v>
          </cell>
          <cell r="M203">
            <v>0</v>
          </cell>
          <cell r="N203">
            <v>0</v>
          </cell>
          <cell r="O203">
            <v>0</v>
          </cell>
        </row>
        <row r="204">
          <cell r="C204" t="str">
            <v>410201060041000000</v>
          </cell>
          <cell r="K204" t="str">
            <v>Ricavi di ATS attività veterinaria da privato - certificazioni</v>
          </cell>
          <cell r="L204" t="str">
            <v>€.</v>
          </cell>
          <cell r="M204">
            <v>0</v>
          </cell>
          <cell r="N204">
            <v>0</v>
          </cell>
          <cell r="O204">
            <v>0</v>
          </cell>
        </row>
        <row r="205">
          <cell r="C205" t="str">
            <v>410201060042000000</v>
          </cell>
          <cell r="K205" t="str">
            <v>Ricavi di ATS attività veterinaria da privato - sanzioni</v>
          </cell>
          <cell r="L205" t="str">
            <v>€.</v>
          </cell>
          <cell r="M205">
            <v>0</v>
          </cell>
          <cell r="N205">
            <v>0</v>
          </cell>
          <cell r="O205">
            <v>0</v>
          </cell>
        </row>
        <row r="206">
          <cell r="C206" t="str">
            <v>410201060045000000</v>
          </cell>
          <cell r="K206" t="str">
            <v>Ricavi di ATS attività veterinaria da pubblico</v>
          </cell>
          <cell r="L206" t="str">
            <v>€.</v>
          </cell>
          <cell r="M206">
            <v>0</v>
          </cell>
          <cell r="N206">
            <v>0</v>
          </cell>
          <cell r="O206">
            <v>0</v>
          </cell>
        </row>
        <row r="207">
          <cell r="C207" t="str">
            <v>410201060080000000</v>
          </cell>
          <cell r="K207" t="str">
            <v>Ricavi di ATS per attività di prevenzione, salute ambiente di lavoro, igiene pubblica ed ambientale verso ATS/ASST/Fondazioni della Regione</v>
          </cell>
          <cell r="L207" t="str">
            <v>€.</v>
          </cell>
          <cell r="M207">
            <v>0</v>
          </cell>
          <cell r="N207">
            <v>0</v>
          </cell>
          <cell r="O207">
            <v>0</v>
          </cell>
        </row>
        <row r="208">
          <cell r="C208" t="str">
            <v>410201065001000000</v>
          </cell>
          <cell r="K208" t="str">
            <v>Ricavi di ATS per sanzioni amministrative art. 12-bis, L.R. 31/1997 - a soggetti privati</v>
          </cell>
          <cell r="L208" t="str">
            <v>€.</v>
          </cell>
          <cell r="M208">
            <v>0</v>
          </cell>
          <cell r="N208">
            <v>0</v>
          </cell>
          <cell r="O208">
            <v>0</v>
          </cell>
        </row>
        <row r="209">
          <cell r="C209" t="str">
            <v>410201065002000000</v>
          </cell>
          <cell r="K209" t="str">
            <v>Ricavi di ATS per sanzioni amministrative art. 12-bis, L.R. 31/1997 ATS/ASST/Fondazioni della Regione</v>
          </cell>
          <cell r="L209" t="str">
            <v>€.</v>
          </cell>
          <cell r="M209">
            <v>0</v>
          </cell>
          <cell r="N209">
            <v>0</v>
          </cell>
          <cell r="O209">
            <v>0</v>
          </cell>
        </row>
        <row r="210">
          <cell r="C210" t="str">
            <v>410201080001000000</v>
          </cell>
          <cell r="K210" t="str">
            <v>Altri ricavi propri di ATS - a soggetti privati</v>
          </cell>
          <cell r="L210" t="str">
            <v>€.</v>
          </cell>
          <cell r="M210">
            <v>0</v>
          </cell>
          <cell r="N210">
            <v>0</v>
          </cell>
          <cell r="O210">
            <v>0</v>
          </cell>
        </row>
        <row r="211">
          <cell r="C211" t="str">
            <v>410201001090000000</v>
          </cell>
          <cell r="K211" t="str">
            <v>REGIONE: Prestazioni di servizi MMG, PLS, Continuità assistenziale Fuori regione (Mobilità attiva in compensazione)</v>
          </cell>
          <cell r="L211" t="str">
            <v>€.</v>
          </cell>
          <cell r="O211">
            <v>0</v>
          </cell>
        </row>
        <row r="212">
          <cell r="C212" t="str">
            <v>410201002090000000</v>
          </cell>
          <cell r="K212" t="str">
            <v>REGIONE: Prestazioni servizi farmaceutica convenzionata Fuori regione (Mobilità attiva in compensazione)</v>
          </cell>
          <cell r="L212" t="str">
            <v>€.</v>
          </cell>
          <cell r="O212">
            <v>0</v>
          </cell>
        </row>
        <row r="213">
          <cell r="C213" t="str">
            <v>410201004090000000</v>
          </cell>
          <cell r="K213" t="str">
            <v>REGIONE: Prestazioni termali Fuori regione (Mobilità attiva in compensazione)</v>
          </cell>
          <cell r="L213" t="str">
            <v>€.</v>
          </cell>
          <cell r="O213">
            <v>0</v>
          </cell>
        </row>
        <row r="214">
          <cell r="C214" t="str">
            <v>410201010090000000</v>
          </cell>
          <cell r="K214" t="str">
            <v>REGIONE: Altre prestazioni sanitarie - Mobilità attiva internazionale</v>
          </cell>
          <cell r="L214" t="str">
            <v>€.</v>
          </cell>
          <cell r="O214">
            <v>0</v>
          </cell>
        </row>
        <row r="215">
          <cell r="C215" t="str">
            <v>410201011090000000</v>
          </cell>
          <cell r="K215" t="str">
            <v>REGIONE: Prestazioni di ricovero da privati verso residenti extraregione in compensazione (mobilità attiva)</v>
          </cell>
          <cell r="L215" t="str">
            <v>€.</v>
          </cell>
          <cell r="O215">
            <v>0</v>
          </cell>
        </row>
        <row r="216">
          <cell r="C216" t="str">
            <v>410201012090000000</v>
          </cell>
          <cell r="K216" t="str">
            <v>REGIONE: Prestazioni ambulatoriali da privati verso residenti extraregione in compensazione (mobilità attiva)</v>
          </cell>
          <cell r="L216" t="str">
            <v>€.</v>
          </cell>
          <cell r="O216">
            <v>0</v>
          </cell>
        </row>
        <row r="217">
          <cell r="C217" t="str">
            <v>410201019090000000</v>
          </cell>
          <cell r="K217" t="str">
            <v>REGIONE: Prestazioni di File F da privati verso residenti extraregione in compensazione (mobilità attiva)</v>
          </cell>
          <cell r="L217" t="str">
            <v>€.</v>
          </cell>
          <cell r="O217">
            <v>0</v>
          </cell>
        </row>
        <row r="218">
          <cell r="C218" t="str">
            <v>410201020090000000</v>
          </cell>
          <cell r="K218" t="str">
            <v>REGIONE: Altre prestazioni sanitarie erogate da privati verso residenti extraregione in compensazione (mobilità attiva)</v>
          </cell>
          <cell r="L218" t="str">
            <v>€.</v>
          </cell>
          <cell r="O218">
            <v>0</v>
          </cell>
        </row>
        <row r="221">
          <cell r="C221" t="str">
            <v>410202000000000000</v>
          </cell>
          <cell r="K221" t="str">
            <v>A.2.B) Ricavi per prestazioni non sanitarie - Totale</v>
          </cell>
          <cell r="L221" t="str">
            <v>€.</v>
          </cell>
          <cell r="M221">
            <v>0</v>
          </cell>
          <cell r="N221">
            <v>206</v>
          </cell>
          <cell r="O221">
            <v>206</v>
          </cell>
          <cell r="Q221">
            <v>52</v>
          </cell>
          <cell r="R221">
            <v>52</v>
          </cell>
          <cell r="S221">
            <v>51</v>
          </cell>
          <cell r="T221">
            <v>51</v>
          </cell>
        </row>
        <row r="223">
          <cell r="C223" t="str">
            <v>COD_COGE</v>
          </cell>
          <cell r="K223" t="str">
            <v xml:space="preserve">Descrizione </v>
          </cell>
          <cell r="M223" t="str">
            <v>Preconsuntivo al  31/12/2015</v>
          </cell>
          <cell r="N223" t="str">
            <v>Preventivo al  31/12/2016</v>
          </cell>
          <cell r="O223" t="str">
            <v>Variazione</v>
          </cell>
          <cell r="Q223" t="str">
            <v>Budget primo trimestre 2016</v>
          </cell>
          <cell r="R223" t="str">
            <v>Budget secondo trimestre 2016</v>
          </cell>
          <cell r="S223" t="str">
            <v>Budget terzo trimestre 2016</v>
          </cell>
          <cell r="T223" t="str">
            <v>Budget quarto trimestre 2016</v>
          </cell>
        </row>
        <row r="224">
          <cell r="C224" t="str">
            <v>410202001001000000</v>
          </cell>
          <cell r="K224" t="str">
            <v>Ricavi da differenza alberghiera</v>
          </cell>
          <cell r="L224" t="str">
            <v>€.</v>
          </cell>
          <cell r="M224">
            <v>0</v>
          </cell>
          <cell r="N224">
            <v>6</v>
          </cell>
          <cell r="O224">
            <v>6</v>
          </cell>
          <cell r="Q224">
            <v>2</v>
          </cell>
          <cell r="R224">
            <v>1</v>
          </cell>
          <cell r="S224">
            <v>2</v>
          </cell>
          <cell r="T224">
            <v>1</v>
          </cell>
        </row>
        <row r="225">
          <cell r="C225" t="str">
            <v>410202002001000000</v>
          </cell>
          <cell r="K225" t="str">
            <v>Buoni mensa</v>
          </cell>
          <cell r="L225" t="str">
            <v>€.</v>
          </cell>
          <cell r="M225">
            <v>0</v>
          </cell>
          <cell r="N225">
            <v>120</v>
          </cell>
          <cell r="O225">
            <v>120</v>
          </cell>
          <cell r="Q225">
            <v>30</v>
          </cell>
          <cell r="R225">
            <v>30</v>
          </cell>
          <cell r="S225">
            <v>30</v>
          </cell>
          <cell r="T225">
            <v>30</v>
          </cell>
        </row>
        <row r="226">
          <cell r="C226" t="str">
            <v>410202003001000000</v>
          </cell>
          <cell r="K226" t="str">
            <v>Proventi da sperimentazione farmaci</v>
          </cell>
          <cell r="L226" t="str">
            <v>€.</v>
          </cell>
          <cell r="M226">
            <v>0</v>
          </cell>
          <cell r="N226">
            <v>0</v>
          </cell>
          <cell r="O226">
            <v>0</v>
          </cell>
        </row>
        <row r="227">
          <cell r="C227" t="str">
            <v>410202004001000000</v>
          </cell>
          <cell r="K227" t="str">
            <v>Proventi da Rilascio certificati e cartelle cliniche</v>
          </cell>
          <cell r="L227" t="str">
            <v>€.</v>
          </cell>
          <cell r="M227">
            <v>0</v>
          </cell>
          <cell r="N227">
            <v>46</v>
          </cell>
          <cell r="O227">
            <v>46</v>
          </cell>
          <cell r="Q227">
            <v>12</v>
          </cell>
          <cell r="R227">
            <v>12</v>
          </cell>
          <cell r="S227">
            <v>11</v>
          </cell>
          <cell r="T227">
            <v>11</v>
          </cell>
        </row>
        <row r="228">
          <cell r="C228" t="str">
            <v>410202005001000000</v>
          </cell>
          <cell r="K228" t="str">
            <v>Ricavi per formazione</v>
          </cell>
          <cell r="L228" t="str">
            <v>€.</v>
          </cell>
          <cell r="M228">
            <v>0</v>
          </cell>
          <cell r="N228">
            <v>3</v>
          </cell>
          <cell r="O228">
            <v>3</v>
          </cell>
          <cell r="Q228">
            <v>1</v>
          </cell>
          <cell r="R228">
            <v>1</v>
          </cell>
          <cell r="S228">
            <v>1</v>
          </cell>
        </row>
        <row r="229">
          <cell r="C229" t="str">
            <v>410202005002000000</v>
          </cell>
          <cell r="K229" t="str">
            <v>Ricavi per formazione verso ATS/ASST/Fondazioni della Regione</v>
          </cell>
          <cell r="L229" t="str">
            <v>€.</v>
          </cell>
          <cell r="M229">
            <v>0</v>
          </cell>
          <cell r="N229">
            <v>0</v>
          </cell>
          <cell r="O229">
            <v>0</v>
          </cell>
        </row>
        <row r="230">
          <cell r="C230" t="str">
            <v>410202006000000000</v>
          </cell>
          <cell r="K230" t="str">
            <v>Ricavi da sperimentazioni gestionali (art. 9-bis, D.Lgs. 502/92)</v>
          </cell>
          <cell r="L230" t="str">
            <v>€.</v>
          </cell>
          <cell r="M230">
            <v>0</v>
          </cell>
          <cell r="N230">
            <v>0</v>
          </cell>
          <cell r="O230">
            <v>0</v>
          </cell>
        </row>
        <row r="231">
          <cell r="C231" t="str">
            <v>410202008001000000</v>
          </cell>
          <cell r="K231" t="str">
            <v>Altri ricavi per prestazioni non sanitarie verso ATS/ASST/Fondazioni della Regione</v>
          </cell>
          <cell r="L231" t="str">
            <v>€.</v>
          </cell>
          <cell r="M231">
            <v>0</v>
          </cell>
          <cell r="N231">
            <v>13</v>
          </cell>
          <cell r="O231">
            <v>13</v>
          </cell>
          <cell r="Q231">
            <v>3</v>
          </cell>
          <cell r="R231">
            <v>3</v>
          </cell>
          <cell r="S231">
            <v>3</v>
          </cell>
          <cell r="T231">
            <v>4</v>
          </cell>
        </row>
        <row r="232">
          <cell r="C232" t="str">
            <v>410202008003000000</v>
          </cell>
          <cell r="K232" t="str">
            <v>Altri ricavi per prestazioni non sanitarie verso altri enti pubblici</v>
          </cell>
          <cell r="L232" t="str">
            <v>€.</v>
          </cell>
          <cell r="M232">
            <v>0</v>
          </cell>
          <cell r="N232">
            <v>0</v>
          </cell>
          <cell r="O232">
            <v>0</v>
          </cell>
        </row>
        <row r="233">
          <cell r="C233" t="str">
            <v>410202008008000000</v>
          </cell>
          <cell r="K233" t="str">
            <v>Altri ricavi per prestazioni non sanitarie verso privati</v>
          </cell>
          <cell r="L233" t="str">
            <v>€.</v>
          </cell>
          <cell r="M233">
            <v>0</v>
          </cell>
          <cell r="N233">
            <v>18</v>
          </cell>
          <cell r="O233">
            <v>18</v>
          </cell>
          <cell r="Q233">
            <v>4</v>
          </cell>
          <cell r="R233">
            <v>5</v>
          </cell>
          <cell r="S233">
            <v>4</v>
          </cell>
          <cell r="T233">
            <v>5</v>
          </cell>
        </row>
        <row r="234">
          <cell r="K234" t="str">
            <v xml:space="preserve"> </v>
          </cell>
        </row>
        <row r="235">
          <cell r="C235" t="str">
            <v>410203000000000000</v>
          </cell>
          <cell r="K235" t="str">
            <v>A.2.C) Altri proventi - Totale</v>
          </cell>
          <cell r="L235" t="str">
            <v>€.</v>
          </cell>
          <cell r="M235">
            <v>0</v>
          </cell>
          <cell r="N235">
            <v>476</v>
          </cell>
          <cell r="O235">
            <v>476</v>
          </cell>
          <cell r="Q235">
            <v>119</v>
          </cell>
          <cell r="R235">
            <v>119</v>
          </cell>
          <cell r="S235">
            <v>119</v>
          </cell>
          <cell r="T235">
            <v>119</v>
          </cell>
        </row>
        <row r="237">
          <cell r="C237" t="str">
            <v>COD_COGE</v>
          </cell>
          <cell r="K237" t="str">
            <v xml:space="preserve">Descrizione </v>
          </cell>
          <cell r="M237" t="str">
            <v>Preconsuntivo al  31/12/2015</v>
          </cell>
          <cell r="N237" t="str">
            <v>Preventivo al  31/12/2016</v>
          </cell>
          <cell r="O237" t="str">
            <v>Variazione</v>
          </cell>
          <cell r="Q237" t="str">
            <v>Budget primo trimestre 2016</v>
          </cell>
          <cell r="R237" t="str">
            <v>Budget secondo trimestre 2016</v>
          </cell>
          <cell r="S237" t="str">
            <v>Budget terzo trimestre 2016</v>
          </cell>
          <cell r="T237" t="str">
            <v>Budget quarto trimestre 2016</v>
          </cell>
        </row>
        <row r="238">
          <cell r="C238" t="str">
            <v>410203001001000000</v>
          </cell>
          <cell r="K238" t="str">
            <v>Affitti attivi</v>
          </cell>
          <cell r="L238" t="str">
            <v>€.</v>
          </cell>
          <cell r="M238">
            <v>0</v>
          </cell>
          <cell r="N238">
            <v>221</v>
          </cell>
          <cell r="O238">
            <v>221</v>
          </cell>
          <cell r="Q238">
            <v>56</v>
          </cell>
          <cell r="R238">
            <v>55</v>
          </cell>
          <cell r="S238">
            <v>55</v>
          </cell>
          <cell r="T238">
            <v>55</v>
          </cell>
        </row>
        <row r="239">
          <cell r="C239" t="str">
            <v>410203001001500000</v>
          </cell>
          <cell r="K239" t="str">
            <v>Altri proventi da attività immobiliari</v>
          </cell>
          <cell r="L239" t="str">
            <v>€.</v>
          </cell>
          <cell r="M239">
            <v>0</v>
          </cell>
          <cell r="N239">
            <v>0</v>
          </cell>
          <cell r="O239">
            <v>0</v>
          </cell>
        </row>
        <row r="240">
          <cell r="C240" t="str">
            <v>410203001002000000</v>
          </cell>
          <cell r="K240" t="str">
            <v>Altri proventi non sanitari</v>
          </cell>
          <cell r="L240" t="str">
            <v>€.</v>
          </cell>
          <cell r="M240">
            <v>0</v>
          </cell>
          <cell r="N240">
            <v>0</v>
          </cell>
          <cell r="O240">
            <v>0</v>
          </cell>
        </row>
        <row r="241">
          <cell r="C241" t="str">
            <v>410203008001000000</v>
          </cell>
          <cell r="K241" t="str">
            <v>Altri proventi diversi verso ATS/ASST/Fondazioni della Regione</v>
          </cell>
          <cell r="L241" t="str">
            <v>€.</v>
          </cell>
          <cell r="M241">
            <v>0</v>
          </cell>
          <cell r="N241">
            <v>0</v>
          </cell>
          <cell r="O241">
            <v>0</v>
          </cell>
        </row>
        <row r="242">
          <cell r="C242" t="str">
            <v>410203008003000000</v>
          </cell>
          <cell r="K242" t="str">
            <v>Altri proventi diversi verso altri enti pubblici</v>
          </cell>
          <cell r="L242" t="str">
            <v>€.</v>
          </cell>
          <cell r="M242">
            <v>0</v>
          </cell>
          <cell r="N242">
            <v>68</v>
          </cell>
          <cell r="O242">
            <v>68</v>
          </cell>
          <cell r="Q242">
            <v>17</v>
          </cell>
          <cell r="R242">
            <v>17</v>
          </cell>
          <cell r="S242">
            <v>17</v>
          </cell>
          <cell r="T242">
            <v>17</v>
          </cell>
        </row>
        <row r="243">
          <cell r="C243" t="str">
            <v>410203008008000000</v>
          </cell>
          <cell r="K243" t="str">
            <v>Altri proventi diversi verso privati</v>
          </cell>
          <cell r="L243" t="str">
            <v>€.</v>
          </cell>
          <cell r="M243">
            <v>0</v>
          </cell>
          <cell r="N243">
            <v>187</v>
          </cell>
          <cell r="O243">
            <v>187</v>
          </cell>
          <cell r="Q243">
            <v>46</v>
          </cell>
          <cell r="R243">
            <v>47</v>
          </cell>
          <cell r="S243">
            <v>47</v>
          </cell>
          <cell r="T243">
            <v>47</v>
          </cell>
        </row>
        <row r="246">
          <cell r="M246" t="str">
            <v>Preconsuntivo al  31/12/2015</v>
          </cell>
          <cell r="N246" t="str">
            <v>Preventivo al  31/12/2016</v>
          </cell>
          <cell r="O246" t="str">
            <v>Variazione</v>
          </cell>
          <cell r="Q246" t="str">
            <v>Budget primo trimestre 2016</v>
          </cell>
          <cell r="R246" t="str">
            <v>Budget secondo trimestre 2016</v>
          </cell>
          <cell r="S246" t="str">
            <v>Budget terzo trimestre 2016</v>
          </cell>
          <cell r="T246" t="str">
            <v>Budget quarto trimestre 2016</v>
          </cell>
        </row>
        <row r="247">
          <cell r="C247" t="str">
            <v>410300000000000000</v>
          </cell>
          <cell r="K247" t="str">
            <v>A.3) Concorsi, recuperi, rimborsi per attività tipiche - Totale</v>
          </cell>
          <cell r="L247" t="str">
            <v>€.</v>
          </cell>
          <cell r="M247">
            <v>0</v>
          </cell>
          <cell r="N247">
            <v>931</v>
          </cell>
          <cell r="O247">
            <v>931</v>
          </cell>
          <cell r="Q247">
            <v>236</v>
          </cell>
          <cell r="R247">
            <v>231</v>
          </cell>
          <cell r="S247">
            <v>232</v>
          </cell>
          <cell r="T247">
            <v>232</v>
          </cell>
        </row>
        <row r="249">
          <cell r="C249" t="str">
            <v>410301000000000000</v>
          </cell>
          <cell r="K249" t="str">
            <v>A.3.A) Rimborsi assicurativi - Totale</v>
          </cell>
          <cell r="L249" t="str">
            <v>€.</v>
          </cell>
          <cell r="M249">
            <v>0</v>
          </cell>
          <cell r="N249">
            <v>6</v>
          </cell>
          <cell r="O249">
            <v>6</v>
          </cell>
          <cell r="Q249">
            <v>2</v>
          </cell>
          <cell r="R249">
            <v>1</v>
          </cell>
          <cell r="S249">
            <v>2</v>
          </cell>
          <cell r="T249">
            <v>1</v>
          </cell>
        </row>
        <row r="251">
          <cell r="C251" t="str">
            <v>COD_COGE</v>
          </cell>
          <cell r="K251" t="str">
            <v xml:space="preserve">Descrizione </v>
          </cell>
          <cell r="M251" t="str">
            <v>Preconsuntivo al  31/12/2015</v>
          </cell>
          <cell r="N251" t="str">
            <v>Preventivo al  31/12/2016</v>
          </cell>
          <cell r="O251" t="str">
            <v>Variazione</v>
          </cell>
          <cell r="Q251" t="str">
            <v>Budget primo trimestre 2016</v>
          </cell>
          <cell r="R251" t="str">
            <v>Budget secondo trimestre 2016</v>
          </cell>
          <cell r="S251" t="str">
            <v>Budget terzo trimestre 2016</v>
          </cell>
          <cell r="T251" t="str">
            <v>Budget quarto trimestre 2016</v>
          </cell>
        </row>
        <row r="252">
          <cell r="C252" t="str">
            <v>410301001000000000</v>
          </cell>
          <cell r="K252" t="str">
            <v>Rimborsi assicurativi</v>
          </cell>
          <cell r="L252" t="str">
            <v>€.</v>
          </cell>
          <cell r="M252">
            <v>0</v>
          </cell>
          <cell r="N252">
            <v>6</v>
          </cell>
          <cell r="O252">
            <v>6</v>
          </cell>
          <cell r="Q252">
            <v>2</v>
          </cell>
          <cell r="R252">
            <v>1</v>
          </cell>
          <cell r="S252">
            <v>2</v>
          </cell>
          <cell r="T252">
            <v>1</v>
          </cell>
        </row>
        <row r="254">
          <cell r="C254" t="str">
            <v>410302000000000000</v>
          </cell>
          <cell r="K254" t="str">
            <v>A.3.B) Altri concorsi, recuperi e rimborsi per attività tipiche - Totale</v>
          </cell>
          <cell r="L254" t="str">
            <v>€.</v>
          </cell>
          <cell r="M254">
            <v>0</v>
          </cell>
          <cell r="N254">
            <v>925</v>
          </cell>
          <cell r="O254">
            <v>925</v>
          </cell>
          <cell r="Q254">
            <v>234</v>
          </cell>
          <cell r="R254">
            <v>230</v>
          </cell>
          <cell r="S254">
            <v>230</v>
          </cell>
          <cell r="T254">
            <v>231</v>
          </cell>
        </row>
        <row r="256">
          <cell r="C256" t="str">
            <v>COD_COGE</v>
          </cell>
          <cell r="K256" t="str">
            <v xml:space="preserve">Descrizione </v>
          </cell>
          <cell r="L256" t="str">
            <v>€.</v>
          </cell>
          <cell r="M256" t="str">
            <v>Preconsuntivo al  31/12/2015</v>
          </cell>
          <cell r="N256" t="str">
            <v>Preventivo al  31/12/2016</v>
          </cell>
          <cell r="O256" t="str">
            <v>Variazione</v>
          </cell>
          <cell r="Q256" t="str">
            <v>Budget primo trimestre 2016</v>
          </cell>
          <cell r="R256" t="str">
            <v>Budget secondo trimestre 2016</v>
          </cell>
          <cell r="S256" t="str">
            <v>Budget terzo trimestre 2016</v>
          </cell>
          <cell r="T256" t="str">
            <v>Budget quarto trimestre 2016</v>
          </cell>
        </row>
        <row r="257">
          <cell r="C257" t="str">
            <v>410302001001000000</v>
          </cell>
          <cell r="K257" t="str">
            <v>Rimborso personale comandato e convenzionato c/o ATS/ASST/Fondazioni della Regione</v>
          </cell>
          <cell r="L257" t="str">
            <v>€.</v>
          </cell>
          <cell r="M257">
            <v>0</v>
          </cell>
          <cell r="N257">
            <v>128</v>
          </cell>
          <cell r="O257">
            <v>128</v>
          </cell>
          <cell r="Q257">
            <v>32</v>
          </cell>
          <cell r="R257">
            <v>32</v>
          </cell>
          <cell r="S257">
            <v>32</v>
          </cell>
          <cell r="T257">
            <v>32</v>
          </cell>
        </row>
        <row r="258">
          <cell r="C258" t="str">
            <v>410302001003000000</v>
          </cell>
          <cell r="K258" t="str">
            <v>Rimborso personale comandato e convenzionato c/o altri enti pubblici</v>
          </cell>
          <cell r="L258" t="str">
            <v>€.</v>
          </cell>
          <cell r="M258">
            <v>0</v>
          </cell>
          <cell r="N258">
            <v>33</v>
          </cell>
          <cell r="O258">
            <v>33</v>
          </cell>
          <cell r="Q258">
            <v>9</v>
          </cell>
          <cell r="R258">
            <v>8</v>
          </cell>
          <cell r="S258">
            <v>8</v>
          </cell>
          <cell r="T258">
            <v>8</v>
          </cell>
        </row>
        <row r="259">
          <cell r="C259" t="str">
            <v>410302001006000000</v>
          </cell>
          <cell r="K259" t="str">
            <v>Rimborso personale comandato e convenzionato c/o Regione Lombardia</v>
          </cell>
          <cell r="L259" t="str">
            <v>€.</v>
          </cell>
          <cell r="M259">
            <v>0</v>
          </cell>
          <cell r="N259">
            <v>0</v>
          </cell>
          <cell r="O259">
            <v>0</v>
          </cell>
        </row>
        <row r="260">
          <cell r="C260" t="str">
            <v>410302002001000000</v>
          </cell>
          <cell r="K260" t="str">
            <v>Rimborsi per Cessione di farmaci ed emoderivati verso ATS/ASST/Fondazioni della Regione ESCLUSI EMODERIVATI GESTITI VIA CONSORZIO INTERREGIONALE]</v>
          </cell>
          <cell r="L260" t="str">
            <v>€.</v>
          </cell>
          <cell r="M260">
            <v>0</v>
          </cell>
          <cell r="N260">
            <v>0</v>
          </cell>
          <cell r="O260">
            <v>0</v>
          </cell>
        </row>
        <row r="261">
          <cell r="C261" t="str">
            <v>410302002001200000</v>
          </cell>
          <cell r="K261" t="str">
            <v>Rimborsi per Cessione  emoderivati verso ATS/ASST/Fondazioni della Regione SOLAMENTE OVE GESTITI NELL'AMBITO DEL CONSORZIO INTERREGIONALE]</v>
          </cell>
          <cell r="L261" t="str">
            <v>€.</v>
          </cell>
          <cell r="M261">
            <v>0</v>
          </cell>
          <cell r="N261">
            <v>38</v>
          </cell>
          <cell r="O261">
            <v>38</v>
          </cell>
          <cell r="Q261">
            <v>9</v>
          </cell>
          <cell r="R261">
            <v>9</v>
          </cell>
          <cell r="S261">
            <v>10</v>
          </cell>
          <cell r="T261">
            <v>10</v>
          </cell>
        </row>
        <row r="262">
          <cell r="C262" t="str">
            <v>410302002001500000</v>
          </cell>
          <cell r="K262" t="str">
            <v>Rimborsi per Cessione  emoderivati verso az. Sanit. Pubbliche Extraregione - NON in compensazione SOLAMENTE OVE GESTITI NELL'AMBITO DEL CONSORZIO INTERREGIONALE]</v>
          </cell>
          <cell r="L262" t="str">
            <v>€.</v>
          </cell>
          <cell r="M262">
            <v>0</v>
          </cell>
          <cell r="N262">
            <v>0</v>
          </cell>
          <cell r="O262">
            <v>0</v>
          </cell>
        </row>
        <row r="263">
          <cell r="C263" t="str">
            <v>410302002003000000</v>
          </cell>
          <cell r="K263" t="str">
            <v>Rimborsi per Cessione di farmaci ed emoderivati verso altri enti pubblici</v>
          </cell>
          <cell r="L263" t="str">
            <v>€.</v>
          </cell>
          <cell r="M263">
            <v>0</v>
          </cell>
          <cell r="N263">
            <v>0</v>
          </cell>
          <cell r="O263">
            <v>0</v>
          </cell>
        </row>
        <row r="264">
          <cell r="C264" t="str">
            <v>410302002006000000</v>
          </cell>
          <cell r="K264" t="str">
            <v>Rimborsi per Cessione di farmaci ed emoderivati verso privati ESCLUSI EMODERIVATI GESTITI VIA CONSORZIO INTERREGIONALE]</v>
          </cell>
          <cell r="L264" t="str">
            <v>€.</v>
          </cell>
          <cell r="M264">
            <v>0</v>
          </cell>
          <cell r="N264">
            <v>0</v>
          </cell>
          <cell r="O264">
            <v>0</v>
          </cell>
        </row>
        <row r="265">
          <cell r="C265" t="str">
            <v>410302002006500000</v>
          </cell>
          <cell r="K265" t="str">
            <v>Rimborsi per Cessione  emoderivati verso privati SOLAMENTE OVE GESTITI NELL'AMBITO DEL CONSORZIO INTERREGIONALE]</v>
          </cell>
          <cell r="L265" t="str">
            <v>€.</v>
          </cell>
          <cell r="M265">
            <v>0</v>
          </cell>
          <cell r="N265">
            <v>2</v>
          </cell>
          <cell r="O265">
            <v>2</v>
          </cell>
          <cell r="Q265">
            <v>1</v>
          </cell>
          <cell r="T265">
            <v>1</v>
          </cell>
        </row>
        <row r="266">
          <cell r="C266" t="str">
            <v>410302003001000000</v>
          </cell>
          <cell r="K266" t="str">
            <v>Rimborsi per Cessione di sangue ed emocomponenti verso ATS/ASST/Fondazioni della Regione</v>
          </cell>
          <cell r="L266" t="str">
            <v>€.</v>
          </cell>
          <cell r="M266">
            <v>0</v>
          </cell>
          <cell r="N266">
            <v>0</v>
          </cell>
          <cell r="O266">
            <v>0</v>
          </cell>
        </row>
        <row r="267">
          <cell r="C267" t="str">
            <v>410302003003000000</v>
          </cell>
          <cell r="K267" t="str">
            <v>Rimborsi per Cessione di sangue ed emocomponenti verso altri enti pubblici</v>
          </cell>
          <cell r="L267" t="str">
            <v>€.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>410302003003500000</v>
          </cell>
          <cell r="K268" t="str">
            <v>Rimborsi per Cessione di emocomponenti e cellule staminali Extraregione</v>
          </cell>
          <cell r="L268" t="str">
            <v>€.</v>
          </cell>
          <cell r="M268">
            <v>0</v>
          </cell>
          <cell r="N268">
            <v>0</v>
          </cell>
          <cell r="O268">
            <v>0</v>
          </cell>
        </row>
        <row r="269">
          <cell r="C269" t="str">
            <v>410302003006000000</v>
          </cell>
          <cell r="K269" t="str">
            <v>Rimborsi per Cessione di sangue ed emocomponenti verso privati</v>
          </cell>
          <cell r="L269" t="str">
            <v>€.</v>
          </cell>
          <cell r="M269">
            <v>0</v>
          </cell>
          <cell r="N269">
            <v>16</v>
          </cell>
          <cell r="O269">
            <v>16</v>
          </cell>
          <cell r="Q269">
            <v>4</v>
          </cell>
          <cell r="R269">
            <v>4</v>
          </cell>
          <cell r="S269">
            <v>4</v>
          </cell>
          <cell r="T269">
            <v>4</v>
          </cell>
        </row>
        <row r="270">
          <cell r="C270" t="str">
            <v>410302004001000000</v>
          </cell>
          <cell r="K270" t="str">
            <v>Rimborso per acquisto altri beni da parte di ATS/ASST/Fondazioni della Regione</v>
          </cell>
          <cell r="L270" t="str">
            <v>€.</v>
          </cell>
          <cell r="M270">
            <v>0</v>
          </cell>
          <cell r="N270">
            <v>0</v>
          </cell>
          <cell r="O270">
            <v>0</v>
          </cell>
        </row>
        <row r="271">
          <cell r="C271" t="str">
            <v>410302004003000000</v>
          </cell>
          <cell r="K271" t="str">
            <v>Rimborso per acquisto altri beni da parte di altri enti pubblici</v>
          </cell>
          <cell r="L271" t="str">
            <v>€.</v>
          </cell>
          <cell r="M271">
            <v>0</v>
          </cell>
          <cell r="N271">
            <v>0</v>
          </cell>
          <cell r="O271">
            <v>0</v>
          </cell>
        </row>
        <row r="272">
          <cell r="C272" t="str">
            <v>410302004006000000</v>
          </cell>
          <cell r="K272" t="str">
            <v>Rimborso per acquisto altri beni verso privati</v>
          </cell>
          <cell r="L272" t="str">
            <v>€.</v>
          </cell>
          <cell r="M272">
            <v>0</v>
          </cell>
          <cell r="N272">
            <v>0</v>
          </cell>
          <cell r="O272">
            <v>0</v>
          </cell>
        </row>
        <row r="273">
          <cell r="C273" t="str">
            <v>410302005001000000</v>
          </cell>
          <cell r="K273" t="str">
            <v>Altri concorsi, recuperi e rimborsi per attività tipiche da parte di ATS/ASST/Fondazioni della Regione</v>
          </cell>
          <cell r="L273" t="str">
            <v>€.</v>
          </cell>
          <cell r="M273">
            <v>0</v>
          </cell>
          <cell r="N273">
            <v>0</v>
          </cell>
          <cell r="O273">
            <v>0</v>
          </cell>
        </row>
        <row r="274">
          <cell r="C274" t="str">
            <v>410302005003000000</v>
          </cell>
          <cell r="K274" t="str">
            <v>Altri concorsi, recuperi e rimborsi per attività tipiche da parte di altri enti pubblici</v>
          </cell>
          <cell r="L274" t="str">
            <v>€.</v>
          </cell>
          <cell r="M274">
            <v>0</v>
          </cell>
          <cell r="N274">
            <v>34</v>
          </cell>
          <cell r="O274">
            <v>34</v>
          </cell>
          <cell r="Q274">
            <v>9</v>
          </cell>
          <cell r="R274">
            <v>8</v>
          </cell>
          <cell r="S274">
            <v>8</v>
          </cell>
          <cell r="T274">
            <v>9</v>
          </cell>
        </row>
        <row r="275">
          <cell r="C275" t="str">
            <v>410302005006000000</v>
          </cell>
          <cell r="K275" t="str">
            <v>Altri concorsi, recuperi e rimborsi per attività tipiche da parte di Regione Lombardia</v>
          </cell>
          <cell r="L275" t="str">
            <v>€.</v>
          </cell>
          <cell r="M275">
            <v>0</v>
          </cell>
          <cell r="N275">
            <v>0</v>
          </cell>
          <cell r="O275">
            <v>0</v>
          </cell>
        </row>
        <row r="276">
          <cell r="C276" t="str">
            <v>410302005006500000</v>
          </cell>
          <cell r="K276" t="str">
            <v>Ricavi per differenziale tariffe TUC</v>
          </cell>
          <cell r="L276" t="str">
            <v>€.</v>
          </cell>
        </row>
        <row r="277">
          <cell r="C277" t="str">
            <v>410302008001000000</v>
          </cell>
          <cell r="K277" t="str">
            <v>Recuperi da personale dipendente  (vitto, alloggio, …)</v>
          </cell>
          <cell r="L277" t="str">
            <v>€.</v>
          </cell>
          <cell r="M277">
            <v>0</v>
          </cell>
          <cell r="N277">
            <v>32</v>
          </cell>
          <cell r="O277">
            <v>32</v>
          </cell>
          <cell r="Q277">
            <v>8</v>
          </cell>
          <cell r="R277">
            <v>8</v>
          </cell>
          <cell r="S277">
            <v>8</v>
          </cell>
          <cell r="T277">
            <v>8</v>
          </cell>
        </row>
        <row r="278">
          <cell r="C278" t="str">
            <v>410302008002000000</v>
          </cell>
          <cell r="K278" t="str">
            <v>Concorsi, recuperi, rimborsi da sperimentazioni gestionali (art. 9-bis, D.Lgs. 502/92)</v>
          </cell>
          <cell r="L278" t="str">
            <v>€.</v>
          </cell>
          <cell r="M278">
            <v>0</v>
          </cell>
          <cell r="N278">
            <v>0</v>
          </cell>
          <cell r="O278">
            <v>0</v>
          </cell>
        </row>
        <row r="279">
          <cell r="C279" t="str">
            <v>410302008002500000</v>
          </cell>
          <cell r="K279" t="str">
            <v>Concorsi, recuperi, rimborsi da esternalizzazioni di servizi</v>
          </cell>
          <cell r="L279" t="str">
            <v>€.</v>
          </cell>
          <cell r="M279">
            <v>0</v>
          </cell>
          <cell r="N279">
            <v>39</v>
          </cell>
          <cell r="O279">
            <v>39</v>
          </cell>
          <cell r="Q279">
            <v>10</v>
          </cell>
          <cell r="R279">
            <v>10</v>
          </cell>
          <cell r="S279">
            <v>10</v>
          </cell>
          <cell r="T279">
            <v>9</v>
          </cell>
        </row>
        <row r="280">
          <cell r="C280" t="str">
            <v>410302008003000000</v>
          </cell>
          <cell r="K280" t="str">
            <v>Rimborso obiettori di coscienza</v>
          </cell>
          <cell r="L280" t="str">
            <v>€.</v>
          </cell>
        </row>
        <row r="281">
          <cell r="C281" t="str">
            <v>410302008004000000</v>
          </cell>
          <cell r="K281" t="str">
            <v>Quote da utenti per accesso ai servizi socio assistenziali</v>
          </cell>
          <cell r="L281" t="str">
            <v>€.</v>
          </cell>
        </row>
        <row r="282">
          <cell r="C282" t="str">
            <v>410302008004500000</v>
          </cell>
          <cell r="K282" t="str">
            <v>Rette a carico degli ospiti per accesso a servizi sociosanitari integrati</v>
          </cell>
          <cell r="L282" t="str">
            <v>€.</v>
          </cell>
        </row>
        <row r="283">
          <cell r="C283" t="str">
            <v>410302008005000000</v>
          </cell>
          <cell r="K283" t="str">
            <v>Rette a carico dei Comuni per accesso a servizi sociosanitari integrati</v>
          </cell>
          <cell r="L283" t="str">
            <v>€.</v>
          </cell>
        </row>
        <row r="284">
          <cell r="C284" t="str">
            <v>410302008005500000</v>
          </cell>
          <cell r="K284" t="str">
            <v>Rette a carico di altri enti pubblici per accesso a servizi sociosanitari integrati</v>
          </cell>
          <cell r="L284" t="str">
            <v>€.</v>
          </cell>
        </row>
        <row r="285">
          <cell r="C285" t="str">
            <v>410302008006000000</v>
          </cell>
          <cell r="K285" t="str">
            <v>Rette a carico di enti privati per accesso a servizi sociosanitari integrati</v>
          </cell>
          <cell r="L285" t="str">
            <v>€.</v>
          </cell>
        </row>
        <row r="286">
          <cell r="C286" t="str">
            <v>410302008006500000</v>
          </cell>
          <cell r="K286" t="str">
            <v>Rette solventi per accesso a servizi sociosanitari integrati</v>
          </cell>
          <cell r="L286" t="str">
            <v>€.</v>
          </cell>
        </row>
        <row r="287">
          <cell r="C287" t="str">
            <v>410302008008000000</v>
          </cell>
          <cell r="K287" t="str">
            <v>Altri ricavi per concorsi, recuperi e rimborsi verso privati</v>
          </cell>
          <cell r="L287" t="str">
            <v>€.</v>
          </cell>
          <cell r="M287">
            <v>0</v>
          </cell>
          <cell r="N287">
            <v>603</v>
          </cell>
          <cell r="O287">
            <v>603</v>
          </cell>
          <cell r="Q287">
            <v>152</v>
          </cell>
          <cell r="R287">
            <v>151</v>
          </cell>
          <cell r="S287">
            <v>150</v>
          </cell>
          <cell r="T287">
            <v>150</v>
          </cell>
        </row>
        <row r="288">
          <cell r="C288" t="str">
            <v>410302006090000000</v>
          </cell>
          <cell r="K288" t="str">
            <v>REGIONE: Pay-back per il superamento del tetto della spesa farmaceutica territoriale</v>
          </cell>
          <cell r="L288" t="str">
            <v>€.</v>
          </cell>
        </row>
        <row r="289">
          <cell r="C289" t="str">
            <v>410302006091000000</v>
          </cell>
          <cell r="K289" t="str">
            <v>REGIONE:  Pay-back per superamento del tetto della spesa farmaceutica ospedaliera</v>
          </cell>
          <cell r="L289" t="str">
            <v>€.</v>
          </cell>
        </row>
        <row r="290">
          <cell r="C290" t="str">
            <v>410302006092000000</v>
          </cell>
          <cell r="K290" t="str">
            <v>REGIONE:  Ulteriore Pay-back</v>
          </cell>
          <cell r="L290" t="str">
            <v>€.</v>
          </cell>
        </row>
        <row r="293">
          <cell r="C293" t="str">
            <v>410400000000000000</v>
          </cell>
          <cell r="K293" t="str">
            <v>A.4) Compartecipazione alla spesa per prestazioni sanitarie - Totale</v>
          </cell>
          <cell r="L293" t="str">
            <v>€.</v>
          </cell>
          <cell r="M293">
            <v>0</v>
          </cell>
          <cell r="N293">
            <v>4937</v>
          </cell>
          <cell r="O293">
            <v>4937</v>
          </cell>
          <cell r="Q293">
            <v>1235</v>
          </cell>
          <cell r="R293">
            <v>1235</v>
          </cell>
          <cell r="S293">
            <v>1234</v>
          </cell>
          <cell r="T293">
            <v>1233</v>
          </cell>
        </row>
        <row r="295">
          <cell r="C295" t="str">
            <v>COD_COGE</v>
          </cell>
          <cell r="K295" t="str">
            <v xml:space="preserve">Descrizione </v>
          </cell>
          <cell r="M295" t="str">
            <v>Preconsuntivo al  31/12/2015</v>
          </cell>
          <cell r="N295" t="str">
            <v>Preventivo al  31/12/2016</v>
          </cell>
          <cell r="O295" t="str">
            <v>Variazione</v>
          </cell>
          <cell r="Q295" t="str">
            <v>Budget primo trimestre 2016</v>
          </cell>
          <cell r="R295" t="str">
            <v>Budget secondo trimestre 2016</v>
          </cell>
          <cell r="S295" t="str">
            <v>Budget terzo trimestre 2016</v>
          </cell>
          <cell r="T295" t="str">
            <v>Budget quarto trimestre 2016</v>
          </cell>
        </row>
        <row r="296">
          <cell r="C296" t="str">
            <v>410401000000000000</v>
          </cell>
          <cell r="K296" t="str">
            <v>Ticket sulle prestazioni di specialistica ambulatoriale</v>
          </cell>
          <cell r="L296" t="str">
            <v>€.</v>
          </cell>
          <cell r="M296">
            <v>0</v>
          </cell>
          <cell r="N296">
            <v>4850</v>
          </cell>
          <cell r="O296">
            <v>4850</v>
          </cell>
          <cell r="Q296">
            <v>1213</v>
          </cell>
          <cell r="R296">
            <v>1213</v>
          </cell>
          <cell r="S296">
            <v>1212</v>
          </cell>
          <cell r="T296">
            <v>1212</v>
          </cell>
        </row>
        <row r="297">
          <cell r="C297" t="str">
            <v>410402000000000000</v>
          </cell>
          <cell r="K297" t="str">
            <v>Ticket sul prontosoccorso</v>
          </cell>
          <cell r="L297" t="str">
            <v>€.</v>
          </cell>
          <cell r="M297">
            <v>0</v>
          </cell>
          <cell r="N297">
            <v>87</v>
          </cell>
          <cell r="O297">
            <v>87</v>
          </cell>
          <cell r="Q297">
            <v>22</v>
          </cell>
          <cell r="R297">
            <v>22</v>
          </cell>
          <cell r="S297">
            <v>22</v>
          </cell>
          <cell r="T297">
            <v>21</v>
          </cell>
        </row>
        <row r="298">
          <cell r="C298" t="str">
            <v>410408000000000000</v>
          </cell>
          <cell r="K298" t="str">
            <v>Altri Tickets</v>
          </cell>
          <cell r="L298" t="str">
            <v>€.</v>
          </cell>
          <cell r="M298">
            <v>0</v>
          </cell>
          <cell r="N298">
            <v>0</v>
          </cell>
          <cell r="O298">
            <v>0</v>
          </cell>
        </row>
        <row r="301">
          <cell r="C301" t="str">
            <v>410500000000000000</v>
          </cell>
          <cell r="K301" t="str">
            <v>A.5) Costi capitalizzati - Totale</v>
          </cell>
          <cell r="L301" t="str">
            <v>€.</v>
          </cell>
          <cell r="M301">
            <v>0</v>
          </cell>
          <cell r="N301">
            <v>3138</v>
          </cell>
          <cell r="O301">
            <v>3138</v>
          </cell>
          <cell r="Q301">
            <v>785</v>
          </cell>
          <cell r="R301">
            <v>784</v>
          </cell>
          <cell r="S301">
            <v>784</v>
          </cell>
          <cell r="T301">
            <v>785</v>
          </cell>
        </row>
        <row r="303">
          <cell r="C303" t="str">
            <v>COD_COGE</v>
          </cell>
          <cell r="K303" t="str">
            <v xml:space="preserve">Descrizione </v>
          </cell>
          <cell r="M303" t="str">
            <v>Preconsuntivo al  31/12/2015</v>
          </cell>
          <cell r="N303" t="str">
            <v>Preventivo al  31/12/2016</v>
          </cell>
          <cell r="O303" t="str">
            <v>Variazione</v>
          </cell>
          <cell r="Q303" t="str">
            <v>Budget primo trimestre 2016</v>
          </cell>
          <cell r="R303" t="str">
            <v>Budget secondo trimestre 2016</v>
          </cell>
          <cell r="S303" t="str">
            <v>Budget terzo trimestre 2016</v>
          </cell>
          <cell r="T303" t="str">
            <v>Budget quarto trimestre 2016</v>
          </cell>
        </row>
        <row r="304">
          <cell r="C304" t="str">
            <v>410501001001000000</v>
          </cell>
          <cell r="K304" t="str">
            <v>Quota contributi c/capitale da utilizzo finanziamenti per investimenti da Regione</v>
          </cell>
          <cell r="L304" t="str">
            <v>€.</v>
          </cell>
          <cell r="M304">
            <v>0</v>
          </cell>
          <cell r="N304">
            <v>2204</v>
          </cell>
          <cell r="O304">
            <v>2204</v>
          </cell>
          <cell r="Q304">
            <v>551</v>
          </cell>
          <cell r="R304">
            <v>551</v>
          </cell>
          <cell r="S304">
            <v>551</v>
          </cell>
          <cell r="T304">
            <v>551</v>
          </cell>
        </row>
        <row r="305">
          <cell r="C305" t="str">
            <v>410501001001200000</v>
          </cell>
          <cell r="K305" t="str">
            <v>Quota contributi c/capitale da utilizzo finanziamenti per investimenti da Regione - Beni di prima dotazione</v>
          </cell>
          <cell r="L305" t="str">
            <v>€.</v>
          </cell>
          <cell r="M305">
            <v>0</v>
          </cell>
          <cell r="N305">
            <v>597</v>
          </cell>
          <cell r="O305">
            <v>597</v>
          </cell>
          <cell r="Q305">
            <v>149</v>
          </cell>
          <cell r="R305">
            <v>149</v>
          </cell>
          <cell r="S305">
            <v>149</v>
          </cell>
          <cell r="T305">
            <v>150</v>
          </cell>
        </row>
        <row r="306">
          <cell r="C306" t="str">
            <v>410501001002000000</v>
          </cell>
          <cell r="K306" t="str">
            <v>Quota contributi c/capitale da utilizzo finanziamenti per investimenti dallo Stato</v>
          </cell>
          <cell r="L306" t="str">
            <v>€.</v>
          </cell>
          <cell r="M306">
            <v>0</v>
          </cell>
          <cell r="N306">
            <v>0</v>
          </cell>
          <cell r="O306">
            <v>0</v>
          </cell>
        </row>
        <row r="307">
          <cell r="C307" t="str">
            <v>410501001501000000</v>
          </cell>
          <cell r="K307" t="str">
            <v>Quota contributi c/esercizio da contributi FSR destinati a investimenti</v>
          </cell>
          <cell r="L307" t="str">
            <v>€.</v>
          </cell>
          <cell r="M307">
            <v>0</v>
          </cell>
          <cell r="N307">
            <v>0</v>
          </cell>
          <cell r="O307">
            <v>0</v>
          </cell>
        </row>
        <row r="308">
          <cell r="C308" t="str">
            <v>410501001502000000</v>
          </cell>
          <cell r="K308" t="str">
            <v>Quota contributi c/esercizio da altri contributi destinati a investimenti</v>
          </cell>
          <cell r="L308" t="str">
            <v>€.</v>
          </cell>
          <cell r="M308">
            <v>0</v>
          </cell>
          <cell r="N308">
            <v>220</v>
          </cell>
          <cell r="O308">
            <v>220</v>
          </cell>
          <cell r="Q308">
            <v>55</v>
          </cell>
          <cell r="R308">
            <v>55</v>
          </cell>
          <cell r="S308">
            <v>55</v>
          </cell>
          <cell r="T308">
            <v>55</v>
          </cell>
        </row>
        <row r="309">
          <cell r="C309" t="str">
            <v>410501002001000000</v>
          </cell>
          <cell r="K309" t="str">
            <v>Costi capitalizzati da utilizzo riserva plusvalenze da reinvestire</v>
          </cell>
          <cell r="L309" t="str">
            <v>€.</v>
          </cell>
          <cell r="M309">
            <v>0</v>
          </cell>
          <cell r="N309">
            <v>0</v>
          </cell>
          <cell r="O309">
            <v>0</v>
          </cell>
        </row>
        <row r="310">
          <cell r="C310" t="str">
            <v>410501002002000000</v>
          </cell>
          <cell r="K310" t="str">
            <v>Costi capitalizzati da utilizzo riserva successioni e donazioni</v>
          </cell>
          <cell r="L310" t="str">
            <v>€.</v>
          </cell>
          <cell r="M310">
            <v>0</v>
          </cell>
          <cell r="N310">
            <v>117</v>
          </cell>
          <cell r="O310">
            <v>117</v>
          </cell>
          <cell r="Q310">
            <v>30</v>
          </cell>
          <cell r="R310">
            <v>29</v>
          </cell>
          <cell r="S310">
            <v>29</v>
          </cell>
          <cell r="T310">
            <v>29</v>
          </cell>
        </row>
        <row r="311">
          <cell r="C311" t="str">
            <v>410501002003000000</v>
          </cell>
          <cell r="K311" t="str">
            <v>Costi capitalizzati da utilizzo riserva per investimenti</v>
          </cell>
          <cell r="L311" t="str">
            <v>€.</v>
          </cell>
          <cell r="M311">
            <v>0</v>
          </cell>
          <cell r="N311">
            <v>0</v>
          </cell>
          <cell r="O311">
            <v>0</v>
          </cell>
        </row>
        <row r="312">
          <cell r="C312" t="str">
            <v>410502001001000000</v>
          </cell>
          <cell r="K312" t="str">
            <v>Capitalizzazione costi (sostenuti in economia)</v>
          </cell>
          <cell r="L312" t="str">
            <v>€.</v>
          </cell>
          <cell r="M312">
            <v>0</v>
          </cell>
          <cell r="N312">
            <v>0</v>
          </cell>
          <cell r="O312">
            <v>0</v>
          </cell>
        </row>
        <row r="315">
          <cell r="M315" t="str">
            <v>Preconsuntivo al  31/12/2015</v>
          </cell>
          <cell r="N315" t="str">
            <v>Preventivo al  31/12/2016</v>
          </cell>
          <cell r="O315" t="str">
            <v>Variazione</v>
          </cell>
          <cell r="Q315" t="str">
            <v>Budget primo trimestre 2016</v>
          </cell>
          <cell r="R315" t="str">
            <v>Budget secondo trimestre 2016</v>
          </cell>
          <cell r="S315" t="str">
            <v>Budget terzo trimestre 2016</v>
          </cell>
          <cell r="T315" t="str">
            <v>Budget quarto trimestre 2016</v>
          </cell>
          <cell r="V315" t="str">
            <v>Dettaglio costi per natura degli Utilizzi contributi</v>
          </cell>
          <cell r="X315" t="str">
            <v>Dettaglio costi per natura dei contributi</v>
          </cell>
        </row>
        <row r="316">
          <cell r="C316" t="str">
            <v>420000000000000000</v>
          </cell>
          <cell r="K316" t="str">
            <v>B) COSTI DELLA PRODUZIONE</v>
          </cell>
          <cell r="M316">
            <v>0</v>
          </cell>
          <cell r="N316">
            <v>123143</v>
          </cell>
          <cell r="O316">
            <v>123143</v>
          </cell>
          <cell r="Q316">
            <v>30792</v>
          </cell>
          <cell r="R316">
            <v>30790</v>
          </cell>
          <cell r="S316">
            <v>30785</v>
          </cell>
          <cell r="T316">
            <v>30776</v>
          </cell>
          <cell r="V316">
            <v>83</v>
          </cell>
          <cell r="X316">
            <v>2258</v>
          </cell>
        </row>
        <row r="319">
          <cell r="M319" t="str">
            <v>Preconsuntivo al  31/12/2015</v>
          </cell>
          <cell r="N319" t="str">
            <v>Preventivo al  31/12/2016</v>
          </cell>
          <cell r="O319" t="str">
            <v>Variazione</v>
          </cell>
          <cell r="Q319" t="str">
            <v>Budget primo trimestre 2016</v>
          </cell>
          <cell r="R319" t="str">
            <v>Budget secondo trimestre 2016</v>
          </cell>
          <cell r="S319" t="str">
            <v>Budget terzo trimestre 2016</v>
          </cell>
          <cell r="T319" t="str">
            <v>Budget quarto trimestre 2016</v>
          </cell>
          <cell r="V319" t="str">
            <v>Dettaglio costi per natura degli Utilizzi contributi</v>
          </cell>
          <cell r="X319" t="str">
            <v>Dettaglio costi per natura dei contributi</v>
          </cell>
        </row>
        <row r="320">
          <cell r="C320" t="str">
            <v>420050000000000000</v>
          </cell>
          <cell r="K320" t="str">
            <v>B.1) Acquisti di beni - Totale</v>
          </cell>
          <cell r="L320" t="str">
            <v>€.</v>
          </cell>
          <cell r="M320">
            <v>0</v>
          </cell>
          <cell r="N320">
            <v>19970</v>
          </cell>
          <cell r="O320">
            <v>19970</v>
          </cell>
          <cell r="Q320">
            <v>4874</v>
          </cell>
          <cell r="R320">
            <v>5096</v>
          </cell>
          <cell r="S320">
            <v>4932</v>
          </cell>
          <cell r="T320">
            <v>5068</v>
          </cell>
          <cell r="V320">
            <v>0</v>
          </cell>
          <cell r="X320">
            <v>0</v>
          </cell>
        </row>
        <row r="322">
          <cell r="C322" t="str">
            <v>420051000000000000</v>
          </cell>
          <cell r="K322" t="str">
            <v>B.1.A) Acquisti di beni sanitari - Totale</v>
          </cell>
          <cell r="L322" t="str">
            <v>€.</v>
          </cell>
          <cell r="M322">
            <v>0</v>
          </cell>
          <cell r="N322">
            <v>19356</v>
          </cell>
          <cell r="O322">
            <v>19356</v>
          </cell>
          <cell r="Q322">
            <v>4720</v>
          </cell>
          <cell r="R322">
            <v>4943</v>
          </cell>
          <cell r="S322">
            <v>4779</v>
          </cell>
          <cell r="T322">
            <v>4914</v>
          </cell>
          <cell r="V322">
            <v>0</v>
          </cell>
          <cell r="X322">
            <v>0</v>
          </cell>
        </row>
        <row r="324">
          <cell r="C324" t="str">
            <v>COD_COGE</v>
          </cell>
          <cell r="K324" t="str">
            <v xml:space="preserve">Descrizione </v>
          </cell>
          <cell r="M324" t="str">
            <v>Preconsuntivo al  31/12/2015</v>
          </cell>
          <cell r="N324" t="str">
            <v>Preventivo al  31/12/2016</v>
          </cell>
          <cell r="O324" t="str">
            <v>Variazione</v>
          </cell>
          <cell r="Q324" t="str">
            <v>Budget primo trimestre 2016</v>
          </cell>
          <cell r="R324" t="str">
            <v>Budget secondo trimestre 2016</v>
          </cell>
          <cell r="S324" t="str">
            <v>Budget terzo trimestre 2016</v>
          </cell>
          <cell r="T324" t="str">
            <v>Budget quarto trimestre 2016</v>
          </cell>
          <cell r="V324" t="str">
            <v>Dettaglio costi per natura degli Utilizzi contributi</v>
          </cell>
          <cell r="X324" t="str">
            <v>Dettaglio costi per natura dei contributi</v>
          </cell>
        </row>
        <row r="325">
          <cell r="C325" t="str">
            <v>420051001001000000</v>
          </cell>
          <cell r="K325" t="str">
            <v>Farmaceutici: Specialità Medicinali</v>
          </cell>
          <cell r="L325" t="str">
            <v>€.</v>
          </cell>
          <cell r="M325">
            <v>0</v>
          </cell>
          <cell r="N325">
            <v>8717</v>
          </cell>
          <cell r="O325">
            <v>8717</v>
          </cell>
          <cell r="Q325">
            <v>2178</v>
          </cell>
          <cell r="R325">
            <v>2180</v>
          </cell>
          <cell r="S325">
            <v>2180</v>
          </cell>
          <cell r="T325">
            <v>2179</v>
          </cell>
          <cell r="V325">
            <v>0</v>
          </cell>
          <cell r="X325">
            <v>0</v>
          </cell>
        </row>
        <row r="326">
          <cell r="C326" t="str">
            <v>420051001001001000</v>
          </cell>
          <cell r="K326" t="str">
            <v>Farmaceutici: Specialità Medicinali (File F compreso HCV)</v>
          </cell>
          <cell r="L326" t="str">
            <v>€.</v>
          </cell>
          <cell r="M326">
            <v>0</v>
          </cell>
          <cell r="N326">
            <v>6614</v>
          </cell>
          <cell r="O326">
            <v>6614</v>
          </cell>
          <cell r="Q326">
            <v>1653</v>
          </cell>
          <cell r="R326">
            <v>1654</v>
          </cell>
          <cell r="S326">
            <v>1654</v>
          </cell>
          <cell r="T326">
            <v>1653</v>
          </cell>
        </row>
        <row r="327">
          <cell r="C327" t="str">
            <v>420051001001002000</v>
          </cell>
          <cell r="K327" t="str">
            <v>Farmaceutici: Specialità Medicinali (altro: farmaci ospedalieri)</v>
          </cell>
          <cell r="L327" t="str">
            <v>€.</v>
          </cell>
          <cell r="M327">
            <v>0</v>
          </cell>
          <cell r="N327">
            <v>2103</v>
          </cell>
          <cell r="O327">
            <v>2103</v>
          </cell>
          <cell r="Q327">
            <v>525</v>
          </cell>
          <cell r="R327">
            <v>526</v>
          </cell>
          <cell r="S327">
            <v>526</v>
          </cell>
          <cell r="T327">
            <v>526</v>
          </cell>
        </row>
        <row r="328">
          <cell r="C328" t="str">
            <v>420051001002000000</v>
          </cell>
          <cell r="K328" t="str">
            <v>Farmaceutici: Specialità Medicinali (Doppio Canale ex Nota CUF 37)</v>
          </cell>
          <cell r="L328" t="str">
            <v>€.</v>
          </cell>
          <cell r="M328">
            <v>0</v>
          </cell>
          <cell r="N328">
            <v>1897</v>
          </cell>
          <cell r="O328">
            <v>1897</v>
          </cell>
          <cell r="Q328">
            <v>475</v>
          </cell>
          <cell r="R328">
            <v>474</v>
          </cell>
          <cell r="S328">
            <v>474</v>
          </cell>
          <cell r="T328">
            <v>474</v>
          </cell>
        </row>
        <row r="329">
          <cell r="C329" t="str">
            <v>420051001003000000</v>
          </cell>
          <cell r="K329" t="str">
            <v>Farmaceutici: Specialità Medicinali (Primo Ciclo terapeutico D.G.R. 10246/02)</v>
          </cell>
          <cell r="L329" t="str">
            <v>€.</v>
          </cell>
          <cell r="M329">
            <v>0</v>
          </cell>
          <cell r="N329">
            <v>99</v>
          </cell>
          <cell r="O329">
            <v>99</v>
          </cell>
          <cell r="Q329">
            <v>25</v>
          </cell>
          <cell r="R329">
            <v>25</v>
          </cell>
          <cell r="S329">
            <v>25</v>
          </cell>
          <cell r="T329">
            <v>24</v>
          </cell>
        </row>
        <row r="330">
          <cell r="C330" t="str">
            <v>420051001081000000</v>
          </cell>
          <cell r="K330" t="str">
            <v>Farmaceutici: Specialità Medicinali da ATS/ASST/Fondazioni della Regione</v>
          </cell>
          <cell r="L330" t="str">
            <v>€.</v>
          </cell>
          <cell r="M330">
            <v>0</v>
          </cell>
          <cell r="N330">
            <v>0</v>
          </cell>
          <cell r="O330">
            <v>0</v>
          </cell>
        </row>
        <row r="331">
          <cell r="C331" t="str">
            <v>420051001082000000</v>
          </cell>
          <cell r="K331" t="str">
            <v>Farmaceutici: Specialità Medicinali (Doppio Canale ex Nota CUF 37) da ATS/ASST/Fondazioni della Regione</v>
          </cell>
          <cell r="L331" t="str">
            <v>€.</v>
          </cell>
          <cell r="M331">
            <v>0</v>
          </cell>
          <cell r="N331">
            <v>0</v>
          </cell>
          <cell r="O331">
            <v>0</v>
          </cell>
        </row>
        <row r="332">
          <cell r="C332" t="str">
            <v>420051002001000000</v>
          </cell>
          <cell r="K332" t="str">
            <v>Farmaceutici: Ossigeno</v>
          </cell>
          <cell r="L332" t="str">
            <v>€.</v>
          </cell>
          <cell r="M332">
            <v>0</v>
          </cell>
          <cell r="N332">
            <v>190</v>
          </cell>
          <cell r="O332">
            <v>190</v>
          </cell>
          <cell r="Q332">
            <v>47</v>
          </cell>
          <cell r="R332">
            <v>47</v>
          </cell>
          <cell r="S332">
            <v>47</v>
          </cell>
          <cell r="T332">
            <v>49</v>
          </cell>
        </row>
        <row r="333">
          <cell r="C333" t="str">
            <v>420051002002000000</v>
          </cell>
          <cell r="K333" t="str">
            <v>Farmaceutici: Ossigeno (Doppio Canale)</v>
          </cell>
          <cell r="L333" t="str">
            <v>€.</v>
          </cell>
          <cell r="M333">
            <v>0</v>
          </cell>
          <cell r="N333">
            <v>0</v>
          </cell>
          <cell r="O333">
            <v>0</v>
          </cell>
        </row>
        <row r="334">
          <cell r="C334" t="str">
            <v>420051002081000000</v>
          </cell>
          <cell r="K334" t="str">
            <v>Farmaceutici: Ossigeno da ATS/ASST/Fondazioni della Regione</v>
          </cell>
          <cell r="L334" t="str">
            <v>€.</v>
          </cell>
          <cell r="M334">
            <v>0</v>
          </cell>
          <cell r="N334">
            <v>0</v>
          </cell>
          <cell r="O334">
            <v>0</v>
          </cell>
        </row>
        <row r="335">
          <cell r="C335" t="str">
            <v>420051002082000000</v>
          </cell>
          <cell r="K335" t="str">
            <v>Farmaceutici: Ossigeno (Doppio Canale) da ATS/ASST/Fondazioni della Regione</v>
          </cell>
          <cell r="L335" t="str">
            <v>€.</v>
          </cell>
          <cell r="M335">
            <v>0</v>
          </cell>
          <cell r="N335">
            <v>0</v>
          </cell>
          <cell r="O335">
            <v>0</v>
          </cell>
        </row>
        <row r="336">
          <cell r="C336" t="str">
            <v>420051002501000000</v>
          </cell>
          <cell r="K336" t="str">
            <v>Farmaceutici: Specialità Medicinali SENZA AIC</v>
          </cell>
          <cell r="L336" t="str">
            <v>€.</v>
          </cell>
          <cell r="M336">
            <v>0</v>
          </cell>
          <cell r="N336">
            <v>65</v>
          </cell>
          <cell r="O336">
            <v>65</v>
          </cell>
          <cell r="Q336">
            <v>16</v>
          </cell>
          <cell r="R336">
            <v>16</v>
          </cell>
          <cell r="S336">
            <v>16</v>
          </cell>
          <cell r="T336">
            <v>17</v>
          </cell>
        </row>
        <row r="337">
          <cell r="C337" t="str">
            <v>420051002502000000</v>
          </cell>
          <cell r="K337" t="str">
            <v>Farmaceutici: Galenici e altri medicinali SENZA AIC</v>
          </cell>
          <cell r="L337" t="str">
            <v>€.</v>
          </cell>
          <cell r="M337">
            <v>0</v>
          </cell>
          <cell r="N337">
            <v>0</v>
          </cell>
          <cell r="O337">
            <v>0</v>
          </cell>
        </row>
        <row r="338">
          <cell r="C338" t="str">
            <v>420051002503000000</v>
          </cell>
          <cell r="K338" t="str">
            <v>Farmaceutici: Ossigeno e gas medicali SENZA AIC</v>
          </cell>
          <cell r="L338" t="str">
            <v>€.</v>
          </cell>
          <cell r="M338">
            <v>0</v>
          </cell>
          <cell r="N338">
            <v>10</v>
          </cell>
          <cell r="O338">
            <v>10</v>
          </cell>
          <cell r="Q338">
            <v>2</v>
          </cell>
          <cell r="R338">
            <v>3</v>
          </cell>
          <cell r="S338">
            <v>2</v>
          </cell>
          <cell r="T338">
            <v>3</v>
          </cell>
        </row>
        <row r="339">
          <cell r="C339" t="str">
            <v>420051003001000000</v>
          </cell>
          <cell r="K339" t="str">
            <v>Emoderivati</v>
          </cell>
          <cell r="L339" t="str">
            <v>€.</v>
          </cell>
          <cell r="M339">
            <v>0</v>
          </cell>
          <cell r="N339">
            <v>187</v>
          </cell>
          <cell r="O339">
            <v>187</v>
          </cell>
          <cell r="Q339">
            <v>47</v>
          </cell>
          <cell r="R339">
            <v>47</v>
          </cell>
          <cell r="S339">
            <v>46</v>
          </cell>
          <cell r="T339">
            <v>47</v>
          </cell>
        </row>
        <row r="340">
          <cell r="C340" t="str">
            <v>420051003001200000</v>
          </cell>
          <cell r="K340" t="str">
            <v>Emoderivati da Privati SOLAMENTE OVE GESTITI NELL'AMBITO DEL CONSORZIO INTERREGIONALE]</v>
          </cell>
          <cell r="L340" t="str">
            <v>€.</v>
          </cell>
          <cell r="M340">
            <v>0</v>
          </cell>
          <cell r="N340">
            <v>0</v>
          </cell>
          <cell r="O340">
            <v>0</v>
          </cell>
        </row>
        <row r="341">
          <cell r="C341" t="str">
            <v>420051003002000000</v>
          </cell>
          <cell r="K341" t="str">
            <v>Emoderivati (Doppio Canale ex Nota CUF 37)</v>
          </cell>
          <cell r="L341" t="str">
            <v>€.</v>
          </cell>
          <cell r="M341">
            <v>0</v>
          </cell>
          <cell r="N341">
            <v>0</v>
          </cell>
          <cell r="O341">
            <v>0</v>
          </cell>
        </row>
        <row r="342">
          <cell r="C342" t="str">
            <v>420051003081000000</v>
          </cell>
          <cell r="K342" t="str">
            <v>Emoderivati da ATS/ASST/Fondazioni della Regione  ESCLUSI EMODERIVATI GESTITI VIA CONSORZIO INTERREGIONALE]</v>
          </cell>
          <cell r="L342" t="str">
            <v>€.</v>
          </cell>
          <cell r="M342">
            <v>0</v>
          </cell>
          <cell r="N342">
            <v>0</v>
          </cell>
          <cell r="O342">
            <v>0</v>
          </cell>
        </row>
        <row r="343">
          <cell r="C343" t="str">
            <v>420051003081200000</v>
          </cell>
          <cell r="K343" t="str">
            <v>Emoderivati da ATS/ASST/Fondazioni della Regione SOLAMENTE OVE GESTITI NELL'AMBITO DEL CONSORZIO INTERREGIONALE]</v>
          </cell>
          <cell r="L343" t="str">
            <v>€.</v>
          </cell>
          <cell r="M343">
            <v>0</v>
          </cell>
          <cell r="N343">
            <v>0</v>
          </cell>
          <cell r="O343">
            <v>0</v>
          </cell>
        </row>
        <row r="344">
          <cell r="C344" t="str">
            <v>420051003081500000</v>
          </cell>
          <cell r="K344" t="str">
            <v>Emoderivati da Az. Pubbliche ExtraRegione SOLAMENTE OVE GESTITI NELL'AMBITO DEL CONSORZIO INTERREGIONALE]</v>
          </cell>
          <cell r="L344" t="str">
            <v>€.</v>
          </cell>
          <cell r="M344">
            <v>0</v>
          </cell>
          <cell r="N344">
            <v>0</v>
          </cell>
          <cell r="O344">
            <v>0</v>
          </cell>
        </row>
        <row r="345">
          <cell r="C345" t="str">
            <v>420051003082000000</v>
          </cell>
          <cell r="K345" t="str">
            <v>Emoderivati (Doppio Canale ex Nota CUF 37) da ATS/ASST/Fondazioni della Regione</v>
          </cell>
          <cell r="L345" t="str">
            <v>€.</v>
          </cell>
          <cell r="M345">
            <v>0</v>
          </cell>
          <cell r="N345">
            <v>0</v>
          </cell>
          <cell r="O345">
            <v>0</v>
          </cell>
        </row>
        <row r="346">
          <cell r="C346" t="str">
            <v>420051003090000000</v>
          </cell>
          <cell r="K346" t="str">
            <v>Emoderivati di produzione regionale</v>
          </cell>
          <cell r="L346" t="str">
            <v>€.</v>
          </cell>
        </row>
        <row r="347">
          <cell r="C347" t="str">
            <v>420051004001000000</v>
          </cell>
          <cell r="K347" t="str">
            <v>Prodotti dietetici</v>
          </cell>
          <cell r="L347" t="str">
            <v>€.</v>
          </cell>
          <cell r="M347">
            <v>0</v>
          </cell>
          <cell r="N347">
            <v>0</v>
          </cell>
          <cell r="O347">
            <v>0</v>
          </cell>
        </row>
        <row r="348">
          <cell r="C348" t="str">
            <v>420051005001000000</v>
          </cell>
          <cell r="K348" t="str">
            <v>Dispositivi medici:  Cnd W - Materiali Diagnostici in vitro</v>
          </cell>
          <cell r="L348" t="str">
            <v>€.</v>
          </cell>
          <cell r="M348">
            <v>0</v>
          </cell>
          <cell r="N348">
            <v>340</v>
          </cell>
          <cell r="O348">
            <v>340</v>
          </cell>
          <cell r="Q348">
            <v>81</v>
          </cell>
          <cell r="R348">
            <v>91</v>
          </cell>
          <cell r="S348">
            <v>85</v>
          </cell>
          <cell r="T348">
            <v>83</v>
          </cell>
        </row>
        <row r="349">
          <cell r="C349" t="str">
            <v>420051005002000000</v>
          </cell>
          <cell r="K349" t="str">
            <v xml:space="preserve">Dispositivi medici: Cnd Z - Materiali diagnostici (materiale per apparecchiature sanitare e relativi componenti) </v>
          </cell>
          <cell r="L349" t="str">
            <v>€.</v>
          </cell>
          <cell r="M349">
            <v>0</v>
          </cell>
          <cell r="N349">
            <v>193</v>
          </cell>
          <cell r="O349">
            <v>193</v>
          </cell>
          <cell r="Q349">
            <v>45</v>
          </cell>
          <cell r="R349">
            <v>55</v>
          </cell>
          <cell r="S349">
            <v>46</v>
          </cell>
          <cell r="T349">
            <v>47</v>
          </cell>
        </row>
        <row r="350">
          <cell r="C350" t="str">
            <v>420051005003000000</v>
          </cell>
          <cell r="K350" t="str">
            <v>Prodotti chimici: Materiali diagnostici (senza Cnd)</v>
          </cell>
          <cell r="L350" t="str">
            <v>€.</v>
          </cell>
          <cell r="M350">
            <v>0</v>
          </cell>
          <cell r="N350">
            <v>43</v>
          </cell>
          <cell r="O350">
            <v>43</v>
          </cell>
          <cell r="Q350">
            <v>11</v>
          </cell>
          <cell r="R350">
            <v>11</v>
          </cell>
          <cell r="S350">
            <v>11</v>
          </cell>
          <cell r="T350">
            <v>10</v>
          </cell>
        </row>
        <row r="351">
          <cell r="C351" t="str">
            <v>420051006001000000</v>
          </cell>
          <cell r="K351" t="str">
            <v>Dispositivi medici: Presidi chirurgici e materiali sanitari - Cnd: A; B; D; G; H; K; L; M; N; Q; R; S; T [escluso T04]; U; V; Y</v>
          </cell>
          <cell r="L351" t="str">
            <v>€.</v>
          </cell>
          <cell r="M351">
            <v>0</v>
          </cell>
        </row>
        <row r="352">
          <cell r="C352" t="str">
            <v>420051006001100000</v>
          </cell>
          <cell r="K352" t="str">
            <v xml:space="preserve">Dispositivi Medici: Cnd  A - Dispositivi da somministrazione, prelievo e raccolta </v>
          </cell>
          <cell r="L352" t="str">
            <v>€.</v>
          </cell>
          <cell r="M352">
            <v>0</v>
          </cell>
          <cell r="N352">
            <v>618</v>
          </cell>
          <cell r="O352">
            <v>618</v>
          </cell>
          <cell r="Q352">
            <v>148</v>
          </cell>
          <cell r="R352">
            <v>157</v>
          </cell>
          <cell r="S352">
            <v>164</v>
          </cell>
          <cell r="T352">
            <v>149</v>
          </cell>
        </row>
        <row r="353">
          <cell r="C353" t="str">
            <v>420051006001200000</v>
          </cell>
          <cell r="K353" t="str">
            <v xml:space="preserve">Dispositivi Medici: Cnd K, L - Strumentario chirurgico </v>
          </cell>
          <cell r="L353" t="str">
            <v>€.</v>
          </cell>
          <cell r="M353">
            <v>0</v>
          </cell>
          <cell r="N353">
            <v>405</v>
          </cell>
          <cell r="O353">
            <v>405</v>
          </cell>
          <cell r="Q353">
            <v>85</v>
          </cell>
          <cell r="R353">
            <v>102</v>
          </cell>
          <cell r="S353">
            <v>112</v>
          </cell>
          <cell r="T353">
            <v>106</v>
          </cell>
        </row>
        <row r="354">
          <cell r="C354" t="str">
            <v>420051006001300000</v>
          </cell>
          <cell r="K354" t="str">
            <v>Dispositivi Medici: Cnd H - Dispositivi di sutura</v>
          </cell>
          <cell r="L354" t="str">
            <v>€.</v>
          </cell>
          <cell r="M354">
            <v>0</v>
          </cell>
          <cell r="N354">
            <v>419</v>
          </cell>
          <cell r="O354">
            <v>419</v>
          </cell>
          <cell r="Q354">
            <v>95</v>
          </cell>
          <cell r="R354">
            <v>110</v>
          </cell>
          <cell r="S354">
            <v>108</v>
          </cell>
          <cell r="T354">
            <v>106</v>
          </cell>
        </row>
        <row r="355">
          <cell r="C355" t="str">
            <v>420051006001400000</v>
          </cell>
          <cell r="K355" t="str">
            <v>Dispositivi Medici: Cnd M - Dispositivi per medicazioni generali e specialistiche</v>
          </cell>
          <cell r="L355" t="str">
            <v>€.</v>
          </cell>
          <cell r="M355">
            <v>0</v>
          </cell>
          <cell r="N355">
            <v>493</v>
          </cell>
          <cell r="O355">
            <v>493</v>
          </cell>
          <cell r="Q355">
            <v>112</v>
          </cell>
          <cell r="R355">
            <v>129</v>
          </cell>
          <cell r="S355">
            <v>127</v>
          </cell>
          <cell r="T355">
            <v>125</v>
          </cell>
        </row>
        <row r="356">
          <cell r="C356" t="str">
            <v>420051006001500000</v>
          </cell>
          <cell r="K356" t="str">
            <v xml:space="preserve">Dispositivi Medici: Cnd T - Dispositivi di protezione e ausili per incontinenza (d. lgs. 46/97) </v>
          </cell>
          <cell r="L356" t="str">
            <v>€.</v>
          </cell>
          <cell r="M356">
            <v>0</v>
          </cell>
          <cell r="N356">
            <v>284</v>
          </cell>
          <cell r="O356">
            <v>284</v>
          </cell>
          <cell r="Q356">
            <v>64</v>
          </cell>
          <cell r="R356">
            <v>75</v>
          </cell>
          <cell r="S356">
            <v>73</v>
          </cell>
          <cell r="T356">
            <v>72</v>
          </cell>
        </row>
        <row r="357">
          <cell r="C357" t="str">
            <v>420051006001600000</v>
          </cell>
          <cell r="K357" t="str">
            <v xml:space="preserve">Dispositivi Medici: Cnd Y - Supporti o ausili tecnici per persone disabili </v>
          </cell>
          <cell r="L357" t="str">
            <v>€.</v>
          </cell>
          <cell r="M357">
            <v>0</v>
          </cell>
          <cell r="N357">
            <v>17</v>
          </cell>
          <cell r="O357">
            <v>17</v>
          </cell>
          <cell r="Q357">
            <v>6</v>
          </cell>
          <cell r="R357">
            <v>2</v>
          </cell>
          <cell r="S357">
            <v>3</v>
          </cell>
          <cell r="T357">
            <v>6</v>
          </cell>
        </row>
        <row r="358">
          <cell r="C358" t="str">
            <v>420051006001700000</v>
          </cell>
          <cell r="K358" t="str">
            <v xml:space="preserve">Dispositivi Medici: Cnd B; G; N; Q; R; U - Presidi medico-chirurgici specialistici  </v>
          </cell>
          <cell r="L358" t="str">
            <v>€.</v>
          </cell>
          <cell r="M358">
            <v>0</v>
          </cell>
          <cell r="N358">
            <v>945</v>
          </cell>
          <cell r="O358">
            <v>945</v>
          </cell>
          <cell r="Q358">
            <v>213</v>
          </cell>
          <cell r="R358">
            <v>260</v>
          </cell>
          <cell r="S358">
            <v>217</v>
          </cell>
          <cell r="T358">
            <v>255</v>
          </cell>
        </row>
        <row r="359">
          <cell r="C359" t="str">
            <v>420051006001800000</v>
          </cell>
          <cell r="K359" t="str">
            <v>Dispositivi Medici: Cnd: D; S; V - Disinfettanti, prodotti per sterilizzazione e dispositivi vari</v>
          </cell>
          <cell r="L359" t="str">
            <v>€.</v>
          </cell>
          <cell r="M359">
            <v>0</v>
          </cell>
          <cell r="N359">
            <v>139</v>
          </cell>
          <cell r="O359">
            <v>139</v>
          </cell>
          <cell r="Q359">
            <v>37</v>
          </cell>
          <cell r="R359">
            <v>33</v>
          </cell>
          <cell r="S359">
            <v>35</v>
          </cell>
          <cell r="T359">
            <v>34</v>
          </cell>
        </row>
        <row r="360">
          <cell r="C360" t="str">
            <v>420051006002000000</v>
          </cell>
          <cell r="K360" t="str">
            <v>Dispositivi per appar. Cardiocircolatorio Cnd: C</v>
          </cell>
          <cell r="L360" t="str">
            <v>€.</v>
          </cell>
          <cell r="M360">
            <v>0</v>
          </cell>
          <cell r="N360">
            <v>329</v>
          </cell>
          <cell r="O360">
            <v>329</v>
          </cell>
          <cell r="Q360">
            <v>87</v>
          </cell>
          <cell r="R360">
            <v>74</v>
          </cell>
          <cell r="S360">
            <v>85</v>
          </cell>
          <cell r="T360">
            <v>83</v>
          </cell>
        </row>
        <row r="361">
          <cell r="C361" t="str">
            <v>420051006003000000</v>
          </cell>
          <cell r="K361" t="str">
            <v>Dispositivi medici con repertorio e senza CND (tipo 2, kit)</v>
          </cell>
          <cell r="L361" t="str">
            <v>€.</v>
          </cell>
          <cell r="M361">
            <v>0</v>
          </cell>
          <cell r="N361">
            <v>88</v>
          </cell>
          <cell r="O361">
            <v>88</v>
          </cell>
          <cell r="Q361">
            <v>23</v>
          </cell>
          <cell r="R361">
            <v>20</v>
          </cell>
          <cell r="S361">
            <v>22</v>
          </cell>
          <cell r="T361">
            <v>23</v>
          </cell>
        </row>
        <row r="362">
          <cell r="C362" t="str">
            <v>420051006004000000</v>
          </cell>
          <cell r="K362" t="str">
            <v>Dispositivi medici non registrati in Italia (senza repertorio e con CND assimilabile)</v>
          </cell>
          <cell r="L362" t="str">
            <v>€.</v>
          </cell>
          <cell r="M362">
            <v>0</v>
          </cell>
          <cell r="N362">
            <v>0</v>
          </cell>
          <cell r="O362">
            <v>0</v>
          </cell>
        </row>
        <row r="363">
          <cell r="C363" t="str">
            <v>420051007001000000</v>
          </cell>
          <cell r="K363" t="str">
            <v>Materiale chirurgico e prodotti per uso veterinario</v>
          </cell>
          <cell r="L363" t="str">
            <v>€.</v>
          </cell>
          <cell r="M363">
            <v>0</v>
          </cell>
          <cell r="N363">
            <v>0</v>
          </cell>
          <cell r="O363">
            <v>0</v>
          </cell>
        </row>
        <row r="364">
          <cell r="C364" t="str">
            <v>420051008001000000</v>
          </cell>
          <cell r="K364" t="str">
            <v>Materiali protesici (c.d. protesica "Maggiore") compilazione ASL] - Cnd: Y</v>
          </cell>
          <cell r="L364" t="str">
            <v>€.</v>
          </cell>
        </row>
        <row r="365">
          <cell r="C365" t="str">
            <v>420051008002000000</v>
          </cell>
          <cell r="K365" t="str">
            <v>Materiali protesici (c.d. protesica "Minore") compilazione ASL] - Cnd: T04</v>
          </cell>
          <cell r="L365" t="str">
            <v>€.</v>
          </cell>
        </row>
        <row r="366">
          <cell r="C366" t="str">
            <v>420051008003000000</v>
          </cell>
          <cell r="K366" t="str">
            <v>Dispositivi Medici: Cnd: J - impiantabili attivi: Materiali protesici (endoprotesi)</v>
          </cell>
          <cell r="L366" t="str">
            <v>€.</v>
          </cell>
          <cell r="M366">
            <v>0</v>
          </cell>
          <cell r="N366">
            <v>981</v>
          </cell>
          <cell r="O366">
            <v>981</v>
          </cell>
          <cell r="Q366">
            <v>212</v>
          </cell>
          <cell r="R366">
            <v>288</v>
          </cell>
          <cell r="S366">
            <v>221</v>
          </cell>
          <cell r="T366">
            <v>260</v>
          </cell>
        </row>
        <row r="367">
          <cell r="C367" t="str">
            <v>420051008004000000</v>
          </cell>
          <cell r="K367" t="str">
            <v xml:space="preserve">Dispositivi medici: Cnd: P - Materiali protesici (endoprotesi non attive) </v>
          </cell>
          <cell r="M367">
            <v>0</v>
          </cell>
          <cell r="N367">
            <v>991</v>
          </cell>
          <cell r="O367">
            <v>991</v>
          </cell>
          <cell r="Q367">
            <v>231</v>
          </cell>
          <cell r="R367">
            <v>275</v>
          </cell>
          <cell r="S367">
            <v>202</v>
          </cell>
          <cell r="T367">
            <v>283</v>
          </cell>
        </row>
        <row r="368">
          <cell r="C368" t="str">
            <v>420051009001000000</v>
          </cell>
          <cell r="K368" t="str">
            <v>Dispositivi Medici: Cnd F - Materiali per emodialisi</v>
          </cell>
          <cell r="L368" t="str">
            <v>€.</v>
          </cell>
          <cell r="M368">
            <v>0</v>
          </cell>
          <cell r="N368">
            <v>47</v>
          </cell>
          <cell r="O368">
            <v>47</v>
          </cell>
          <cell r="Q368">
            <v>15</v>
          </cell>
          <cell r="R368">
            <v>5</v>
          </cell>
          <cell r="S368">
            <v>14</v>
          </cell>
          <cell r="T368">
            <v>13</v>
          </cell>
        </row>
        <row r="369">
          <cell r="C369" t="str">
            <v>420051010001000000</v>
          </cell>
          <cell r="K369" t="str">
            <v>Materiali per la profilassi igienico-sanitari: sieri</v>
          </cell>
          <cell r="L369" t="str">
            <v>€.</v>
          </cell>
          <cell r="M369">
            <v>0</v>
          </cell>
          <cell r="N369">
            <v>0</v>
          </cell>
          <cell r="O369">
            <v>0</v>
          </cell>
        </row>
        <row r="370">
          <cell r="C370" t="str">
            <v>420051010002000000</v>
          </cell>
          <cell r="K370" t="str">
            <v>Materiali per la profilassi igienico-sanitari: vaccini</v>
          </cell>
          <cell r="L370" t="str">
            <v>€.</v>
          </cell>
          <cell r="M370">
            <v>0</v>
          </cell>
          <cell r="N370">
            <v>93</v>
          </cell>
          <cell r="O370">
            <v>93</v>
          </cell>
          <cell r="Q370">
            <v>23</v>
          </cell>
          <cell r="R370">
            <v>23</v>
          </cell>
          <cell r="S370">
            <v>23</v>
          </cell>
          <cell r="T370">
            <v>24</v>
          </cell>
        </row>
        <row r="371">
          <cell r="C371" t="str">
            <v>420051012001000000</v>
          </cell>
          <cell r="K371" t="str">
            <v>Prodotti farmaceutici per uso veterinario</v>
          </cell>
          <cell r="L371" t="str">
            <v>€.</v>
          </cell>
          <cell r="M371">
            <v>0</v>
          </cell>
          <cell r="N371">
            <v>0</v>
          </cell>
          <cell r="O371">
            <v>0</v>
          </cell>
        </row>
        <row r="372">
          <cell r="C372" t="str">
            <v>420051013001000000</v>
          </cell>
          <cell r="K372" t="str">
            <v>Sangue ed emocomponenti</v>
          </cell>
          <cell r="L372" t="str">
            <v>€.</v>
          </cell>
          <cell r="M372">
            <v>0</v>
          </cell>
          <cell r="N372">
            <v>149</v>
          </cell>
          <cell r="O372">
            <v>149</v>
          </cell>
          <cell r="Q372">
            <v>38</v>
          </cell>
          <cell r="R372">
            <v>37</v>
          </cell>
          <cell r="S372">
            <v>37</v>
          </cell>
          <cell r="T372">
            <v>37</v>
          </cell>
        </row>
        <row r="373">
          <cell r="C373" t="str">
            <v>420051013080000000</v>
          </cell>
          <cell r="K373" t="str">
            <v>Sangue ed emocomponenti acquistati Extraregione</v>
          </cell>
          <cell r="L373" t="str">
            <v>€.</v>
          </cell>
          <cell r="M373">
            <v>0</v>
          </cell>
          <cell r="N373">
            <v>0</v>
          </cell>
          <cell r="O373">
            <v>0</v>
          </cell>
        </row>
        <row r="374">
          <cell r="C374" t="str">
            <v>420051013081000000</v>
          </cell>
          <cell r="K374" t="str">
            <v>Sangue ed emocomponenti da ATS/ASST/Fondazioni della Regione</v>
          </cell>
          <cell r="L374" t="str">
            <v>€.</v>
          </cell>
          <cell r="M374">
            <v>0</v>
          </cell>
          <cell r="N374">
            <v>6</v>
          </cell>
          <cell r="O374">
            <v>6</v>
          </cell>
          <cell r="Q374">
            <v>2</v>
          </cell>
          <cell r="R374">
            <v>1</v>
          </cell>
          <cell r="S374">
            <v>1</v>
          </cell>
          <cell r="T374">
            <v>2</v>
          </cell>
        </row>
        <row r="375">
          <cell r="C375" t="str">
            <v>420051080001000000</v>
          </cell>
          <cell r="K375" t="str">
            <v>Altri beni e prodotti sanitari (PRODOTTI SENZA REPERTORIO E/O CND)</v>
          </cell>
          <cell r="L375" t="str">
            <v>€.</v>
          </cell>
          <cell r="M375">
            <v>0</v>
          </cell>
          <cell r="N375">
            <v>1596</v>
          </cell>
          <cell r="O375">
            <v>1596</v>
          </cell>
          <cell r="Q375">
            <v>398</v>
          </cell>
          <cell r="R375">
            <v>399</v>
          </cell>
          <cell r="S375">
            <v>399</v>
          </cell>
          <cell r="T375">
            <v>400</v>
          </cell>
        </row>
        <row r="376">
          <cell r="C376" t="str">
            <v>420051080081000000</v>
          </cell>
          <cell r="K376" t="str">
            <v>Altri beni e prodotti sanitari (escluso Specialità medicinali, ossigeno, emoderivati e sangue) da ATS/ASST/Fondazioni della Regione</v>
          </cell>
          <cell r="L376" t="str">
            <v>€.</v>
          </cell>
          <cell r="M376">
            <v>0</v>
          </cell>
          <cell r="N376">
            <v>15</v>
          </cell>
          <cell r="O376">
            <v>15</v>
          </cell>
          <cell r="Q376">
            <v>4</v>
          </cell>
          <cell r="R376">
            <v>4</v>
          </cell>
          <cell r="S376">
            <v>4</v>
          </cell>
          <cell r="T376">
            <v>3</v>
          </cell>
        </row>
        <row r="377">
          <cell r="K377" t="str">
            <v>Gli acquisti vanno indicati al netto di sconti, resi e abbuoni</v>
          </cell>
        </row>
        <row r="379">
          <cell r="C379" t="str">
            <v>420052000000000000</v>
          </cell>
          <cell r="K379" t="str">
            <v>B.1.B) Acquisti di beni non sanitari - Totale</v>
          </cell>
          <cell r="M379">
            <v>0</v>
          </cell>
          <cell r="N379">
            <v>614</v>
          </cell>
          <cell r="O379">
            <v>614</v>
          </cell>
          <cell r="Q379">
            <v>154</v>
          </cell>
          <cell r="R379">
            <v>153</v>
          </cell>
          <cell r="S379">
            <v>153</v>
          </cell>
          <cell r="T379">
            <v>154</v>
          </cell>
          <cell r="V379">
            <v>0</v>
          </cell>
          <cell r="X379">
            <v>0</v>
          </cell>
        </row>
        <row r="381">
          <cell r="C381" t="str">
            <v>COD_COGE</v>
          </cell>
          <cell r="K381" t="str">
            <v xml:space="preserve">Descrizione </v>
          </cell>
          <cell r="M381" t="str">
            <v>Preconsuntivo al  31/12/2015</v>
          </cell>
          <cell r="N381" t="str">
            <v>Preventivo al  31/12/2016</v>
          </cell>
          <cell r="O381" t="str">
            <v>Variazione</v>
          </cell>
          <cell r="Q381" t="str">
            <v>Budget primo trimestre 2016</v>
          </cell>
          <cell r="R381" t="str">
            <v>Budget secondo trimestre 2016</v>
          </cell>
          <cell r="S381" t="str">
            <v>Budget terzo trimestre 2016</v>
          </cell>
          <cell r="T381" t="str">
            <v>Budget quarto trimestre 2016</v>
          </cell>
          <cell r="V381" t="str">
            <v>Dettaglio costi per natura degli Utilizzi contributi</v>
          </cell>
          <cell r="X381" t="str">
            <v>Dettaglio costi per natura dei contributi</v>
          </cell>
        </row>
        <row r="382">
          <cell r="C382" t="str">
            <v>420052001001000000</v>
          </cell>
          <cell r="K382" t="str">
            <v>Prodotti alimentari</v>
          </cell>
          <cell r="L382" t="str">
            <v>€.</v>
          </cell>
          <cell r="M382">
            <v>0</v>
          </cell>
          <cell r="N382">
            <v>151</v>
          </cell>
          <cell r="O382">
            <v>151</v>
          </cell>
          <cell r="Q382">
            <v>38</v>
          </cell>
          <cell r="R382">
            <v>38</v>
          </cell>
          <cell r="S382">
            <v>38</v>
          </cell>
          <cell r="T382">
            <v>37</v>
          </cell>
        </row>
        <row r="383">
          <cell r="C383" t="str">
            <v>420052002001000000</v>
          </cell>
          <cell r="K383" t="str">
            <v>Materiale di guardaroba, di pulizia e di convivenza in genere</v>
          </cell>
          <cell r="L383" t="str">
            <v>€.</v>
          </cell>
          <cell r="M383">
            <v>0</v>
          </cell>
          <cell r="N383">
            <v>25</v>
          </cell>
          <cell r="O383">
            <v>25</v>
          </cell>
          <cell r="Q383">
            <v>7</v>
          </cell>
          <cell r="R383">
            <v>6</v>
          </cell>
          <cell r="S383">
            <v>6</v>
          </cell>
          <cell r="T383">
            <v>6</v>
          </cell>
        </row>
        <row r="384">
          <cell r="C384" t="str">
            <v>420052003001000000</v>
          </cell>
          <cell r="K384" t="str">
            <v>Carburanti e lubrificanti</v>
          </cell>
          <cell r="L384" t="str">
            <v>€.</v>
          </cell>
          <cell r="M384">
            <v>0</v>
          </cell>
          <cell r="N384">
            <v>22</v>
          </cell>
          <cell r="O384">
            <v>22</v>
          </cell>
          <cell r="Q384">
            <v>5</v>
          </cell>
          <cell r="R384">
            <v>6</v>
          </cell>
          <cell r="S384">
            <v>6</v>
          </cell>
          <cell r="T384">
            <v>5</v>
          </cell>
        </row>
        <row r="385">
          <cell r="C385" t="str">
            <v>420052003002000000</v>
          </cell>
          <cell r="K385" t="str">
            <v>Combustibili</v>
          </cell>
          <cell r="L385" t="str">
            <v>€.</v>
          </cell>
          <cell r="M385">
            <v>0</v>
          </cell>
          <cell r="N385">
            <v>0</v>
          </cell>
          <cell r="O385">
            <v>0</v>
          </cell>
        </row>
        <row r="386">
          <cell r="C386" t="str">
            <v>420052004001000000</v>
          </cell>
          <cell r="K386" t="str">
            <v>Cancelleria e stampati</v>
          </cell>
          <cell r="L386" t="str">
            <v>€.</v>
          </cell>
          <cell r="M386">
            <v>0</v>
          </cell>
          <cell r="N386">
            <v>83</v>
          </cell>
          <cell r="O386">
            <v>83</v>
          </cell>
          <cell r="Q386">
            <v>20</v>
          </cell>
          <cell r="R386">
            <v>21</v>
          </cell>
          <cell r="S386">
            <v>21</v>
          </cell>
          <cell r="T386">
            <v>21</v>
          </cell>
        </row>
        <row r="387">
          <cell r="C387" t="str">
            <v>420052005001000000</v>
          </cell>
          <cell r="K387" t="str">
            <v>Supporti informatici e materiale per EDP</v>
          </cell>
          <cell r="L387" t="str">
            <v>€.</v>
          </cell>
          <cell r="M387">
            <v>0</v>
          </cell>
          <cell r="N387">
            <v>45</v>
          </cell>
          <cell r="O387">
            <v>45</v>
          </cell>
          <cell r="Q387">
            <v>11</v>
          </cell>
          <cell r="R387">
            <v>11</v>
          </cell>
          <cell r="S387">
            <v>11</v>
          </cell>
          <cell r="T387">
            <v>12</v>
          </cell>
        </row>
        <row r="388">
          <cell r="C388" t="str">
            <v>420052006001000000</v>
          </cell>
          <cell r="K388" t="str">
            <v>Materiale per manutenzioni e riparazioni immobili e loro pertinenze</v>
          </cell>
          <cell r="L388" t="str">
            <v>€.</v>
          </cell>
          <cell r="M388">
            <v>0</v>
          </cell>
          <cell r="N388">
            <v>60</v>
          </cell>
          <cell r="O388">
            <v>60</v>
          </cell>
          <cell r="Q388">
            <v>15</v>
          </cell>
          <cell r="R388">
            <v>15</v>
          </cell>
          <cell r="S388">
            <v>15</v>
          </cell>
          <cell r="T388">
            <v>15</v>
          </cell>
        </row>
        <row r="389">
          <cell r="C389" t="str">
            <v>420052006002000000</v>
          </cell>
          <cell r="K389" t="str">
            <v>Materiale per manutenzioni e riparazioni mobili e macchine</v>
          </cell>
          <cell r="L389" t="str">
            <v>€.</v>
          </cell>
          <cell r="M389">
            <v>0</v>
          </cell>
          <cell r="N389">
            <v>5</v>
          </cell>
          <cell r="O389">
            <v>5</v>
          </cell>
          <cell r="Q389">
            <v>1</v>
          </cell>
          <cell r="R389">
            <v>1</v>
          </cell>
          <cell r="S389">
            <v>1</v>
          </cell>
          <cell r="T389">
            <v>2</v>
          </cell>
        </row>
        <row r="390">
          <cell r="C390" t="str">
            <v>420052006003000000</v>
          </cell>
          <cell r="K390" t="str">
            <v>Materiale per manutenzioni e riparazioni attrezzature tecnico scientifico sanitarie</v>
          </cell>
          <cell r="L390" t="str">
            <v>€.</v>
          </cell>
          <cell r="M390">
            <v>0</v>
          </cell>
          <cell r="N390">
            <v>22</v>
          </cell>
          <cell r="O390">
            <v>22</v>
          </cell>
          <cell r="Q390">
            <v>6</v>
          </cell>
          <cell r="R390">
            <v>5</v>
          </cell>
          <cell r="S390">
            <v>5</v>
          </cell>
          <cell r="T390">
            <v>6</v>
          </cell>
        </row>
        <row r="391">
          <cell r="C391" t="str">
            <v>420052006004000000</v>
          </cell>
          <cell r="K391" t="str">
            <v>Materiale per manutenzioni e riparazioni attrezzature tecnico economali</v>
          </cell>
          <cell r="L391" t="str">
            <v>€.</v>
          </cell>
          <cell r="M391">
            <v>0</v>
          </cell>
          <cell r="N391">
            <v>2</v>
          </cell>
          <cell r="O391">
            <v>2</v>
          </cell>
          <cell r="Q391">
            <v>1</v>
          </cell>
          <cell r="T391">
            <v>1</v>
          </cell>
        </row>
        <row r="392">
          <cell r="C392" t="str">
            <v>420052006005000000</v>
          </cell>
          <cell r="K392" t="str">
            <v>Materiale per manutenzioni e riparazioni automezzi (sanitari e non)</v>
          </cell>
          <cell r="L392" t="str">
            <v>€.</v>
          </cell>
          <cell r="M392">
            <v>0</v>
          </cell>
          <cell r="N392">
            <v>0</v>
          </cell>
          <cell r="O392">
            <v>0</v>
          </cell>
        </row>
        <row r="393">
          <cell r="C393" t="str">
            <v>420052006008000000</v>
          </cell>
          <cell r="K393" t="str">
            <v>Materiale per manutenzioni e riparazioni - Altro</v>
          </cell>
          <cell r="L393" t="str">
            <v>€.</v>
          </cell>
          <cell r="M393">
            <v>0</v>
          </cell>
          <cell r="N393">
            <v>8</v>
          </cell>
          <cell r="O393">
            <v>8</v>
          </cell>
          <cell r="Q393">
            <v>2</v>
          </cell>
          <cell r="R393">
            <v>2</v>
          </cell>
          <cell r="S393">
            <v>2</v>
          </cell>
          <cell r="T393">
            <v>2</v>
          </cell>
        </row>
        <row r="394">
          <cell r="C394" t="str">
            <v>420052080001000000</v>
          </cell>
          <cell r="K394" t="str">
            <v xml:space="preserve">Altri beni non sanitari </v>
          </cell>
          <cell r="L394" t="str">
            <v>€.</v>
          </cell>
          <cell r="M394">
            <v>0</v>
          </cell>
          <cell r="N394">
            <v>191</v>
          </cell>
          <cell r="O394">
            <v>191</v>
          </cell>
          <cell r="Q394">
            <v>48</v>
          </cell>
          <cell r="R394">
            <v>48</v>
          </cell>
          <cell r="S394">
            <v>48</v>
          </cell>
          <cell r="T394">
            <v>47</v>
          </cell>
        </row>
        <row r="395">
          <cell r="C395" t="str">
            <v>420052080081000000</v>
          </cell>
          <cell r="K395" t="str">
            <v>Altri beni non sanitari da ATS/ASST/Fondazioni della Regione</v>
          </cell>
          <cell r="L395" t="str">
            <v>€.</v>
          </cell>
          <cell r="M395">
            <v>0</v>
          </cell>
          <cell r="N395">
            <v>0</v>
          </cell>
          <cell r="O395">
            <v>0</v>
          </cell>
        </row>
        <row r="396">
          <cell r="C396" t="str">
            <v>420052080090000000</v>
          </cell>
          <cell r="K396" t="str">
            <v>REGIONE: Acquisti di beni non sanitari - Spese dirette regionali</v>
          </cell>
          <cell r="L396" t="str">
            <v>€.</v>
          </cell>
        </row>
        <row r="397">
          <cell r="K397" t="str">
            <v>Gli acquisti vanno indicati al netto di sconti, resi e abbuoni</v>
          </cell>
        </row>
        <row r="399">
          <cell r="M399" t="str">
            <v>Preconsuntivo al  31/12/2015</v>
          </cell>
          <cell r="N399" t="str">
            <v>Preventivo al  31/12/2016</v>
          </cell>
          <cell r="O399" t="str">
            <v>Variazione</v>
          </cell>
          <cell r="Q399" t="str">
            <v>Budget primo trimestre 2016</v>
          </cell>
          <cell r="R399" t="str">
            <v>Budget secondo trimestre 2016</v>
          </cell>
          <cell r="S399" t="str">
            <v>Budget terzo trimestre 2016</v>
          </cell>
          <cell r="T399" t="str">
            <v>Budget quarto trimestre 2016</v>
          </cell>
          <cell r="V399" t="str">
            <v>Dettaglio costi per natura degli Utilizzi contributi</v>
          </cell>
          <cell r="X399" t="str">
            <v>Dettaglio costi per natura dei contributi</v>
          </cell>
        </row>
        <row r="400">
          <cell r="C400" t="str">
            <v>420100000000000000</v>
          </cell>
          <cell r="K400" t="str">
            <v>B.2) Acquisti di servizi - Totale</v>
          </cell>
          <cell r="L400" t="str">
            <v>€.</v>
          </cell>
          <cell r="M400">
            <v>0</v>
          </cell>
          <cell r="N400">
            <v>30056</v>
          </cell>
          <cell r="O400">
            <v>30056</v>
          </cell>
          <cell r="Q400">
            <v>7641</v>
          </cell>
          <cell r="R400">
            <v>7409</v>
          </cell>
          <cell r="S400">
            <v>7568</v>
          </cell>
          <cell r="T400">
            <v>7438</v>
          </cell>
          <cell r="V400">
            <v>83</v>
          </cell>
          <cell r="X400">
            <v>33</v>
          </cell>
        </row>
        <row r="402">
          <cell r="M402" t="str">
            <v>Preconsuntivo al  31/12/2015</v>
          </cell>
          <cell r="N402" t="str">
            <v>Preventivo al  31/12/2016</v>
          </cell>
          <cell r="O402" t="str">
            <v>Variazione</v>
          </cell>
          <cell r="Q402" t="str">
            <v>Budget primo trimestre 2016</v>
          </cell>
          <cell r="R402" t="str">
            <v>Budget secondo trimestre 2016</v>
          </cell>
          <cell r="S402" t="str">
            <v>Budget terzo trimestre 2016</v>
          </cell>
          <cell r="T402" t="str">
            <v>Budget quarto trimestre 2016</v>
          </cell>
          <cell r="V402" t="str">
            <v>Dettaglio costi per natura degli Utilizzi contributi</v>
          </cell>
          <cell r="X402" t="str">
            <v>Dettaglio costi per natura dei contributi</v>
          </cell>
        </row>
        <row r="403">
          <cell r="C403" t="str">
            <v>420101000000000000</v>
          </cell>
          <cell r="K403" t="str">
            <v>B.2.A) Acquisti di servizi sanitari - Totale</v>
          </cell>
          <cell r="L403" t="str">
            <v>€.</v>
          </cell>
          <cell r="M403">
            <v>0</v>
          </cell>
          <cell r="N403">
            <v>14611</v>
          </cell>
          <cell r="O403">
            <v>14611</v>
          </cell>
          <cell r="Q403">
            <v>3677</v>
          </cell>
          <cell r="R403">
            <v>3647</v>
          </cell>
          <cell r="S403">
            <v>3804</v>
          </cell>
          <cell r="T403">
            <v>3483</v>
          </cell>
          <cell r="V403">
            <v>39</v>
          </cell>
          <cell r="X403">
            <v>20</v>
          </cell>
        </row>
        <row r="405">
          <cell r="C405" t="str">
            <v>420101001000000000</v>
          </cell>
          <cell r="K405" t="str">
            <v>B.2.A.1) Acquisti di servizi sanitari per medicina di base - Totale</v>
          </cell>
          <cell r="L405" t="str">
            <v>€.</v>
          </cell>
          <cell r="M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V405">
            <v>0</v>
          </cell>
          <cell r="X405">
            <v>0</v>
          </cell>
        </row>
        <row r="407">
          <cell r="C407" t="str">
            <v>COD_COGE</v>
          </cell>
          <cell r="K407" t="str">
            <v xml:space="preserve">Descrizione </v>
          </cell>
          <cell r="M407" t="str">
            <v>Preconsuntivo al  31/12/2015</v>
          </cell>
          <cell r="N407" t="str">
            <v>Preventivo al  31/12/2016</v>
          </cell>
          <cell r="O407" t="str">
            <v>Variazione</v>
          </cell>
          <cell r="Q407" t="str">
            <v>Budget primo trimestre 2016</v>
          </cell>
          <cell r="R407" t="str">
            <v>Budget secondo trimestre 2016</v>
          </cell>
          <cell r="S407" t="str">
            <v>Budget terzo trimestre 2016</v>
          </cell>
          <cell r="T407" t="str">
            <v>Budget quarto trimestre 2016</v>
          </cell>
          <cell r="V407" t="str">
            <v>Dettaglio costi per natura degli Utilizzi contributi</v>
          </cell>
          <cell r="X407" t="str">
            <v>Dettaglio costi per natura dei contributi</v>
          </cell>
        </row>
        <row r="408">
          <cell r="C408" t="str">
            <v>420101001001000000</v>
          </cell>
          <cell r="K408" t="str">
            <v>Assistenza per medicina di base convenzionata: Medici Medicina Generale</v>
          </cell>
          <cell r="L408" t="str">
            <v>€.</v>
          </cell>
          <cell r="M408">
            <v>0</v>
          </cell>
          <cell r="N408">
            <v>0</v>
          </cell>
          <cell r="O408">
            <v>0</v>
          </cell>
        </row>
        <row r="409">
          <cell r="C409" t="str">
            <v>420101001002000000</v>
          </cell>
          <cell r="K409" t="str">
            <v>Assistenza per medicina di base convenzionata: Pediatri Libera Scelta</v>
          </cell>
          <cell r="L409" t="str">
            <v>€.</v>
          </cell>
          <cell r="M409">
            <v>0</v>
          </cell>
          <cell r="N409">
            <v>0</v>
          </cell>
          <cell r="O409">
            <v>0</v>
          </cell>
        </row>
        <row r="410">
          <cell r="C410" t="str">
            <v>420101001003000000</v>
          </cell>
          <cell r="K410" t="str">
            <v>Assistenza per medicina di base convenzionata: Medici Guardia medica - Continuità assistenziale</v>
          </cell>
          <cell r="L410" t="str">
            <v>€.</v>
          </cell>
          <cell r="M410">
            <v>0</v>
          </cell>
          <cell r="N410">
            <v>0</v>
          </cell>
          <cell r="O410">
            <v>0</v>
          </cell>
        </row>
        <row r="411">
          <cell r="C411" t="str">
            <v>420101001004000000</v>
          </cell>
          <cell r="K411" t="str">
            <v>Assistenza per medicina di base convenzionata: Medicina dei servizi</v>
          </cell>
          <cell r="L411" t="str">
            <v>€.</v>
          </cell>
          <cell r="M411">
            <v>0</v>
          </cell>
          <cell r="N411">
            <v>0</v>
          </cell>
          <cell r="O411">
            <v>0</v>
          </cell>
        </row>
        <row r="412">
          <cell r="C412" t="str">
            <v>420101001005000000</v>
          </cell>
          <cell r="K412" t="str">
            <v>Assistenza per medicina di base convenzionata: Psicologi</v>
          </cell>
          <cell r="L412" t="str">
            <v>€.</v>
          </cell>
          <cell r="M412">
            <v>0</v>
          </cell>
          <cell r="N412">
            <v>0</v>
          </cell>
          <cell r="O412">
            <v>0</v>
          </cell>
        </row>
        <row r="413">
          <cell r="C413" t="str">
            <v>420101001006000000</v>
          </cell>
          <cell r="K413" t="str">
            <v>Assistenza per medicina di base convenzionata: Medici 118</v>
          </cell>
          <cell r="L413" t="str">
            <v>€.</v>
          </cell>
          <cell r="M413">
            <v>0</v>
          </cell>
          <cell r="N413">
            <v>0</v>
          </cell>
          <cell r="O413">
            <v>0</v>
          </cell>
        </row>
        <row r="414">
          <cell r="C414" t="str">
            <v>420101001010000000</v>
          </cell>
          <cell r="K414" t="str">
            <v>Altra assistenza per medicina di base</v>
          </cell>
          <cell r="L414" t="str">
            <v>€.</v>
          </cell>
          <cell r="M414">
            <v>0</v>
          </cell>
          <cell r="N414">
            <v>0</v>
          </cell>
          <cell r="O414">
            <v>0</v>
          </cell>
        </row>
        <row r="415">
          <cell r="C415" t="str">
            <v>420101001020000000</v>
          </cell>
          <cell r="K415" t="str">
            <v>Assistenza per medicina di base convenzionata: da pubblico Mobilità (Extra Regione)</v>
          </cell>
          <cell r="L415" t="str">
            <v>€.</v>
          </cell>
          <cell r="M415">
            <v>0</v>
          </cell>
          <cell r="N415">
            <v>0</v>
          </cell>
          <cell r="O415">
            <v>0</v>
          </cell>
        </row>
        <row r="416">
          <cell r="C416" t="str">
            <v>420101001090000000</v>
          </cell>
          <cell r="K416" t="str">
            <v>REGIONE: Mobilità attiva MMG da contabilizzare a costo</v>
          </cell>
          <cell r="L416" t="str">
            <v>€.</v>
          </cell>
        </row>
        <row r="418">
          <cell r="C418" t="str">
            <v>420101002000000000</v>
          </cell>
          <cell r="K418" t="str">
            <v>B.2.A.2) Acquisti di servizi sanitari per farmaceutica - Totale</v>
          </cell>
          <cell r="L418" t="str">
            <v>€.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X418">
            <v>0</v>
          </cell>
        </row>
        <row r="420">
          <cell r="C420" t="str">
            <v>COD_COGE</v>
          </cell>
          <cell r="K420" t="str">
            <v xml:space="preserve">Descrizione </v>
          </cell>
          <cell r="M420" t="str">
            <v>Preconsuntivo al  31/12/2015</v>
          </cell>
          <cell r="N420" t="str">
            <v>Preventivo al  31/12/2016</v>
          </cell>
          <cell r="O420" t="str">
            <v>Variazione</v>
          </cell>
          <cell r="Q420" t="str">
            <v>Budget primo trimestre 2016</v>
          </cell>
          <cell r="R420" t="str">
            <v>Budget secondo trimestre 2016</v>
          </cell>
          <cell r="S420" t="str">
            <v>Budget terzo trimestre 2016</v>
          </cell>
          <cell r="T420" t="str">
            <v>Budget quarto trimestre 2016</v>
          </cell>
          <cell r="V420" t="str">
            <v>Dettaglio costi per natura degli Utilizzi contributi</v>
          </cell>
          <cell r="X420" t="str">
            <v>Dettaglio costi per natura dei contributi</v>
          </cell>
        </row>
        <row r="421">
          <cell r="C421" t="str">
            <v>420101002001010000</v>
          </cell>
          <cell r="K421" t="str">
            <v>acquisto di prestazioni di farmaceutica da farmacie ubicate nel proprio territorio (Farmaceutica convenzionata ex art. 8, c. 2, D. Lgs. 502/92): Farmaci</v>
          </cell>
          <cell r="L421" t="str">
            <v>€.</v>
          </cell>
          <cell r="M421">
            <v>0</v>
          </cell>
          <cell r="N421">
            <v>0</v>
          </cell>
          <cell r="O421">
            <v>0</v>
          </cell>
        </row>
        <row r="422">
          <cell r="C422" t="str">
            <v>420101002001020000</v>
          </cell>
          <cell r="K422" t="str">
            <v>acquisto di prestazioni di farmaceutica da farmacie ubicate in altre province lombarde (Farmaceutica convenzionata ex art. 8, c. 2, D. Lgs. 502/92): Farmaci</v>
          </cell>
          <cell r="L422" t="str">
            <v>€.</v>
          </cell>
          <cell r="M422">
            <v>0</v>
          </cell>
          <cell r="N422">
            <v>0</v>
          </cell>
          <cell r="O422">
            <v>0</v>
          </cell>
        </row>
        <row r="423">
          <cell r="C423" t="str">
            <v>420101002001030000</v>
          </cell>
          <cell r="K423" t="str">
            <v>acquisto di prestazioni di farmaceutica da farmacie ubicate fuori regione (Farmaceutica convenzionata ex art. 8, c. 2, D. Lgs. 502/92): Farmaci (Mobilità passiva in compensazione)</v>
          </cell>
          <cell r="L423" t="str">
            <v>€.</v>
          </cell>
          <cell r="M423">
            <v>0</v>
          </cell>
          <cell r="N423">
            <v>0</v>
          </cell>
          <cell r="O423">
            <v>0</v>
          </cell>
        </row>
        <row r="424">
          <cell r="C424" t="str">
            <v>420101002002010000</v>
          </cell>
          <cell r="K424" t="str">
            <v>acquisto di prestazioni di farmaceutica da farmacie ubicate nel proprio territorio (Farmaceutica convenzionata ex art. 8, c. 2, D. Lgs. 502/92): Galenici</v>
          </cell>
          <cell r="L424" t="str">
            <v>€.</v>
          </cell>
          <cell r="M424">
            <v>0</v>
          </cell>
          <cell r="N424">
            <v>0</v>
          </cell>
          <cell r="O424">
            <v>0</v>
          </cell>
        </row>
        <row r="425">
          <cell r="C425" t="str">
            <v>420101002002020000</v>
          </cell>
          <cell r="K425" t="str">
            <v>acquisto di prestazioni di farmaceutica da farmacie ubicate in altre province lombarde (Farmaceutica convenzionata ex art. 8, c. 2, D. Lgs. 502/92): Galenici</v>
          </cell>
          <cell r="L425" t="str">
            <v>€.</v>
          </cell>
          <cell r="M425">
            <v>0</v>
          </cell>
          <cell r="N425">
            <v>0</v>
          </cell>
          <cell r="O425">
            <v>0</v>
          </cell>
        </row>
        <row r="426">
          <cell r="C426" t="str">
            <v>420101002002030000</v>
          </cell>
          <cell r="K426" t="str">
            <v>acquisto di prestazioni di farmaceutica da farmacie ubicate fuori regione (Farmaceutica convenzionata ex art. 8, c. 2, D. Lgs. 502/92): Galenici (Mobilità passiva in compensazione)</v>
          </cell>
          <cell r="L426" t="str">
            <v>€.</v>
          </cell>
        </row>
        <row r="427">
          <cell r="C427" t="str">
            <v>420101002003010000</v>
          </cell>
          <cell r="K427" t="str">
            <v>acquisto di prestazioni di farmaceutica da farmacie ubicate nel proprio territorio (Farmaceutica convenzionata ex art. 8, c. 2, D. Lgs. 502/92): Ossigeno</v>
          </cell>
          <cell r="L427" t="str">
            <v>€.</v>
          </cell>
          <cell r="M427">
            <v>0</v>
          </cell>
          <cell r="N427">
            <v>0</v>
          </cell>
          <cell r="O427">
            <v>0</v>
          </cell>
        </row>
        <row r="428">
          <cell r="C428" t="str">
            <v>420101002003020000</v>
          </cell>
          <cell r="K428" t="str">
            <v>acquisto di prestazioni di farmaceutica da farmacie ubicate in altre province lombarde (Farmaceutica convenzionata ex art. 8, c. 2, D. Lgs. 502/92): Ossigeno</v>
          </cell>
          <cell r="L428" t="str">
            <v>€.</v>
          </cell>
          <cell r="M428">
            <v>0</v>
          </cell>
          <cell r="N428">
            <v>0</v>
          </cell>
          <cell r="O428">
            <v>0</v>
          </cell>
        </row>
        <row r="429">
          <cell r="C429" t="str">
            <v>420101002003030000</v>
          </cell>
          <cell r="K429" t="str">
            <v>acquisto di prestazioni di farmaceutica da farmacie ubicate fuori regione (Farmaceutica convenzionata ex art. 8, c. 2, D. Lgs. 502/92): Ossigeno (Mobilità passiva in compensazione)</v>
          </cell>
          <cell r="L429" t="str">
            <v>€.</v>
          </cell>
        </row>
        <row r="430">
          <cell r="C430" t="str">
            <v>420101002004010000</v>
          </cell>
          <cell r="K430" t="str">
            <v>acquisto di prestazioni di farmaceutica da farmacie rurali</v>
          </cell>
          <cell r="L430" t="str">
            <v>€.</v>
          </cell>
          <cell r="M430">
            <v>0</v>
          </cell>
          <cell r="N430">
            <v>0</v>
          </cell>
          <cell r="O430">
            <v>0</v>
          </cell>
        </row>
        <row r="431">
          <cell r="C431" t="str">
            <v>420101002004020000</v>
          </cell>
          <cell r="K431" t="str">
            <v>Indennità farmacie rurali</v>
          </cell>
          <cell r="L431" t="str">
            <v>€.</v>
          </cell>
          <cell r="M431">
            <v>0</v>
          </cell>
          <cell r="N431">
            <v>0</v>
          </cell>
          <cell r="O431">
            <v>0</v>
          </cell>
        </row>
        <row r="432">
          <cell r="C432" t="str">
            <v>420101002005010000</v>
          </cell>
          <cell r="K432" t="str">
            <v>contributi ENPAF per acquisto di prestazioni di farmaceutica (Farmaceutica convenzionata ex art. 8, c. 2, D. Lgs. 502/92)</v>
          </cell>
          <cell r="L432" t="str">
            <v>€.</v>
          </cell>
          <cell r="M432">
            <v>0</v>
          </cell>
          <cell r="N432">
            <v>0</v>
          </cell>
          <cell r="O432">
            <v>0</v>
          </cell>
        </row>
        <row r="433">
          <cell r="C433" t="str">
            <v>420101002009010000</v>
          </cell>
          <cell r="K433" t="str">
            <v>altri contributi relativi alle prestazioni di farmaceutica Convenzionata</v>
          </cell>
          <cell r="L433" t="str">
            <v>€.</v>
          </cell>
          <cell r="M433">
            <v>0</v>
          </cell>
          <cell r="N433">
            <v>0</v>
          </cell>
          <cell r="O433">
            <v>0</v>
          </cell>
        </row>
        <row r="434">
          <cell r="C434" t="str">
            <v>420101002090090000</v>
          </cell>
          <cell r="K434" t="str">
            <v>REGIONE: Mobilità attiva Farmaceutica da contabilizzare a costo</v>
          </cell>
          <cell r="L434" t="str">
            <v>€.</v>
          </cell>
        </row>
        <row r="436">
          <cell r="C436" t="str">
            <v>420101003000000000</v>
          </cell>
          <cell r="K436" t="str">
            <v>B.2.A.3) Acquisti di servizi sanitari per assistenza specialistica ambulatoriale - Totale</v>
          </cell>
          <cell r="L436" t="str">
            <v>€.</v>
          </cell>
          <cell r="M436">
            <v>0</v>
          </cell>
          <cell r="N436">
            <v>239</v>
          </cell>
          <cell r="O436">
            <v>239</v>
          </cell>
          <cell r="Q436">
            <v>60</v>
          </cell>
          <cell r="R436">
            <v>60</v>
          </cell>
          <cell r="S436">
            <v>60</v>
          </cell>
          <cell r="T436">
            <v>59</v>
          </cell>
          <cell r="V436">
            <v>0</v>
          </cell>
          <cell r="X436">
            <v>0</v>
          </cell>
        </row>
        <row r="438">
          <cell r="C438" t="str">
            <v>COD_COGE</v>
          </cell>
          <cell r="K438" t="str">
            <v xml:space="preserve">Descrizione </v>
          </cell>
          <cell r="M438" t="str">
            <v>Preconsuntivo al  31/12/2015</v>
          </cell>
          <cell r="N438" t="str">
            <v>Preventivo al  31/12/2016</v>
          </cell>
          <cell r="O438" t="str">
            <v>Variazione</v>
          </cell>
          <cell r="Q438" t="str">
            <v>Budget primo trimestre 2016</v>
          </cell>
          <cell r="R438" t="str">
            <v>Budget secondo trimestre 2016</v>
          </cell>
          <cell r="S438" t="str">
            <v>Budget terzo trimestre 2016</v>
          </cell>
          <cell r="T438" t="str">
            <v>Budget quarto trimestre 2016</v>
          </cell>
          <cell r="V438" t="str">
            <v>Dettaglio costi per natura degli Utilizzi contributi</v>
          </cell>
          <cell r="X438" t="str">
            <v>Dettaglio costi per natura dei contributi</v>
          </cell>
        </row>
        <row r="439">
          <cell r="C439" t="str">
            <v>420101003001010010</v>
          </cell>
          <cell r="K439" t="str">
            <v>acquisto di prestazioni ambulatoriali da strutture pubbliche ubicate nel proprio territorio:  ASST/ATS/Fondazioni pubbliche</v>
          </cell>
          <cell r="L439" t="str">
            <v>€.</v>
          </cell>
          <cell r="M439">
            <v>0</v>
          </cell>
          <cell r="N439">
            <v>0</v>
          </cell>
          <cell r="O439">
            <v>0</v>
          </cell>
        </row>
        <row r="440">
          <cell r="C440" t="str">
            <v>420101003001010020</v>
          </cell>
          <cell r="K440" t="str">
            <v>acquisto di prestazioni ambulatoriali da strutture pubbliche ubicate nel proprio territorio: altri soggetti pubblici</v>
          </cell>
          <cell r="L440" t="str">
            <v>€.</v>
          </cell>
          <cell r="M440">
            <v>0</v>
          </cell>
          <cell r="N440">
            <v>0</v>
          </cell>
          <cell r="O440">
            <v>0</v>
          </cell>
        </row>
        <row r="441">
          <cell r="C441" t="str">
            <v>420101003001010030</v>
          </cell>
          <cell r="K441" t="str">
            <v>acquisto di prestazioni ambulatoriali in strutture pubbliche ubicate in altre province della Lombardia: ASST/ATS/Fondazioni pubbliche</v>
          </cell>
          <cell r="L441" t="str">
            <v>€.</v>
          </cell>
          <cell r="M441">
            <v>0</v>
          </cell>
          <cell r="N441">
            <v>0</v>
          </cell>
          <cell r="O441">
            <v>0</v>
          </cell>
        </row>
        <row r="442">
          <cell r="C442" t="str">
            <v>420101003001010050</v>
          </cell>
          <cell r="K442" t="str">
            <v>acquisto di prestazioni ambulatoriali in strutture pubbliche ubicate in altre province della Lombardia: altri soggetti pubblici</v>
          </cell>
          <cell r="L442" t="str">
            <v>€.</v>
          </cell>
          <cell r="M442">
            <v>0</v>
          </cell>
          <cell r="N442">
            <v>0</v>
          </cell>
          <cell r="O442">
            <v>0</v>
          </cell>
        </row>
        <row r="443">
          <cell r="C443" t="str">
            <v>420101003001020010</v>
          </cell>
          <cell r="K443" t="str">
            <v>acquisto di prestazioni ambulatoriali da strutture private ubicate nel proprio territorio: IRCCS privati</v>
          </cell>
          <cell r="L443" t="str">
            <v>€.</v>
          </cell>
          <cell r="M443">
            <v>0</v>
          </cell>
          <cell r="N443">
            <v>0</v>
          </cell>
          <cell r="O443">
            <v>0</v>
          </cell>
        </row>
        <row r="444">
          <cell r="C444" t="str">
            <v>420101003001020020</v>
          </cell>
          <cell r="K444" t="str">
            <v>acquisto di prestazioni ambulatoriali da strutture private ubicate nel proprio territorio: ospedali classificati</v>
          </cell>
          <cell r="L444" t="str">
            <v>€.</v>
          </cell>
          <cell r="M444">
            <v>0</v>
          </cell>
          <cell r="N444">
            <v>0</v>
          </cell>
          <cell r="O444">
            <v>0</v>
          </cell>
        </row>
        <row r="445">
          <cell r="C445" t="str">
            <v>420101003001020030</v>
          </cell>
          <cell r="K445" t="str">
            <v>acquisto di prestazioni ambulatoriali da strutture private ubicate nel proprio territorio: case di cura private</v>
          </cell>
          <cell r="L445" t="str">
            <v>€.</v>
          </cell>
          <cell r="M445">
            <v>0</v>
          </cell>
          <cell r="N445">
            <v>0</v>
          </cell>
          <cell r="O445">
            <v>0</v>
          </cell>
        </row>
        <row r="446">
          <cell r="C446" t="str">
            <v>420101003001020040</v>
          </cell>
          <cell r="K446" t="str">
            <v>acquisto di prestazioni ambulatoriali da strutture private ubicate nel proprio territorio: strutture accreditate</v>
          </cell>
          <cell r="L446" t="str">
            <v>€.</v>
          </cell>
          <cell r="M446">
            <v>0</v>
          </cell>
          <cell r="N446">
            <v>0</v>
          </cell>
          <cell r="O446">
            <v>0</v>
          </cell>
        </row>
        <row r="447">
          <cell r="C447" t="str">
            <v>420101003001020110</v>
          </cell>
          <cell r="K447" t="str">
            <v>acquisto di prestazioni ambulatoriali in strutture private ubicate in altre province della Lombardia: IRCCS privati</v>
          </cell>
          <cell r="L447" t="str">
            <v>€.</v>
          </cell>
          <cell r="M447">
            <v>0</v>
          </cell>
          <cell r="N447">
            <v>0</v>
          </cell>
          <cell r="O447">
            <v>0</v>
          </cell>
        </row>
        <row r="448">
          <cell r="C448" t="str">
            <v>420101003001020120</v>
          </cell>
          <cell r="K448" t="str">
            <v>acquisto di prestazioni ambulatoriali in strutture private ubicate in altre province della Lombardia: ospedali classificati</v>
          </cell>
          <cell r="L448" t="str">
            <v>€.</v>
          </cell>
          <cell r="M448">
            <v>0</v>
          </cell>
          <cell r="N448">
            <v>0</v>
          </cell>
          <cell r="O448">
            <v>0</v>
          </cell>
        </row>
        <row r="449">
          <cell r="C449" t="str">
            <v>420101003001020130</v>
          </cell>
          <cell r="K449" t="str">
            <v>acquisto di prestazioni ambulatoriali in strutture private ubicate in altre province della Lombardia: case di cura private</v>
          </cell>
          <cell r="L449" t="str">
            <v>€.</v>
          </cell>
          <cell r="M449">
            <v>0</v>
          </cell>
          <cell r="N449">
            <v>0</v>
          </cell>
          <cell r="O449">
            <v>0</v>
          </cell>
        </row>
        <row r="450">
          <cell r="C450" t="str">
            <v>420101003001020140</v>
          </cell>
          <cell r="K450" t="str">
            <v>acquisto di prestazioni ambulatoriali in strutture private ubicate in altre province della Lombardia: strutture accreditate</v>
          </cell>
          <cell r="L450" t="str">
            <v>€.</v>
          </cell>
          <cell r="M450">
            <v>0</v>
          </cell>
          <cell r="N450">
            <v>0</v>
          </cell>
          <cell r="O450">
            <v>0</v>
          </cell>
        </row>
        <row r="451">
          <cell r="C451" t="str">
            <v>420101003001030010</v>
          </cell>
          <cell r="K451" t="str">
            <v>acquisto di prestazioni ambulatoriali in strutture ubicate fuori Regione (mobilità passiva in compensazione)</v>
          </cell>
          <cell r="L451" t="str">
            <v>€.</v>
          </cell>
          <cell r="M451">
            <v>0</v>
          </cell>
          <cell r="N451">
            <v>0</v>
          </cell>
          <cell r="O451">
            <v>0</v>
          </cell>
        </row>
        <row r="452">
          <cell r="C452" t="str">
            <v>420101003002010010</v>
          </cell>
          <cell r="K452" t="str">
            <v>assistenza medico specialistica convenzionata interna (SUMAI)</v>
          </cell>
          <cell r="L452" t="str">
            <v>€.</v>
          </cell>
          <cell r="M452">
            <v>0</v>
          </cell>
          <cell r="N452">
            <v>239</v>
          </cell>
          <cell r="O452">
            <v>239</v>
          </cell>
          <cell r="Q452">
            <v>60</v>
          </cell>
          <cell r="R452">
            <v>60</v>
          </cell>
          <cell r="S452">
            <v>60</v>
          </cell>
          <cell r="T452">
            <v>59</v>
          </cell>
        </row>
        <row r="453">
          <cell r="C453" t="str">
            <v>420101003003010010</v>
          </cell>
          <cell r="K453" t="str">
            <v>Prestazioni di "screening" in strutture pubbliche ubicate nel proprio territorio: ASST/ATS/Fondazioni pubbliche</v>
          </cell>
          <cell r="L453" t="str">
            <v>€.</v>
          </cell>
          <cell r="M453">
            <v>0</v>
          </cell>
          <cell r="N453">
            <v>0</v>
          </cell>
          <cell r="O453">
            <v>0</v>
          </cell>
        </row>
        <row r="454">
          <cell r="C454" t="str">
            <v>420101003003010020</v>
          </cell>
          <cell r="K454" t="str">
            <v>Prestazioni di "screening" in strutture pubbliche ubicate nel proprio territorio: altri soggetti pubblici</v>
          </cell>
          <cell r="L454" t="str">
            <v>€.</v>
          </cell>
          <cell r="M454">
            <v>0</v>
          </cell>
          <cell r="N454">
            <v>0</v>
          </cell>
          <cell r="O454">
            <v>0</v>
          </cell>
        </row>
        <row r="455">
          <cell r="C455" t="str">
            <v>420101003003010030</v>
          </cell>
          <cell r="K455" t="str">
            <v>Prestazioni di "screening" in strutture pubbliche ubicate in altre province della Lombardia: ASST/ATS/Fondazioni pubbliche</v>
          </cell>
          <cell r="L455" t="str">
            <v>€.</v>
          </cell>
          <cell r="M455">
            <v>0</v>
          </cell>
          <cell r="N455">
            <v>0</v>
          </cell>
          <cell r="O455">
            <v>0</v>
          </cell>
        </row>
        <row r="456">
          <cell r="C456" t="str">
            <v>420101003003010040</v>
          </cell>
          <cell r="K456" t="str">
            <v>Prestazioni di "screening" in strutture pubbliche ubicate in altre province della Lombardia: altri soggetti pubblici</v>
          </cell>
          <cell r="L456" t="str">
            <v>€.</v>
          </cell>
        </row>
        <row r="457">
          <cell r="C457" t="str">
            <v>420101003003020010</v>
          </cell>
          <cell r="K457" t="str">
            <v>Prestazioni di "screening" in strutture private ubicate nel proprio territorio: IRCCS privati</v>
          </cell>
          <cell r="L457" t="str">
            <v>€.</v>
          </cell>
          <cell r="M457">
            <v>0</v>
          </cell>
          <cell r="N457">
            <v>0</v>
          </cell>
          <cell r="O457">
            <v>0</v>
          </cell>
        </row>
        <row r="458">
          <cell r="C458" t="str">
            <v>420101003003020020</v>
          </cell>
          <cell r="K458" t="str">
            <v>Prestazioni di "screening" in strutture private ubicate nel proprio territorio: ospedali classificati</v>
          </cell>
          <cell r="L458" t="str">
            <v>€.</v>
          </cell>
          <cell r="M458">
            <v>0</v>
          </cell>
          <cell r="N458">
            <v>0</v>
          </cell>
          <cell r="O458">
            <v>0</v>
          </cell>
        </row>
        <row r="459">
          <cell r="C459" t="str">
            <v>420101003003020030</v>
          </cell>
          <cell r="K459" t="str">
            <v>Prestazioni di "screening" in strutture private ubicate nel proprio territorio: case di cura private</v>
          </cell>
          <cell r="L459" t="str">
            <v>€.</v>
          </cell>
          <cell r="M459">
            <v>0</v>
          </cell>
          <cell r="N459">
            <v>0</v>
          </cell>
          <cell r="O459">
            <v>0</v>
          </cell>
        </row>
        <row r="460">
          <cell r="C460" t="str">
            <v>420101003003020040</v>
          </cell>
          <cell r="K460" t="str">
            <v>Prestazioni di "screening" in strutture private ubicate nel proprio territorio: strutture accreditate</v>
          </cell>
          <cell r="L460" t="str">
            <v>€.</v>
          </cell>
          <cell r="M460">
            <v>0</v>
          </cell>
          <cell r="N460">
            <v>0</v>
          </cell>
          <cell r="O460">
            <v>0</v>
          </cell>
        </row>
        <row r="461">
          <cell r="C461" t="str">
            <v>420101003003020110</v>
          </cell>
          <cell r="K461" t="str">
            <v>Prestazioni di "screening" in strutture private ubicate in altre province della Lombardia: IRCCS privati</v>
          </cell>
          <cell r="L461" t="str">
            <v>€.</v>
          </cell>
          <cell r="M461">
            <v>0</v>
          </cell>
          <cell r="N461">
            <v>0</v>
          </cell>
          <cell r="O461">
            <v>0</v>
          </cell>
        </row>
        <row r="462">
          <cell r="C462" t="str">
            <v>420101003003020120</v>
          </cell>
          <cell r="K462" t="str">
            <v>Prestazioni di "screening" in strutture private ubicate in altre province della Lombardia: ospedali classificati</v>
          </cell>
          <cell r="L462" t="str">
            <v>€.</v>
          </cell>
        </row>
        <row r="463">
          <cell r="C463" t="str">
            <v>420101003003020130</v>
          </cell>
          <cell r="K463" t="str">
            <v>Prestazioni di "screening" in strutture private ubicate in altre province della Lombardia: case di cura private</v>
          </cell>
          <cell r="L463" t="str">
            <v>€.</v>
          </cell>
          <cell r="M463">
            <v>0</v>
          </cell>
          <cell r="N463">
            <v>0</v>
          </cell>
          <cell r="O463">
            <v>0</v>
          </cell>
        </row>
        <row r="464">
          <cell r="C464" t="str">
            <v>420101003003020140</v>
          </cell>
          <cell r="K464" t="str">
            <v>Prestazioni di "screening" in strutture private ubicate in altre province della Lombardia: strutture accreditate</v>
          </cell>
          <cell r="L464" t="str">
            <v>€.</v>
          </cell>
          <cell r="M464">
            <v>0</v>
          </cell>
          <cell r="N464">
            <v>0</v>
          </cell>
          <cell r="O464">
            <v>0</v>
          </cell>
        </row>
        <row r="465">
          <cell r="C465" t="str">
            <v>420101003003030010</v>
          </cell>
          <cell r="K465" t="str">
            <v>acquisto di prestazioni di "screening" in strutture ubicate fuori Regione (mobilità passiva in compensazione)</v>
          </cell>
          <cell r="L465" t="str">
            <v>€.</v>
          </cell>
        </row>
        <row r="466">
          <cell r="C466" t="str">
            <v>420101003004010010</v>
          </cell>
          <cell r="K466" t="str">
            <v>acquisto di prestazioni di Neuro-psichiatria Infantile (Uonpia) in strutture pubbliche ubicate nel proprio territorio: ASST/ATS/Fondazioni pubbliche</v>
          </cell>
          <cell r="L466" t="str">
            <v>€.</v>
          </cell>
          <cell r="M466">
            <v>0</v>
          </cell>
          <cell r="N466">
            <v>0</v>
          </cell>
          <cell r="O466">
            <v>0</v>
          </cell>
        </row>
        <row r="467">
          <cell r="C467" t="str">
            <v>420101003004010020</v>
          </cell>
          <cell r="K467" t="str">
            <v>acquisto di prestazioni di Neuro-psichiatria Infantile (Uonpia) in strutture pubbliche ubicate nel proprio territorio: altri soggetti pubblici</v>
          </cell>
          <cell r="L467" t="str">
            <v>€.</v>
          </cell>
          <cell r="M467">
            <v>0</v>
          </cell>
          <cell r="N467">
            <v>0</v>
          </cell>
          <cell r="O467">
            <v>0</v>
          </cell>
        </row>
        <row r="468">
          <cell r="C468" t="str">
            <v>420101003004010030</v>
          </cell>
          <cell r="K468" t="str">
            <v>acquisto di prestazioni di Neuro-psichiatria Infantile (Uonpia) in strutture pubbliche ubicate in altre province della Lombardia: ASST/ATS/Fondazioni pubbliche</v>
          </cell>
          <cell r="L468" t="str">
            <v>€.</v>
          </cell>
          <cell r="M468">
            <v>0</v>
          </cell>
          <cell r="N468">
            <v>0</v>
          </cell>
          <cell r="O468">
            <v>0</v>
          </cell>
        </row>
        <row r="469">
          <cell r="C469" t="str">
            <v>420101003004010040</v>
          </cell>
          <cell r="K469" t="str">
            <v>acquisto di prestazioni di Neuro-psichiatria Infantile (Uonpia) in strutture pubbliche ubicate in altre province della Lombardia: altri soggetti pubblici</v>
          </cell>
          <cell r="L469" t="str">
            <v>€.</v>
          </cell>
          <cell r="M469">
            <v>0</v>
          </cell>
          <cell r="N469">
            <v>0</v>
          </cell>
          <cell r="O469">
            <v>0</v>
          </cell>
        </row>
        <row r="470">
          <cell r="C470" t="str">
            <v>420101003004020010</v>
          </cell>
          <cell r="K470" t="str">
            <v>acquisto di prestazioni di Neuro-psichiatria Infantile (Uonpia) in strutture private ubicate nel proprio territorio: IRCCS privati</v>
          </cell>
          <cell r="L470" t="str">
            <v>€.</v>
          </cell>
          <cell r="M470">
            <v>0</v>
          </cell>
          <cell r="N470">
            <v>0</v>
          </cell>
          <cell r="O470">
            <v>0</v>
          </cell>
        </row>
        <row r="471">
          <cell r="C471" t="str">
            <v>420101003004020020</v>
          </cell>
          <cell r="K471" t="str">
            <v>acquisto di prestazioni di Neuro-psichiatria Infantile (Uonpia) in strutture private ubicate nel proprio territorio: ospedali classificati</v>
          </cell>
          <cell r="L471" t="str">
            <v>€.</v>
          </cell>
        </row>
        <row r="472">
          <cell r="C472" t="str">
            <v>420101003004020030</v>
          </cell>
          <cell r="K472" t="str">
            <v>acquisto di prestazioni di Neuro-psichiatria Infantile (Uonpia) in strutture private ubicate nel proprio territorio: case di cura private</v>
          </cell>
          <cell r="L472" t="str">
            <v>€.</v>
          </cell>
          <cell r="M472">
            <v>0</v>
          </cell>
          <cell r="N472">
            <v>0</v>
          </cell>
          <cell r="O472">
            <v>0</v>
          </cell>
        </row>
        <row r="473">
          <cell r="C473" t="str">
            <v>420101003004020040</v>
          </cell>
          <cell r="K473" t="str">
            <v>acquisto di prestazioni di Neuro-psichiatria Infantile (Uonpia) in strutture private ubicate nel proprio territorio: strutture accreditate</v>
          </cell>
          <cell r="L473" t="str">
            <v>€.</v>
          </cell>
          <cell r="M473">
            <v>0</v>
          </cell>
          <cell r="N473">
            <v>0</v>
          </cell>
          <cell r="O473">
            <v>0</v>
          </cell>
        </row>
        <row r="474">
          <cell r="C474" t="str">
            <v>420101003004020110</v>
          </cell>
          <cell r="K474" t="str">
            <v>acquisto di prestazioni di Neuro-psichiatria Infantile (Uonpia) in strutture private ubicate in altre province lombarde: IRCCS privati</v>
          </cell>
          <cell r="L474" t="str">
            <v>€.</v>
          </cell>
          <cell r="M474">
            <v>0</v>
          </cell>
          <cell r="N474">
            <v>0</v>
          </cell>
          <cell r="O474">
            <v>0</v>
          </cell>
        </row>
        <row r="475">
          <cell r="C475" t="str">
            <v>420101003004020120</v>
          </cell>
          <cell r="K475" t="str">
            <v>acquisto di prestazioni di Neuro-psichiatria Infantile (Uonpia) in strutture private ubicate in altre province lombarde: ospedali classificati</v>
          </cell>
          <cell r="L475" t="str">
            <v>€.</v>
          </cell>
          <cell r="M475">
            <v>0</v>
          </cell>
          <cell r="N475">
            <v>0</v>
          </cell>
          <cell r="O475">
            <v>0</v>
          </cell>
        </row>
        <row r="476">
          <cell r="C476" t="str">
            <v>420101003004020130</v>
          </cell>
          <cell r="K476" t="str">
            <v>acquisto di prestazioni di Neuro-psichiatria Infantile (Uonpia) in strutture private ubicate in altre province lombarde: case di cura private</v>
          </cell>
          <cell r="L476" t="str">
            <v>€.</v>
          </cell>
          <cell r="M476">
            <v>0</v>
          </cell>
          <cell r="N476">
            <v>0</v>
          </cell>
          <cell r="O476">
            <v>0</v>
          </cell>
        </row>
        <row r="477">
          <cell r="C477" t="str">
            <v>420101003004020140</v>
          </cell>
          <cell r="K477" t="str">
            <v>acquisto di prestazioni di Neuro-psichiatria Infantile (Uonpia) in strutture private ubicate in altre province lombarde: strutture accreditate</v>
          </cell>
          <cell r="L477" t="str">
            <v>€.</v>
          </cell>
          <cell r="M477">
            <v>0</v>
          </cell>
          <cell r="N477">
            <v>0</v>
          </cell>
          <cell r="O477">
            <v>0</v>
          </cell>
        </row>
        <row r="478">
          <cell r="C478" t="str">
            <v>420101003004030010</v>
          </cell>
          <cell r="K478" t="str">
            <v>acquisto di prestazioni di Neuro-psichiatria Infantile (Uonpia) in strutture private ubicate fuori regione (mobilità passiva non in compensazione)</v>
          </cell>
          <cell r="L478" t="str">
            <v>€.</v>
          </cell>
          <cell r="M478">
            <v>0</v>
          </cell>
          <cell r="N478">
            <v>0</v>
          </cell>
          <cell r="O478">
            <v>0</v>
          </cell>
        </row>
        <row r="479">
          <cell r="C479" t="str">
            <v>420101003090090900</v>
          </cell>
          <cell r="K479" t="str">
            <v>REGIONE: Mobilità attiva Specialistica, Screening, NPI privato da contabilizzare a costo</v>
          </cell>
          <cell r="L479" t="str">
            <v>€.</v>
          </cell>
        </row>
        <row r="480">
          <cell r="C480" t="str">
            <v>420101003090090910</v>
          </cell>
          <cell r="K480" t="str">
            <v>REGIONE: Funzioni non tariffate IRCCS privati + Altro - Specialistica</v>
          </cell>
          <cell r="L480" t="str">
            <v>€.</v>
          </cell>
        </row>
        <row r="481">
          <cell r="C481" t="str">
            <v>420101003090090920</v>
          </cell>
          <cell r="K481" t="str">
            <v>REGIONE: Funzioni non tariffate ospedali classificati + Altro - Specialistica</v>
          </cell>
          <cell r="L481" t="str">
            <v>€.</v>
          </cell>
        </row>
        <row r="482">
          <cell r="C482" t="str">
            <v>420101003090090930</v>
          </cell>
          <cell r="K482" t="str">
            <v>REGIONE: Funzioni non tariffate case di cura private + Altro - Specialistica</v>
          </cell>
          <cell r="L482" t="str">
            <v>€.</v>
          </cell>
        </row>
        <row r="484">
          <cell r="C484" t="str">
            <v>420101004000000000</v>
          </cell>
          <cell r="K484" t="str">
            <v>B.2.A.4) Acquisti di servizi sanitari per assistenza riabilitativa - Totale</v>
          </cell>
          <cell r="L484" t="str">
            <v>€.</v>
          </cell>
          <cell r="M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V484">
            <v>0</v>
          </cell>
          <cell r="X484">
            <v>0</v>
          </cell>
        </row>
        <row r="486">
          <cell r="C486" t="str">
            <v>COD_COGE</v>
          </cell>
          <cell r="K486" t="str">
            <v xml:space="preserve">Descrizione </v>
          </cell>
          <cell r="M486" t="str">
            <v>Preconsuntivo al  31/12/2015</v>
          </cell>
          <cell r="N486" t="str">
            <v>Preventivo al  31/12/2016</v>
          </cell>
          <cell r="O486" t="str">
            <v>Variazione</v>
          </cell>
          <cell r="Q486" t="str">
            <v>Budget primo trimestre 2016</v>
          </cell>
          <cell r="R486" t="str">
            <v>Budget secondo trimestre 2016</v>
          </cell>
          <cell r="S486" t="str">
            <v>Budget terzo trimestre 2016</v>
          </cell>
          <cell r="T486" t="str">
            <v>Budget quarto trimestre 2016</v>
          </cell>
          <cell r="V486" t="str">
            <v>Dettaglio costi per natura degli Utilizzi contributi</v>
          </cell>
          <cell r="X486" t="str">
            <v>Dettaglio costi per natura dei contributi</v>
          </cell>
        </row>
        <row r="487">
          <cell r="C487" t="str">
            <v>420101004001010000</v>
          </cell>
          <cell r="K487" t="str">
            <v>acquisto di prestazioni socio sanitarie integrate da strutture ubicate nel proprio territorio da servizi di riabilizazione territoriale extraospedaliera pubblici</v>
          </cell>
          <cell r="L487" t="str">
            <v>€.</v>
          </cell>
          <cell r="M487">
            <v>0</v>
          </cell>
          <cell r="N487">
            <v>0</v>
          </cell>
          <cell r="O487">
            <v>0</v>
          </cell>
        </row>
        <row r="488">
          <cell r="C488" t="str">
            <v>420101004001020000</v>
          </cell>
          <cell r="K488" t="str">
            <v>acquisto di prestazioni socio sanitarie integrate da strutture ubicate in altre province della Regione da servizi di riabilizazione territoriale extraospedaliera pubblici</v>
          </cell>
          <cell r="L488" t="str">
            <v>€.</v>
          </cell>
          <cell r="M488">
            <v>0</v>
          </cell>
          <cell r="N488">
            <v>0</v>
          </cell>
          <cell r="O488">
            <v>0</v>
          </cell>
        </row>
        <row r="489">
          <cell r="C489" t="str">
            <v>420101004001030000</v>
          </cell>
          <cell r="K489" t="str">
            <v>acquisto di prestazioni socio sanitarie integrate da strutture ubicate fuori Regione da I.D.R. extraosp. Art.26 €.833/78 pubblici (non soggetto a compensazione)</v>
          </cell>
          <cell r="L489" t="str">
            <v>€.</v>
          </cell>
          <cell r="M489">
            <v>0</v>
          </cell>
          <cell r="N489">
            <v>0</v>
          </cell>
          <cell r="O489">
            <v>0</v>
          </cell>
        </row>
        <row r="490">
          <cell r="C490" t="str">
            <v>420101004002010000</v>
          </cell>
          <cell r="K490" t="str">
            <v>acquisto di prestazioni socio sanitarie integrate da strutture ubicate nel proprio territorio da servizi di riabilizazione territoriale extraospedaliera privati</v>
          </cell>
          <cell r="L490" t="str">
            <v>€.</v>
          </cell>
          <cell r="M490">
            <v>0</v>
          </cell>
          <cell r="N490">
            <v>0</v>
          </cell>
          <cell r="O490">
            <v>0</v>
          </cell>
        </row>
        <row r="491">
          <cell r="C491" t="str">
            <v>420101004002020000</v>
          </cell>
          <cell r="K491" t="str">
            <v>acquisto di prestazioni socio sanitarie integrate da strutture ubicate in altre province della Regione da servizi di riabilizazione territoriale extraospedaliera privati</v>
          </cell>
          <cell r="L491" t="str">
            <v>€.</v>
          </cell>
          <cell r="M491">
            <v>0</v>
          </cell>
          <cell r="N491">
            <v>0</v>
          </cell>
          <cell r="O491">
            <v>0</v>
          </cell>
        </row>
        <row r="492">
          <cell r="C492" t="str">
            <v>420101004002030000</v>
          </cell>
          <cell r="K492" t="str">
            <v>acquisto di prestazioni socio sanitarie integrate da strutture ubicate fuori Regione da I.D.R. extraosp. Art.26 L.833/78 privati</v>
          </cell>
          <cell r="L492" t="str">
            <v>€.</v>
          </cell>
          <cell r="M492">
            <v>0</v>
          </cell>
          <cell r="N492">
            <v>0</v>
          </cell>
          <cell r="O492">
            <v>0</v>
          </cell>
        </row>
        <row r="494">
          <cell r="C494" t="str">
            <v>420101005000000000</v>
          </cell>
          <cell r="K494" t="str">
            <v>B.2.A.5) Acquisti servizi sanitari per assistenza integrativa e protesica - Totale</v>
          </cell>
          <cell r="L494" t="str">
            <v>€.</v>
          </cell>
          <cell r="M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V494">
            <v>0</v>
          </cell>
          <cell r="X494">
            <v>0</v>
          </cell>
        </row>
        <row r="496">
          <cell r="C496" t="str">
            <v>COD_COGE</v>
          </cell>
          <cell r="K496" t="str">
            <v xml:space="preserve">Descrizione </v>
          </cell>
          <cell r="M496" t="str">
            <v>Preconsuntivo al  31/12/2015</v>
          </cell>
          <cell r="N496" t="str">
            <v>Preventivo al  31/12/2016</v>
          </cell>
          <cell r="O496" t="str">
            <v>Variazione</v>
          </cell>
          <cell r="Q496" t="str">
            <v>Budget primo trimestre 2016</v>
          </cell>
          <cell r="R496" t="str">
            <v>Budget secondo trimestre 2016</v>
          </cell>
          <cell r="S496" t="str">
            <v>Budget terzo trimestre 2016</v>
          </cell>
          <cell r="T496" t="str">
            <v>Budget quarto trimestre 2016</v>
          </cell>
          <cell r="V496" t="str">
            <v>Dettaglio costi per natura degli Utilizzi contributi</v>
          </cell>
          <cell r="X496" t="str">
            <v>Dettaglio costi per natura dei contributi</v>
          </cell>
        </row>
        <row r="497">
          <cell r="C497" t="str">
            <v>420101005001000000</v>
          </cell>
          <cell r="K497" t="str">
            <v>acquisto di prestazioni di farmaceutica da farmacie ubicate nel proprio territorio (Farmaceutica convenzionata ex art. 8, c. 2, D. Lgs. 502/92): Protesica</v>
          </cell>
          <cell r="L497" t="str">
            <v>€.</v>
          </cell>
          <cell r="M497">
            <v>0</v>
          </cell>
          <cell r="N497">
            <v>0</v>
          </cell>
          <cell r="O497">
            <v>0</v>
          </cell>
        </row>
        <row r="498">
          <cell r="C498" t="str">
            <v>420101005002000000</v>
          </cell>
          <cell r="K498" t="str">
            <v>acquisto di prestazioni di farmaceutica da farmacie ubicate in altre province lombarde (Farmaceutica convenzionata ex art. 8, c. 2, D. Lgs. 502/92): Protesica</v>
          </cell>
          <cell r="L498" t="str">
            <v>€.</v>
          </cell>
          <cell r="M498">
            <v>0</v>
          </cell>
          <cell r="N498">
            <v>0</v>
          </cell>
          <cell r="O498">
            <v>0</v>
          </cell>
        </row>
        <row r="499">
          <cell r="C499" t="str">
            <v>420101005003000000</v>
          </cell>
          <cell r="K499" t="str">
            <v>acquisto di prestazioni di farmaceutica da farmacie ubicate fuori regione (Farmaceutica convenzionata ex art. 8, c. 2, D. Lgs. 502/92): Protesica</v>
          </cell>
          <cell r="L499" t="str">
            <v>€.</v>
          </cell>
          <cell r="M499">
            <v>0</v>
          </cell>
          <cell r="N499">
            <v>0</v>
          </cell>
          <cell r="O499">
            <v>0</v>
          </cell>
        </row>
        <row r="500">
          <cell r="C500" t="str">
            <v>420101005011000000</v>
          </cell>
          <cell r="K500" t="str">
            <v>acquisto di prestazioni di farmaceutica da farmacie ubicate nel proprio territorio (Farmaceutica convenzionata ex art. 8, c. 2, D. Lgs. 502/92): Dietetica</v>
          </cell>
          <cell r="L500" t="str">
            <v>€.</v>
          </cell>
          <cell r="M500">
            <v>0</v>
          </cell>
          <cell r="N500">
            <v>0</v>
          </cell>
          <cell r="O500">
            <v>0</v>
          </cell>
        </row>
        <row r="501">
          <cell r="C501" t="str">
            <v>420101005012000000</v>
          </cell>
          <cell r="K501" t="str">
            <v>acquisto di prestazioni di farmaceutica da farmacie ubicate in altre province lombarde (Farmaceutica convenzionata ex art. 8, c. 2, D. Lgs. 502/92): Dietetica</v>
          </cell>
          <cell r="L501" t="str">
            <v>€.</v>
          </cell>
          <cell r="M501">
            <v>0</v>
          </cell>
          <cell r="N501">
            <v>0</v>
          </cell>
          <cell r="O501">
            <v>0</v>
          </cell>
        </row>
        <row r="502">
          <cell r="C502" t="str">
            <v>420101005013000000</v>
          </cell>
          <cell r="K502" t="str">
            <v>acquisto di prestazioni di farmaceutica da farmacie ubicate fuori regione (Farmaceutica convenzionata ex art. 8, c. 2, D. Lgs. 502/92): Dietetica</v>
          </cell>
          <cell r="L502" t="str">
            <v>€.</v>
          </cell>
          <cell r="M502">
            <v>0</v>
          </cell>
          <cell r="N502">
            <v>0</v>
          </cell>
          <cell r="O502">
            <v>0</v>
          </cell>
        </row>
        <row r="503">
          <cell r="C503" t="str">
            <v>420101005015000000</v>
          </cell>
          <cell r="K503" t="str">
            <v>acquisto di prestazioni di farmaceutica da farmacie ubicate nel proprio territorio (Farmaceutica convenzionata ex art. 8, c. 2, D. Lgs. 502/92): Diabetica</v>
          </cell>
          <cell r="L503" t="str">
            <v>€.</v>
          </cell>
          <cell r="M503">
            <v>0</v>
          </cell>
          <cell r="N503">
            <v>0</v>
          </cell>
          <cell r="O503">
            <v>0</v>
          </cell>
        </row>
        <row r="504">
          <cell r="C504" t="str">
            <v>420101005015200000</v>
          </cell>
          <cell r="K504" t="str">
            <v>acquisto di prestazioni di farmaceutica da farmacie ubicate in altre province lombarde (Farmaceutica convenzionata ex art. 8, c. 2, D. Lgs. 502/92): Diabetica</v>
          </cell>
          <cell r="L504" t="str">
            <v>€.</v>
          </cell>
          <cell r="M504">
            <v>0</v>
          </cell>
          <cell r="N504">
            <v>0</v>
          </cell>
          <cell r="O504">
            <v>0</v>
          </cell>
        </row>
        <row r="505">
          <cell r="C505" t="str">
            <v>420101005015400000</v>
          </cell>
          <cell r="K505" t="str">
            <v>acquisto di prestazioni di farmaceutica da farmacie ubicate fuori regione (Farmaceutica convenzionata ex art. 8, c. 2, D. Lgs. 502/92): Diabetica</v>
          </cell>
          <cell r="L505" t="str">
            <v>€.</v>
          </cell>
          <cell r="M505">
            <v>0</v>
          </cell>
          <cell r="N505">
            <v>0</v>
          </cell>
          <cell r="O505">
            <v>0</v>
          </cell>
        </row>
        <row r="506">
          <cell r="C506" t="str">
            <v>420101005021000000</v>
          </cell>
          <cell r="K506" t="str">
            <v>Assistenza Integrativa (Dietetica) non erogata tramite Farmaceutica Convenzionata - Negozi non WebCare - (ex art. 8, c. 2, D.Lgs. 502/92)</v>
          </cell>
          <cell r="L506" t="str">
            <v>€.</v>
          </cell>
          <cell r="M506">
            <v>0</v>
          </cell>
          <cell r="N506">
            <v>0</v>
          </cell>
          <cell r="O506">
            <v>0</v>
          </cell>
        </row>
        <row r="507">
          <cell r="C507" t="str">
            <v>420101005021500000</v>
          </cell>
          <cell r="K507" t="str">
            <v>Assistenza Integrativa (Dietetica) non erogata tramite Farmaceutica Convenzionata - WEBCARE -(ex art. 8, c. 2, D.Lgs. 502/92)</v>
          </cell>
          <cell r="L507" t="str">
            <v>€.</v>
          </cell>
          <cell r="M507">
            <v>0</v>
          </cell>
          <cell r="N507">
            <v>0</v>
          </cell>
          <cell r="O507">
            <v>0</v>
          </cell>
        </row>
        <row r="508">
          <cell r="C508" t="str">
            <v>420101005022000000</v>
          </cell>
          <cell r="K508" t="str">
            <v>Assistenza Integrativa (Ausili per Diabetici) non erogata tramite Farmaceutica Convenzionata (ex art. 8, c. 2, D.Lgs. 502/92)</v>
          </cell>
          <cell r="L508" t="str">
            <v>€.</v>
          </cell>
          <cell r="M508">
            <v>0</v>
          </cell>
          <cell r="N508">
            <v>0</v>
          </cell>
          <cell r="O508">
            <v>0</v>
          </cell>
        </row>
        <row r="509">
          <cell r="C509" t="str">
            <v>420101005031000000</v>
          </cell>
          <cell r="K509" t="str">
            <v>Assistenza Protesica non erogata tramite Farmaceutica Convenzionata (ex art. 8, c. 2, D.Lgs. 502/92) c.d. protesica "Maggiore"</v>
          </cell>
          <cell r="L509" t="str">
            <v>€.</v>
          </cell>
          <cell r="M509">
            <v>0</v>
          </cell>
          <cell r="N509">
            <v>0</v>
          </cell>
          <cell r="O509">
            <v>0</v>
          </cell>
        </row>
        <row r="510">
          <cell r="C510" t="str">
            <v>420101005032000000</v>
          </cell>
          <cell r="K510" t="str">
            <v>Assistenza Protesica non erogata tramite Farmaceutica Convenzionata (ex art. 8, c. 2, D.Lgs. 502/92) c.d. protesica "Minore"</v>
          </cell>
          <cell r="L510" t="str">
            <v>€.</v>
          </cell>
          <cell r="M510">
            <v>0</v>
          </cell>
          <cell r="N510">
            <v>0</v>
          </cell>
          <cell r="O510">
            <v>0</v>
          </cell>
        </row>
        <row r="511">
          <cell r="C511" t="str">
            <v>420101005033000000</v>
          </cell>
          <cell r="K511" t="str">
            <v>Assistenza Protesica non erogata tramite Farmaceutica Convenzionata (ex art. 8, c. 2, D.Lgs. 502/92)  - Costi di gestione magazzino</v>
          </cell>
          <cell r="L511" t="str">
            <v>€.</v>
          </cell>
          <cell r="M511">
            <v>0</v>
          </cell>
          <cell r="N511">
            <v>0</v>
          </cell>
          <cell r="O511">
            <v>0</v>
          </cell>
        </row>
        <row r="512">
          <cell r="C512" t="str">
            <v>420101005033200000</v>
          </cell>
          <cell r="K512" t="str">
            <v>Acquisto di prestazioni relative all'Assistenza Integrativa  - Nutrizione Artificiale Enterale</v>
          </cell>
          <cell r="L512" t="str">
            <v>€.</v>
          </cell>
          <cell r="M512">
            <v>0</v>
          </cell>
          <cell r="N512">
            <v>0</v>
          </cell>
          <cell r="O512">
            <v>0</v>
          </cell>
        </row>
        <row r="513">
          <cell r="C513" t="str">
            <v>420101005033400000</v>
          </cell>
          <cell r="K513" t="str">
            <v>Acquisto di prestazioni relative all'Assistenza Integrativa (SOLO Servizio Distributivo da privato)</v>
          </cell>
          <cell r="L513" t="str">
            <v>€.</v>
          </cell>
          <cell r="M513">
            <v>0</v>
          </cell>
          <cell r="N513">
            <v>0</v>
          </cell>
          <cell r="O513">
            <v>0</v>
          </cell>
        </row>
        <row r="514">
          <cell r="C514" t="str">
            <v>420101005033600000</v>
          </cell>
          <cell r="K514" t="str">
            <v>Acquisto di prestazioni relative all'Assistenza Protesica (SOLO Servizio Distributivo da privato)</v>
          </cell>
          <cell r="L514" t="str">
            <v>€.</v>
          </cell>
          <cell r="M514">
            <v>0</v>
          </cell>
          <cell r="N514">
            <v>0</v>
          </cell>
          <cell r="O514">
            <v>0</v>
          </cell>
        </row>
        <row r="515">
          <cell r="C515" t="str">
            <v>420101005040000000</v>
          </cell>
          <cell r="K515" t="str">
            <v>Acquisto di prestazioni relative all'Assistenza Protesica Extraregione</v>
          </cell>
          <cell r="L515" t="str">
            <v>€.</v>
          </cell>
          <cell r="M515">
            <v>0</v>
          </cell>
          <cell r="N515">
            <v>0</v>
          </cell>
          <cell r="O515">
            <v>0</v>
          </cell>
        </row>
        <row r="516">
          <cell r="C516" t="str">
            <v>420101005045000000</v>
          </cell>
          <cell r="K516" t="str">
            <v>Acquisto di prestazioni relative all'Assistenza Integrativa Extraregione</v>
          </cell>
          <cell r="L516" t="str">
            <v>€.</v>
          </cell>
          <cell r="M516">
            <v>0</v>
          </cell>
          <cell r="N516">
            <v>0</v>
          </cell>
          <cell r="O516">
            <v>0</v>
          </cell>
        </row>
        <row r="517">
          <cell r="C517" t="str">
            <v>420101005080000000</v>
          </cell>
          <cell r="K517" t="str">
            <v>Acquisto di prestazioni relative all'Assistenza Integrativa e Protesica (SOLO Servizio Distributivo da privato) da non più utilizzare]</v>
          </cell>
          <cell r="L517" t="str">
            <v>€.</v>
          </cell>
        </row>
        <row r="519">
          <cell r="C519" t="str">
            <v>420101006000000000</v>
          </cell>
          <cell r="K519" t="str">
            <v>B.2.A.6) Acquisti servizi sanitari per assistenza ospedaliera - Totale</v>
          </cell>
          <cell r="L519" t="str">
            <v>€.</v>
          </cell>
          <cell r="M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V519">
            <v>0</v>
          </cell>
          <cell r="X519">
            <v>0</v>
          </cell>
        </row>
        <row r="521">
          <cell r="C521" t="str">
            <v>COD_COGE</v>
          </cell>
          <cell r="K521" t="str">
            <v xml:space="preserve">Descrizione </v>
          </cell>
          <cell r="M521" t="str">
            <v>Preconsuntivo al  31/12/2015</v>
          </cell>
          <cell r="N521" t="str">
            <v>Preventivo al  31/12/2016</v>
          </cell>
          <cell r="O521" t="str">
            <v>Variazione</v>
          </cell>
          <cell r="Q521" t="str">
            <v>Budget primo trimestre 2016</v>
          </cell>
          <cell r="R521" t="str">
            <v>Budget secondo trimestre 2016</v>
          </cell>
          <cell r="S521" t="str">
            <v>Budget terzo trimestre 2016</v>
          </cell>
          <cell r="T521" t="str">
            <v>Budget quarto trimestre 2016</v>
          </cell>
          <cell r="V521" t="str">
            <v>Dettaglio costi per natura degli Utilizzi contributi</v>
          </cell>
          <cell r="X521" t="str">
            <v>Dettaglio costi per natura dei contributi</v>
          </cell>
        </row>
        <row r="522">
          <cell r="C522" t="str">
            <v>420101006001010000</v>
          </cell>
          <cell r="K522" t="str">
            <v>acquisto di Drg da strutture pubbliche ubicate nel proprio territorio: ASST/Fondazioni pubbliche</v>
          </cell>
          <cell r="L522" t="str">
            <v>€.</v>
          </cell>
          <cell r="M522">
            <v>0</v>
          </cell>
          <cell r="N522">
            <v>0</v>
          </cell>
          <cell r="O522">
            <v>0</v>
          </cell>
        </row>
        <row r="523">
          <cell r="C523" t="str">
            <v>420101006001020000</v>
          </cell>
          <cell r="K523" t="str">
            <v>acquisto di Drg da strutture pubbliche ubicate nel proprio territorio: altri soggetti pubblici</v>
          </cell>
          <cell r="L523" t="str">
            <v>€.</v>
          </cell>
        </row>
        <row r="524">
          <cell r="C524" t="str">
            <v>420101006001030000</v>
          </cell>
          <cell r="K524" t="str">
            <v>acquisto di Drg da strutture pubbliche ubicate in altre province della Lombardia: ATS/ASST/Fondazioni pubbliche</v>
          </cell>
          <cell r="L524" t="str">
            <v>€.</v>
          </cell>
          <cell r="M524">
            <v>0</v>
          </cell>
          <cell r="N524">
            <v>0</v>
          </cell>
          <cell r="O524">
            <v>0</v>
          </cell>
        </row>
        <row r="525">
          <cell r="C525" t="str">
            <v>420101006001040000</v>
          </cell>
          <cell r="K525" t="str">
            <v>acquisto di Drg da strutture pubbliche ubicate in altre province della Lombardia: altri soggetti pubblici</v>
          </cell>
          <cell r="L525" t="str">
            <v>€.</v>
          </cell>
          <cell r="M525">
            <v>0</v>
          </cell>
          <cell r="N525">
            <v>0</v>
          </cell>
          <cell r="O525">
            <v>0</v>
          </cell>
        </row>
        <row r="526">
          <cell r="C526" t="str">
            <v>420101006001080000</v>
          </cell>
          <cell r="K526" t="str">
            <v>acquisto di Drg da strutture pubbliche ubicate fuori Regione (mobilità passiva in compensazione)</v>
          </cell>
          <cell r="L526" t="str">
            <v>€.</v>
          </cell>
          <cell r="M526">
            <v>0</v>
          </cell>
          <cell r="N526">
            <v>0</v>
          </cell>
          <cell r="O526">
            <v>0</v>
          </cell>
        </row>
        <row r="527">
          <cell r="C527" t="str">
            <v>420101006002010000</v>
          </cell>
          <cell r="K527" t="str">
            <v>acquisto di Drg da erogatori privati ubicati nel proprio territorio: IRCCS privati</v>
          </cell>
          <cell r="L527" t="str">
            <v>€.</v>
          </cell>
          <cell r="M527">
            <v>0</v>
          </cell>
          <cell r="N527">
            <v>0</v>
          </cell>
          <cell r="O527">
            <v>0</v>
          </cell>
        </row>
        <row r="528">
          <cell r="C528" t="str">
            <v>420101006002020000</v>
          </cell>
          <cell r="K528" t="str">
            <v>acquisto di Drg da erogatori privati ubicati nel proprio territorio: ospedali classificati</v>
          </cell>
          <cell r="L528" t="str">
            <v>€.</v>
          </cell>
          <cell r="M528">
            <v>0</v>
          </cell>
          <cell r="N528">
            <v>0</v>
          </cell>
          <cell r="O528">
            <v>0</v>
          </cell>
        </row>
        <row r="529">
          <cell r="C529" t="str">
            <v>420101006002030000</v>
          </cell>
          <cell r="K529" t="str">
            <v>acquisto di Drg da erogatori privati ubicati nel proprio territorio: case di cura private</v>
          </cell>
          <cell r="L529" t="str">
            <v>€.</v>
          </cell>
          <cell r="M529">
            <v>0</v>
          </cell>
          <cell r="N529">
            <v>0</v>
          </cell>
          <cell r="O529">
            <v>0</v>
          </cell>
        </row>
        <row r="530">
          <cell r="C530" t="str">
            <v>420101006002040000</v>
          </cell>
          <cell r="K530" t="str">
            <v>acquisto di Drg da erogatori privati ubicati in altre province della Lombardia: IRCCS privati</v>
          </cell>
          <cell r="L530" t="str">
            <v>€.</v>
          </cell>
          <cell r="M530">
            <v>0</v>
          </cell>
          <cell r="N530">
            <v>0</v>
          </cell>
          <cell r="O530">
            <v>0</v>
          </cell>
        </row>
        <row r="531">
          <cell r="C531" t="str">
            <v>420101006002050000</v>
          </cell>
          <cell r="K531" t="str">
            <v>acquisto di Drg da erogatori privati ubicati in altre province della Lombardia: ospedali classificati</v>
          </cell>
          <cell r="L531" t="str">
            <v>€.</v>
          </cell>
          <cell r="M531">
            <v>0</v>
          </cell>
          <cell r="N531">
            <v>0</v>
          </cell>
          <cell r="O531">
            <v>0</v>
          </cell>
        </row>
        <row r="532">
          <cell r="C532" t="str">
            <v>420101006002060000</v>
          </cell>
          <cell r="K532" t="str">
            <v>acquisto di Drg da erogatori privati ubicati in altre province della Lombardia: case di cura private</v>
          </cell>
          <cell r="L532" t="str">
            <v>€.</v>
          </cell>
          <cell r="M532">
            <v>0</v>
          </cell>
          <cell r="N532">
            <v>0</v>
          </cell>
          <cell r="O532">
            <v>0</v>
          </cell>
        </row>
        <row r="533">
          <cell r="C533" t="str">
            <v>420101006090010000</v>
          </cell>
          <cell r="K533" t="str">
            <v>REGIONE: Mobilità attiva Ricoveri privato da contabilizzare a costo</v>
          </cell>
          <cell r="L533" t="str">
            <v>€.</v>
          </cell>
        </row>
        <row r="534">
          <cell r="C534" t="str">
            <v>420101006090020000</v>
          </cell>
          <cell r="K534" t="str">
            <v>REGIONE: Funzioni non tariffate IRCCS privati + Altro - Ricoveri</v>
          </cell>
          <cell r="L534" t="str">
            <v>€.</v>
          </cell>
        </row>
        <row r="535">
          <cell r="C535" t="str">
            <v>420101006090030000</v>
          </cell>
          <cell r="K535" t="str">
            <v>REGIONE: Funzioni non tariffate ospedali classificati + Altro - Ricoveri</v>
          </cell>
          <cell r="L535" t="str">
            <v>€.</v>
          </cell>
        </row>
        <row r="536">
          <cell r="C536" t="str">
            <v>420101006090040000</v>
          </cell>
          <cell r="K536" t="str">
            <v>REGIONE: Funzioni non tariffate case di cura private + Altro - Ricoveri</v>
          </cell>
          <cell r="L536" t="str">
            <v>€.</v>
          </cell>
        </row>
        <row r="538">
          <cell r="C538" t="str">
            <v>420101007000000000</v>
          </cell>
          <cell r="K538" t="str">
            <v>B.2.A.7) Acquisto prestazioni di psichiatria residenziale e semiresidenziale - Totale</v>
          </cell>
          <cell r="L538" t="str">
            <v>€.</v>
          </cell>
          <cell r="M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V538">
            <v>0</v>
          </cell>
          <cell r="X538">
            <v>0</v>
          </cell>
        </row>
        <row r="540">
          <cell r="C540" t="str">
            <v>COD_COGE</v>
          </cell>
          <cell r="K540" t="str">
            <v xml:space="preserve">Descrizione </v>
          </cell>
          <cell r="M540" t="str">
            <v>Preconsuntivo al  31/12/2015</v>
          </cell>
          <cell r="N540" t="str">
            <v>Preventivo al  31/12/2016</v>
          </cell>
          <cell r="O540" t="str">
            <v>Variazione</v>
          </cell>
          <cell r="Q540" t="str">
            <v>Budget primo trimestre 2016</v>
          </cell>
          <cell r="R540" t="str">
            <v>Budget secondo trimestre 2016</v>
          </cell>
          <cell r="S540" t="str">
            <v>Budget terzo trimestre 2016</v>
          </cell>
          <cell r="T540" t="str">
            <v>Budget quarto trimestre 2016</v>
          </cell>
          <cell r="V540" t="str">
            <v>Dettaglio costi per natura degli Utilizzi contributi</v>
          </cell>
          <cell r="X540" t="str">
            <v>Dettaglio costi per natura dei contributi</v>
          </cell>
        </row>
        <row r="541">
          <cell r="C541" t="str">
            <v>420101007001010000</v>
          </cell>
          <cell r="K541" t="str">
            <v>acquisto di prestazioni di psichiatria in strutture pubbliche ubicate nel proprio territorio: ASST/Fondazioni pubbliche</v>
          </cell>
          <cell r="L541" t="str">
            <v>€.</v>
          </cell>
          <cell r="M541">
            <v>0</v>
          </cell>
          <cell r="N541">
            <v>0</v>
          </cell>
          <cell r="O541">
            <v>0</v>
          </cell>
        </row>
        <row r="542">
          <cell r="C542" t="str">
            <v>420101007001020000</v>
          </cell>
          <cell r="K542" t="str">
            <v>acquisto di prestazioni di psichiatria in strutture pubbliche ubicate nel proprio territorio: altri soggetti pubblici</v>
          </cell>
          <cell r="L542" t="str">
            <v>€.</v>
          </cell>
        </row>
        <row r="543">
          <cell r="C543" t="str">
            <v>420101007001030000</v>
          </cell>
          <cell r="K543" t="str">
            <v>acquisto di prestazioni di psichiatria in strutture pubbliche ubicate in altre province lombarde: ATS/ASST/Fondazioni pubbliche</v>
          </cell>
          <cell r="L543" t="str">
            <v>€.</v>
          </cell>
          <cell r="M543">
            <v>0</v>
          </cell>
          <cell r="N543">
            <v>0</v>
          </cell>
          <cell r="O543">
            <v>0</v>
          </cell>
        </row>
        <row r="544">
          <cell r="C544" t="str">
            <v>420101007001040000</v>
          </cell>
          <cell r="K544" t="str">
            <v>acquisto di prestazioni di psichiatria in strutture pubbliche ubicate in altre province lombarde: altri soggetti pubblici</v>
          </cell>
          <cell r="L544" t="str">
            <v>€.</v>
          </cell>
          <cell r="M544">
            <v>0</v>
          </cell>
          <cell r="N544">
            <v>0</v>
          </cell>
          <cell r="O544">
            <v>0</v>
          </cell>
        </row>
        <row r="545">
          <cell r="C545" t="str">
            <v>420101007001050000</v>
          </cell>
          <cell r="K545" t="str">
            <v>acquisto di prestazioni di psichiatria in strutture pubbliche ubicate fuori regione (Mobilità passiva non soggetta a compensazione)</v>
          </cell>
          <cell r="L545" t="str">
            <v>€.</v>
          </cell>
        </row>
        <row r="546">
          <cell r="C546" t="str">
            <v>420101007002010000</v>
          </cell>
          <cell r="K546" t="str">
            <v>acquisto di prestazioni di psichiatria in strutture private accreditate a contratto ubicate nel proprio territorio</v>
          </cell>
          <cell r="L546" t="str">
            <v>€.</v>
          </cell>
          <cell r="M546">
            <v>0</v>
          </cell>
          <cell r="N546">
            <v>0</v>
          </cell>
          <cell r="O546">
            <v>0</v>
          </cell>
        </row>
        <row r="547">
          <cell r="C547" t="str">
            <v>420101007002020000</v>
          </cell>
          <cell r="K547" t="str">
            <v>acquisto di prestazioni di psichiatria in strutture private accreditate a contratto ubicate in altre province lombarde</v>
          </cell>
          <cell r="L547" t="str">
            <v>€.</v>
          </cell>
          <cell r="M547">
            <v>0</v>
          </cell>
          <cell r="N547">
            <v>0</v>
          </cell>
          <cell r="O547">
            <v>0</v>
          </cell>
        </row>
        <row r="548">
          <cell r="C548" t="str">
            <v>420101007002030000</v>
          </cell>
          <cell r="K548" t="str">
            <v>acquisto di prestazioni di psichiatria in strutture private accreditate NON a contratto ubicate nel proprio territorio</v>
          </cell>
          <cell r="L548" t="str">
            <v>€.</v>
          </cell>
          <cell r="M548">
            <v>0</v>
          </cell>
          <cell r="N548">
            <v>0</v>
          </cell>
          <cell r="O548">
            <v>0</v>
          </cell>
        </row>
        <row r="549">
          <cell r="C549" t="str">
            <v>420101007002040000</v>
          </cell>
          <cell r="K549" t="str">
            <v>acquisto di prestazioni di psichiatria in strutture private accreditate NON a contratto ubicate in altre province lombarde</v>
          </cell>
          <cell r="L549" t="str">
            <v>€.</v>
          </cell>
          <cell r="M549">
            <v>0</v>
          </cell>
          <cell r="N549">
            <v>0</v>
          </cell>
          <cell r="O549">
            <v>0</v>
          </cell>
        </row>
        <row r="550">
          <cell r="C550" t="str">
            <v>420101007002050000</v>
          </cell>
          <cell r="K550" t="str">
            <v>acquisto di prestazioni di psichiatria in strutture private ubicate fuori regione (Mobilità passiva non soggetta a compensazione)</v>
          </cell>
          <cell r="L550" t="str">
            <v>€.</v>
          </cell>
          <cell r="M550">
            <v>0</v>
          </cell>
          <cell r="N550">
            <v>0</v>
          </cell>
          <cell r="O550">
            <v>0</v>
          </cell>
        </row>
        <row r="552">
          <cell r="C552" t="str">
            <v>420101008000000000</v>
          </cell>
          <cell r="K552" t="str">
            <v>B.2.A.8) Acquisto prestazioni di distribuzione farmaci e File F - Totale</v>
          </cell>
          <cell r="L552" t="str">
            <v>€.</v>
          </cell>
          <cell r="M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V552">
            <v>0</v>
          </cell>
          <cell r="X552">
            <v>0</v>
          </cell>
        </row>
        <row r="554">
          <cell r="C554" t="str">
            <v>COD_COGE</v>
          </cell>
          <cell r="K554" t="str">
            <v xml:space="preserve">Descrizione </v>
          </cell>
          <cell r="M554" t="str">
            <v>Preconsuntivo al  31/12/2015</v>
          </cell>
          <cell r="N554" t="str">
            <v>Preventivo al  31/12/2016</v>
          </cell>
          <cell r="O554" t="str">
            <v>Variazione</v>
          </cell>
          <cell r="Q554" t="str">
            <v>Budget primo trimestre 2016</v>
          </cell>
          <cell r="R554" t="str">
            <v>Budget secondo trimestre 2016</v>
          </cell>
          <cell r="S554" t="str">
            <v>Budget terzo trimestre 2016</v>
          </cell>
          <cell r="T554" t="str">
            <v>Budget quarto trimestre 2016</v>
          </cell>
          <cell r="V554" t="str">
            <v>Dettaglio costi per natura degli Utilizzi contributi</v>
          </cell>
          <cell r="X554" t="str">
            <v>Dettaglio costi per natura dei contributi</v>
          </cell>
        </row>
        <row r="555">
          <cell r="C555" t="str">
            <v>420101008001010000</v>
          </cell>
          <cell r="K555" t="str">
            <v>acquisto farmaci file F da struture pubbliche ubicate nel proprio territorio: ASST/Fondazioni pubbliche</v>
          </cell>
          <cell r="L555" t="str">
            <v>€.</v>
          </cell>
          <cell r="M555">
            <v>0</v>
          </cell>
          <cell r="N555">
            <v>0</v>
          </cell>
          <cell r="O555">
            <v>0</v>
          </cell>
        </row>
        <row r="556">
          <cell r="C556" t="str">
            <v>420101008001020000</v>
          </cell>
          <cell r="K556" t="str">
            <v>acquisto farmaci file F da struture pubbliche ubicate nel proprio territorio: altri Enti pubblici</v>
          </cell>
          <cell r="L556" t="str">
            <v>€.</v>
          </cell>
        </row>
        <row r="557">
          <cell r="C557" t="str">
            <v>420101008001030000</v>
          </cell>
          <cell r="K557" t="str">
            <v>acquisto farmaci file F da strutture pubbliche ubicate in altre province della Regione: ATS/ASST/Fondazioni pubbliche</v>
          </cell>
          <cell r="L557" t="str">
            <v>€.</v>
          </cell>
          <cell r="M557">
            <v>0</v>
          </cell>
          <cell r="N557">
            <v>0</v>
          </cell>
          <cell r="O557">
            <v>0</v>
          </cell>
        </row>
        <row r="558">
          <cell r="C558" t="str">
            <v>420101008001040000</v>
          </cell>
          <cell r="K558" t="str">
            <v>acquisto farmaci file F da strutture pubbliche ubicate in altre province della Regione: altri Enti pubblici</v>
          </cell>
          <cell r="L558" t="str">
            <v>€.</v>
          </cell>
          <cell r="M558">
            <v>0</v>
          </cell>
          <cell r="N558">
            <v>0</v>
          </cell>
          <cell r="O558">
            <v>0</v>
          </cell>
        </row>
        <row r="559">
          <cell r="C559" t="str">
            <v>420101008001050000</v>
          </cell>
          <cell r="K559" t="str">
            <v>acquisto farmaci file F da Istituti penitenziari (anche per il tramite di ASST/Fondazioni pubbliche)</v>
          </cell>
          <cell r="L559" t="str">
            <v>€.</v>
          </cell>
          <cell r="M559">
            <v>0</v>
          </cell>
          <cell r="N559">
            <v>0</v>
          </cell>
          <cell r="O559">
            <v>0</v>
          </cell>
        </row>
        <row r="560">
          <cell r="C560" t="str">
            <v>420101008001080000</v>
          </cell>
          <cell r="K560" t="str">
            <v>acquisto farmaci file F fuori Regione (Mobilità passiva in compensazione)</v>
          </cell>
          <cell r="L560" t="str">
            <v>€.</v>
          </cell>
          <cell r="M560">
            <v>0</v>
          </cell>
          <cell r="N560">
            <v>0</v>
          </cell>
          <cell r="O560">
            <v>0</v>
          </cell>
        </row>
        <row r="561">
          <cell r="C561" t="str">
            <v>420101008002010000</v>
          </cell>
          <cell r="K561" t="str">
            <v>Acquisto farmaci file F da erogatori privati ubicati nel proprio territorio: IRCCS privati</v>
          </cell>
          <cell r="L561" t="str">
            <v>€.</v>
          </cell>
          <cell r="M561">
            <v>0</v>
          </cell>
          <cell r="N561">
            <v>0</v>
          </cell>
          <cell r="O561">
            <v>0</v>
          </cell>
        </row>
        <row r="562">
          <cell r="C562" t="str">
            <v>420101008002020000</v>
          </cell>
          <cell r="K562" t="str">
            <v>Acquisto farmaci file F da erogatori privati ubicati nel proprio territorio: ospedali classificati</v>
          </cell>
          <cell r="L562" t="str">
            <v>€.</v>
          </cell>
          <cell r="M562">
            <v>0</v>
          </cell>
          <cell r="N562">
            <v>0</v>
          </cell>
          <cell r="O562">
            <v>0</v>
          </cell>
        </row>
        <row r="563">
          <cell r="C563" t="str">
            <v>420101008002030000</v>
          </cell>
          <cell r="K563" t="str">
            <v>Acquisto farmaci file F da erogatori privati ubicati nel proprio territorio: case di cura private</v>
          </cell>
          <cell r="L563" t="str">
            <v>€.</v>
          </cell>
          <cell r="M563">
            <v>0</v>
          </cell>
          <cell r="N563">
            <v>0</v>
          </cell>
          <cell r="O563">
            <v>0</v>
          </cell>
        </row>
        <row r="564">
          <cell r="C564" t="str">
            <v>420101008002040000</v>
          </cell>
          <cell r="K564" t="str">
            <v>Acquisto farmaci file F da erogatori privati ubicati in altre province della Regione: IRCCS privati</v>
          </cell>
          <cell r="L564" t="str">
            <v>€.</v>
          </cell>
          <cell r="M564">
            <v>0</v>
          </cell>
          <cell r="N564">
            <v>0</v>
          </cell>
          <cell r="O564">
            <v>0</v>
          </cell>
        </row>
        <row r="565">
          <cell r="C565" t="str">
            <v>420101008002050000</v>
          </cell>
          <cell r="K565" t="str">
            <v>Acquisto farmaci file F da erogatori privati ubicati in altre province della Regione: ospedali classificati</v>
          </cell>
          <cell r="L565" t="str">
            <v>€.</v>
          </cell>
          <cell r="M565">
            <v>0</v>
          </cell>
          <cell r="N565">
            <v>0</v>
          </cell>
          <cell r="O565">
            <v>0</v>
          </cell>
        </row>
        <row r="566">
          <cell r="C566" t="str">
            <v>420101008002060000</v>
          </cell>
          <cell r="K566" t="str">
            <v>Acquisto farmaci file F da erogatori privati ubicati in altre province della Regione: case di cura private</v>
          </cell>
          <cell r="L566" t="str">
            <v>€.</v>
          </cell>
          <cell r="M566">
            <v>0</v>
          </cell>
          <cell r="N566">
            <v>0</v>
          </cell>
          <cell r="O566">
            <v>0</v>
          </cell>
        </row>
        <row r="567">
          <cell r="C567" t="str">
            <v>420101008003010000</v>
          </cell>
          <cell r="K567" t="str">
            <v>acquisto farmaci "Doppio canale" (ex Nota CUF 37 più ossigeno) da strutture pubbliche ubicate nel proprio territorio (rimborso farmaco più servizio): ASST/Fondazioni pubbliche</v>
          </cell>
          <cell r="L567" t="str">
            <v>€.</v>
          </cell>
          <cell r="M567">
            <v>0</v>
          </cell>
          <cell r="N567">
            <v>0</v>
          </cell>
          <cell r="O567">
            <v>0</v>
          </cell>
        </row>
        <row r="568">
          <cell r="C568" t="str">
            <v>420101008003020000</v>
          </cell>
          <cell r="K568" t="str">
            <v>acquisto farmaci "Doppio canale" (ex Nota CUF 37 più ossigeno) da strutture pubbliche ubicate nel proprio territorio (rimborso farmaco più servizio): altri Enti pubblici</v>
          </cell>
          <cell r="L568" t="str">
            <v>€.</v>
          </cell>
        </row>
        <row r="569">
          <cell r="C569" t="str">
            <v>420101008003030000</v>
          </cell>
          <cell r="K569" t="str">
            <v>acquisto farmaci "Doppio canale" (ex Nota CUF 37 più ossigeno) da strutture pubbliche ubicate in altre province (rimborso farmaco più servizio): ATS/ASST/Fondazioni pubbliche</v>
          </cell>
          <cell r="L569" t="str">
            <v>€.</v>
          </cell>
          <cell r="M569">
            <v>0</v>
          </cell>
          <cell r="N569">
            <v>0</v>
          </cell>
          <cell r="O569">
            <v>0</v>
          </cell>
        </row>
        <row r="570">
          <cell r="C570" t="str">
            <v>420101008003040000</v>
          </cell>
          <cell r="K570" t="str">
            <v>acquisto farmaci "Doppio canale" (ex Nota CUF 37 più ossigeno) da strutture pubbliche ubicate in altre province (rimborso farmaco più servizio): altri Enti pubblici</v>
          </cell>
          <cell r="L570" t="str">
            <v>€.</v>
          </cell>
          <cell r="M570">
            <v>0</v>
          </cell>
          <cell r="N570">
            <v>0</v>
          </cell>
          <cell r="O570">
            <v>0</v>
          </cell>
        </row>
        <row r="571">
          <cell r="C571" t="str">
            <v>420101008003080000</v>
          </cell>
          <cell r="K571" t="str">
            <v>Prestazioni di acquisto di "Doppio canale" da strutture ubicate fuori regione (Mobilità passiva in compensazione)</v>
          </cell>
          <cell r="L571" t="str">
            <v>€.</v>
          </cell>
        </row>
        <row r="572">
          <cell r="C572" t="str">
            <v>420101008004010000</v>
          </cell>
          <cell r="K572" t="str">
            <v>Prestazioni di acquisto più servizio distributivo di "Doppio canale" da soggetti privati ubicati nel proprio territorio</v>
          </cell>
          <cell r="L572" t="str">
            <v>€.</v>
          </cell>
          <cell r="M572">
            <v>0</v>
          </cell>
          <cell r="N572">
            <v>0</v>
          </cell>
          <cell r="O572">
            <v>0</v>
          </cell>
        </row>
        <row r="573">
          <cell r="C573" t="str">
            <v>420101008004020000</v>
          </cell>
          <cell r="K573" t="str">
            <v>Prestazioni di acquisto più servizio distributivo di "Doppio canale" da soggetti privati ubicati in altre province</v>
          </cell>
          <cell r="L573" t="str">
            <v>€.</v>
          </cell>
          <cell r="M573">
            <v>0</v>
          </cell>
          <cell r="N573">
            <v>0</v>
          </cell>
          <cell r="O573">
            <v>0</v>
          </cell>
        </row>
        <row r="574">
          <cell r="C574" t="str">
            <v>420101008004030000</v>
          </cell>
          <cell r="K574" t="str">
            <v>Acquisti di prestazioni derivanti dall'attività di "Doppio Canale" (SOLO Servizio Distributivo da privato)</v>
          </cell>
          <cell r="L574" t="str">
            <v>€.</v>
          </cell>
          <cell r="M574">
            <v>0</v>
          </cell>
          <cell r="N574">
            <v>0</v>
          </cell>
          <cell r="O574">
            <v>0</v>
          </cell>
        </row>
        <row r="575">
          <cell r="C575" t="str">
            <v>420101008005010000</v>
          </cell>
          <cell r="K575" t="str">
            <v>acquisto farmaci "Primo Ciclo" da strutture pubbliche ubicate nel proprio territorio: ASST/Fondazioni pubbliche</v>
          </cell>
          <cell r="L575" t="str">
            <v>€.</v>
          </cell>
          <cell r="M575">
            <v>0</v>
          </cell>
          <cell r="N575">
            <v>0</v>
          </cell>
          <cell r="O575">
            <v>0</v>
          </cell>
        </row>
        <row r="576">
          <cell r="C576" t="str">
            <v>420101008005020000</v>
          </cell>
          <cell r="K576" t="str">
            <v>acquisto farmaci "Primo Ciclo" da strutture pubbliche ubicate nel proprio territorio: altri Enti pubblici</v>
          </cell>
          <cell r="L576" t="str">
            <v>€.</v>
          </cell>
        </row>
        <row r="577">
          <cell r="C577" t="str">
            <v>420101008005030000</v>
          </cell>
          <cell r="K577" t="str">
            <v>acquisto farmaci "Primo Ciclo" da strutture pubbliche ubicate in altre province della Regione: ASST/Fondazioni pubbliche</v>
          </cell>
          <cell r="L577" t="str">
            <v>€.</v>
          </cell>
          <cell r="M577">
            <v>0</v>
          </cell>
          <cell r="N577">
            <v>0</v>
          </cell>
          <cell r="O577">
            <v>0</v>
          </cell>
        </row>
        <row r="578">
          <cell r="C578" t="str">
            <v>420101008005040000</v>
          </cell>
          <cell r="K578" t="str">
            <v>acquisto farmaci "Primo Ciclo" da strutture pubbliche ubicate in altre province della Regione: altri Enti pubblici</v>
          </cell>
          <cell r="L578" t="str">
            <v>€.</v>
          </cell>
          <cell r="M578">
            <v>0</v>
          </cell>
          <cell r="N578">
            <v>0</v>
          </cell>
          <cell r="O578">
            <v>0</v>
          </cell>
        </row>
        <row r="579">
          <cell r="C579" t="str">
            <v>420101008005080000</v>
          </cell>
          <cell r="K579" t="str">
            <v>acquisto farmaci "Primo Ciclo" da strutture ubicate fuori Regione (Mobilità passiva in compensazione)</v>
          </cell>
          <cell r="L579" t="str">
            <v>€.</v>
          </cell>
        </row>
        <row r="580">
          <cell r="C580" t="str">
            <v>420101008006010000</v>
          </cell>
          <cell r="K580" t="str">
            <v>acquisto farmaci "Primo Ciclo" da strutture private ubicate nel proprio territorio</v>
          </cell>
          <cell r="L580" t="str">
            <v>€.</v>
          </cell>
          <cell r="M580">
            <v>0</v>
          </cell>
          <cell r="N580">
            <v>0</v>
          </cell>
          <cell r="O580">
            <v>0</v>
          </cell>
        </row>
        <row r="581">
          <cell r="C581" t="str">
            <v>420101008006020000</v>
          </cell>
          <cell r="K581" t="str">
            <v>acquisto farmaci "Primo Ciclo" da strutture private ubicate in altre province della Regione</v>
          </cell>
          <cell r="L581" t="str">
            <v>€.</v>
          </cell>
          <cell r="M581">
            <v>0</v>
          </cell>
          <cell r="N581">
            <v>0</v>
          </cell>
          <cell r="O581">
            <v>0</v>
          </cell>
        </row>
        <row r="582">
          <cell r="C582" t="str">
            <v>420101008090090000</v>
          </cell>
          <cell r="K582" t="str">
            <v>REGIONE: Mobilità attiva File F, Doppio Canale, Primo Ciclo privato da contabilizzare a costo</v>
          </cell>
          <cell r="L582" t="str">
            <v>€.</v>
          </cell>
        </row>
        <row r="584">
          <cell r="C584" t="str">
            <v>420101009000000000</v>
          </cell>
          <cell r="K584" t="str">
            <v>B.2.A.9) Acquisto prestazioni termali in convenzione - Totale</v>
          </cell>
          <cell r="L584" t="str">
            <v>€.</v>
          </cell>
          <cell r="M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V584">
            <v>0</v>
          </cell>
          <cell r="X584">
            <v>0</v>
          </cell>
        </row>
        <row r="586">
          <cell r="C586" t="str">
            <v>COD_COGE</v>
          </cell>
          <cell r="K586" t="str">
            <v xml:space="preserve">Descrizione </v>
          </cell>
          <cell r="M586" t="str">
            <v>Preconsuntivo al  31/12/2015</v>
          </cell>
          <cell r="N586" t="str">
            <v>Preventivo al  31/12/2016</v>
          </cell>
          <cell r="O586" t="str">
            <v>Variazione</v>
          </cell>
          <cell r="Q586" t="str">
            <v>Budget primo trimestre 2016</v>
          </cell>
          <cell r="R586" t="str">
            <v>Budget secondo trimestre 2016</v>
          </cell>
          <cell r="S586" t="str">
            <v>Budget terzo trimestre 2016</v>
          </cell>
          <cell r="T586" t="str">
            <v>Budget quarto trimestre 2016</v>
          </cell>
          <cell r="V586" t="str">
            <v>Dettaglio costi per natura degli Utilizzi contributi</v>
          </cell>
          <cell r="X586" t="str">
            <v>Dettaglio costi per natura dei contributi</v>
          </cell>
        </row>
        <row r="587">
          <cell r="C587" t="str">
            <v>420101009001000000</v>
          </cell>
          <cell r="K587" t="str">
            <v>assistenza termale in convenzione ubicate nel proprio territorio</v>
          </cell>
          <cell r="L587" t="str">
            <v>€.</v>
          </cell>
          <cell r="M587">
            <v>0</v>
          </cell>
          <cell r="N587">
            <v>0</v>
          </cell>
          <cell r="O587">
            <v>0</v>
          </cell>
        </row>
        <row r="588">
          <cell r="C588" t="str">
            <v>420101009002000000</v>
          </cell>
          <cell r="K588" t="str">
            <v>assistenza termale in convenzione ubicate in altre province della Regione</v>
          </cell>
          <cell r="L588" t="str">
            <v>€.</v>
          </cell>
          <cell r="M588">
            <v>0</v>
          </cell>
          <cell r="N588">
            <v>0</v>
          </cell>
          <cell r="O588">
            <v>0</v>
          </cell>
        </row>
        <row r="589">
          <cell r="C589" t="str">
            <v>420101009003000000</v>
          </cell>
          <cell r="K589" t="str">
            <v>assistenza termale in convenzione fuori Regione (Mobilità passiva in compensazione)</v>
          </cell>
          <cell r="L589" t="str">
            <v>€.</v>
          </cell>
          <cell r="M589">
            <v>0</v>
          </cell>
          <cell r="N589">
            <v>0</v>
          </cell>
          <cell r="O589">
            <v>0</v>
          </cell>
        </row>
        <row r="590">
          <cell r="C590" t="str">
            <v>420101009090000000</v>
          </cell>
          <cell r="K590" t="str">
            <v>REGIONE: Mobilità attiva prestazioni Termali privato da contabilizzare a costo</v>
          </cell>
          <cell r="L590" t="str">
            <v>€.</v>
          </cell>
        </row>
        <row r="592">
          <cell r="C592" t="str">
            <v>420101010000000000</v>
          </cell>
          <cell r="K592" t="str">
            <v>B.2.A.10) Acquisto prestazioni trasporto sanitari - Totale</v>
          </cell>
          <cell r="L592" t="str">
            <v>€.</v>
          </cell>
          <cell r="M592">
            <v>0</v>
          </cell>
          <cell r="N592">
            <v>177</v>
          </cell>
          <cell r="O592">
            <v>177</v>
          </cell>
          <cell r="Q592">
            <v>44</v>
          </cell>
          <cell r="R592">
            <v>44</v>
          </cell>
          <cell r="S592">
            <v>44</v>
          </cell>
          <cell r="T592">
            <v>45</v>
          </cell>
          <cell r="V592">
            <v>0</v>
          </cell>
          <cell r="X592">
            <v>0</v>
          </cell>
        </row>
        <row r="594">
          <cell r="C594" t="str">
            <v>COD_COGE</v>
          </cell>
          <cell r="K594" t="str">
            <v xml:space="preserve">Descrizione </v>
          </cell>
          <cell r="M594" t="str">
            <v>Preconsuntivo al  31/12/2015</v>
          </cell>
          <cell r="N594" t="str">
            <v>Preventivo al  31/12/2016</v>
          </cell>
          <cell r="O594" t="str">
            <v>Variazione</v>
          </cell>
          <cell r="Q594" t="str">
            <v>Budget primo trimestre 2016</v>
          </cell>
          <cell r="R594" t="str">
            <v>Budget secondo trimestre 2016</v>
          </cell>
          <cell r="S594" t="str">
            <v>Budget terzo trimestre 2016</v>
          </cell>
          <cell r="T594" t="str">
            <v>Budget quarto trimestre 2016</v>
          </cell>
          <cell r="V594" t="str">
            <v>Dettaglio costi per natura degli Utilizzi contributi</v>
          </cell>
          <cell r="X594" t="str">
            <v>Dettaglio costi per natura dei contributi</v>
          </cell>
        </row>
        <row r="595">
          <cell r="C595" t="str">
            <v>420101010001010000</v>
          </cell>
          <cell r="K595" t="str">
            <v>Trasporti sanitari per emergenza da pubblico (118)</v>
          </cell>
          <cell r="L595" t="str">
            <v>€.</v>
          </cell>
          <cell r="M595">
            <v>0</v>
          </cell>
          <cell r="N595">
            <v>0</v>
          </cell>
          <cell r="O595">
            <v>0</v>
          </cell>
        </row>
        <row r="596">
          <cell r="C596" t="str">
            <v>420101010001020000</v>
          </cell>
          <cell r="K596" t="str">
            <v>Altri Trasporti sanitari da pubblico</v>
          </cell>
          <cell r="L596" t="str">
            <v>€.</v>
          </cell>
          <cell r="M596">
            <v>0</v>
          </cell>
          <cell r="N596">
            <v>0</v>
          </cell>
          <cell r="O596">
            <v>0</v>
          </cell>
        </row>
        <row r="597">
          <cell r="C597" t="str">
            <v>420101010001080000</v>
          </cell>
          <cell r="K597" t="str">
            <v>Trasporti fuori regione (mobilità passiva in compensazione)</v>
          </cell>
          <cell r="L597" t="str">
            <v>€.</v>
          </cell>
          <cell r="M597">
            <v>0</v>
          </cell>
          <cell r="N597">
            <v>0</v>
          </cell>
          <cell r="O597">
            <v>0</v>
          </cell>
        </row>
        <row r="598">
          <cell r="C598" t="str">
            <v>420101010002010000</v>
          </cell>
          <cell r="K598" t="str">
            <v>Trasporti sanitari per emergenza da privato (118)</v>
          </cell>
          <cell r="L598" t="str">
            <v>€.</v>
          </cell>
          <cell r="M598">
            <v>0</v>
          </cell>
          <cell r="N598">
            <v>0</v>
          </cell>
          <cell r="O598">
            <v>0</v>
          </cell>
        </row>
        <row r="599">
          <cell r="C599" t="str">
            <v>420101010002020000</v>
          </cell>
          <cell r="K599" t="str">
            <v>Altri Trasporti sanitari da privato</v>
          </cell>
          <cell r="L599" t="str">
            <v>€.</v>
          </cell>
          <cell r="M599">
            <v>0</v>
          </cell>
          <cell r="N599">
            <v>177</v>
          </cell>
          <cell r="O599">
            <v>177</v>
          </cell>
          <cell r="Q599">
            <v>44</v>
          </cell>
          <cell r="R599">
            <v>44</v>
          </cell>
          <cell r="S599">
            <v>44</v>
          </cell>
          <cell r="T599">
            <v>45</v>
          </cell>
        </row>
        <row r="600">
          <cell r="C600" t="str">
            <v>420101010090090000</v>
          </cell>
          <cell r="K600" t="str">
            <v>REGIONE: Mobilità attiva prestazioni di Trasporto privato da contabilizzare a costo</v>
          </cell>
          <cell r="L600" t="str">
            <v>€.</v>
          </cell>
        </row>
        <row r="602">
          <cell r="C602" t="str">
            <v>420101011000000000</v>
          </cell>
          <cell r="K602" t="str">
            <v>B.2.A.11) Acquisto prestazioni Socio-Sanitaria a rilevanza sanitaria - Totale</v>
          </cell>
          <cell r="L602" t="str">
            <v>€.</v>
          </cell>
          <cell r="M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V602">
            <v>0</v>
          </cell>
          <cell r="X602">
            <v>0</v>
          </cell>
        </row>
        <row r="604">
          <cell r="C604" t="str">
            <v>COD_COGE</v>
          </cell>
          <cell r="K604" t="str">
            <v xml:space="preserve">Descrizione </v>
          </cell>
          <cell r="M604" t="str">
            <v>Preconsuntivo al  31/12/2015</v>
          </cell>
          <cell r="N604" t="str">
            <v>Preventivo al  31/12/2016</v>
          </cell>
          <cell r="O604" t="str">
            <v>Variazione</v>
          </cell>
          <cell r="Q604" t="str">
            <v>Budget primo trimestre 2016</v>
          </cell>
          <cell r="R604" t="str">
            <v>Budget secondo trimestre 2016</v>
          </cell>
          <cell r="S604" t="str">
            <v>Budget terzo trimestre 2016</v>
          </cell>
          <cell r="T604" t="str">
            <v>Budget quarto trimestre 2016</v>
          </cell>
          <cell r="V604" t="str">
            <v>Dettaglio costi per natura degli Utilizzi contributi</v>
          </cell>
          <cell r="X604" t="str">
            <v>Dettaglio costi per natura dei contributi</v>
          </cell>
        </row>
        <row r="605">
          <cell r="C605" t="str">
            <v>420101011001010010</v>
          </cell>
          <cell r="K605" t="str">
            <v>acquisto di prestazioni socio sanitarie integrate da strutture ubicate nel proprio territorio: di cui da RSA pubbliche</v>
          </cell>
          <cell r="L605" t="str">
            <v>€.</v>
          </cell>
          <cell r="M605">
            <v>0</v>
          </cell>
          <cell r="N605">
            <v>0</v>
          </cell>
          <cell r="O605">
            <v>0</v>
          </cell>
        </row>
        <row r="606">
          <cell r="C606" t="str">
            <v>420101011001010040</v>
          </cell>
          <cell r="K606" t="str">
            <v>acquisto di prestazioni socio sanitarie integrate da strutture ubicate nel proprio territorio: di cui da C.S.E. pubblici</v>
          </cell>
          <cell r="L606" t="str">
            <v>€.</v>
          </cell>
        </row>
        <row r="607">
          <cell r="C607" t="str">
            <v>420101011001010050</v>
          </cell>
          <cell r="K607" t="str">
            <v>acquisto di prestazioni socio sanitarie integrate da strutture ubicate nel proprio territorio: di cui da C.D.I. pubblici</v>
          </cell>
          <cell r="L607" t="str">
            <v>€.</v>
          </cell>
          <cell r="M607">
            <v>0</v>
          </cell>
          <cell r="N607">
            <v>0</v>
          </cell>
          <cell r="O607">
            <v>0</v>
          </cell>
        </row>
        <row r="608">
          <cell r="C608" t="str">
            <v>420101011001010060</v>
          </cell>
          <cell r="K608" t="str">
            <v>acquisto di prestazioni socio sanitarie integrate da strutture ubicate nel proprio territorio: di cui da R.S.D. pubbliche</v>
          </cell>
          <cell r="L608" t="str">
            <v>€.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>420101011001010070</v>
          </cell>
          <cell r="K609" t="str">
            <v>acquisto di prestazioni socio sanitarie integrate da strutture pubbliche ubicate nel proprio territorio: di cui per pazienti ex O.P. di fascia B (al netto delle tariffe di accreditamento)</v>
          </cell>
          <cell r="L609" t="str">
            <v>€.</v>
          </cell>
        </row>
        <row r="610">
          <cell r="C610" t="str">
            <v>420101011001010080</v>
          </cell>
          <cell r="K610" t="str">
            <v>acquisto di prestazioni socio sanitarie integrate da strutture ubicate nel proprio territorio: di cui da Centri Diurni per persone Disabili (C.D.D.) pubblici</v>
          </cell>
          <cell r="L610" t="str">
            <v>€.</v>
          </cell>
          <cell r="M610">
            <v>0</v>
          </cell>
          <cell r="N610">
            <v>0</v>
          </cell>
          <cell r="O610">
            <v>0</v>
          </cell>
        </row>
        <row r="611">
          <cell r="C611" t="str">
            <v>420101011001010090</v>
          </cell>
          <cell r="K611" t="str">
            <v>acquisto di prestazioni socio sanitarie integrate da strutture ubicate nel proprio territorio: di cui da Comunità alloggio Socio Sanitarie per persone con disabilità (C.S.S.) pubbliche</v>
          </cell>
          <cell r="L611" t="str">
            <v>€.</v>
          </cell>
          <cell r="M611">
            <v>0</v>
          </cell>
          <cell r="N611">
            <v>0</v>
          </cell>
          <cell r="O611">
            <v>0</v>
          </cell>
        </row>
        <row r="612">
          <cell r="C612" t="str">
            <v>420101011001010100</v>
          </cell>
          <cell r="K612" t="str">
            <v>acquisto di prestazioni socio sanitarie integrate da strutture ubicate nel proprio territorio: di cui per Hospice pubblici</v>
          </cell>
          <cell r="L612" t="str">
            <v>€.</v>
          </cell>
          <cell r="M612">
            <v>0</v>
          </cell>
          <cell r="N612">
            <v>0</v>
          </cell>
          <cell r="O612">
            <v>0</v>
          </cell>
        </row>
        <row r="613">
          <cell r="C613" t="str">
            <v>420101011001010110</v>
          </cell>
          <cell r="K613" t="str">
            <v>acquisto di prestazioni socio sanitarie integrate da strutture ubicate nel proprio teritorio: di cui per cure intermedie pubbliche</v>
          </cell>
          <cell r="L613" t="str">
            <v>€.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>420101011001020010</v>
          </cell>
          <cell r="K614" t="str">
            <v>acquisto di prestazioni socio sanitarie integrate da strutture ubicate in altre province della Regione: di cui da RSA pubbliche</v>
          </cell>
          <cell r="L614" t="str">
            <v>€.</v>
          </cell>
          <cell r="M614">
            <v>0</v>
          </cell>
          <cell r="N614">
            <v>0</v>
          </cell>
          <cell r="O614">
            <v>0</v>
          </cell>
        </row>
        <row r="615">
          <cell r="C615" t="str">
            <v>420101011001020040</v>
          </cell>
          <cell r="K615" t="str">
            <v>acquisto di prestazioni socio sanitarie integrate da strutture ubicate in altre province della Regione: di cui da C.S.E. pubblici</v>
          </cell>
          <cell r="L615" t="str">
            <v>€.</v>
          </cell>
        </row>
        <row r="616">
          <cell r="C616" t="str">
            <v>420101011001020050</v>
          </cell>
          <cell r="K616" t="str">
            <v>acquisto di prestazioni socio sanitarie integrate da strutture ubicate in altre province della Regione: di cui da C.D.I. pubblici</v>
          </cell>
          <cell r="L616" t="str">
            <v>€.</v>
          </cell>
          <cell r="M616">
            <v>0</v>
          </cell>
          <cell r="N616">
            <v>0</v>
          </cell>
          <cell r="O616">
            <v>0</v>
          </cell>
        </row>
        <row r="617">
          <cell r="C617" t="str">
            <v>420101011001020060</v>
          </cell>
          <cell r="K617" t="str">
            <v>acquisto di prestazioni socio sanitarie integrate da strutture ubicate in altre province della Regione: di cui da R.S.D. pubbliche</v>
          </cell>
          <cell r="L617" t="str">
            <v>€.</v>
          </cell>
          <cell r="M617">
            <v>0</v>
          </cell>
          <cell r="N617">
            <v>0</v>
          </cell>
          <cell r="O617">
            <v>0</v>
          </cell>
        </row>
        <row r="618">
          <cell r="C618" t="str">
            <v>420101011001020070</v>
          </cell>
          <cell r="K618" t="str">
            <v>acquisto di prestazioni socio sanitarie integrate da strutture pubbliche ubicate in altre province della Regione: di cui per pazienti ex O.P. di fascia B (al netto delle tariffe di accreditamento)</v>
          </cell>
          <cell r="L618" t="str">
            <v>€.</v>
          </cell>
          <cell r="M618">
            <v>0</v>
          </cell>
          <cell r="N618">
            <v>0</v>
          </cell>
          <cell r="O618">
            <v>0</v>
          </cell>
        </row>
        <row r="619">
          <cell r="C619" t="str">
            <v>420101011001020080</v>
          </cell>
          <cell r="K619" t="str">
            <v>acquisto di prestazioni socio sanitarie integrate da strutture ubicate in altre province della Regione: di cui da Centri Diurni per persone Disabili (C.D.D.) pubblici</v>
          </cell>
          <cell r="L619" t="str">
            <v>€.</v>
          </cell>
          <cell r="M619">
            <v>0</v>
          </cell>
          <cell r="N619">
            <v>0</v>
          </cell>
          <cell r="O619">
            <v>0</v>
          </cell>
        </row>
        <row r="620">
          <cell r="C620" t="str">
            <v>420101011001020090</v>
          </cell>
          <cell r="K620" t="str">
            <v>acquisto di prestazioni socio sanitarie integrate da strutture ubicate in altre province della Regione: di cui da Comunità alloggio Socio Sanitarie per persone con disabilità (C.S.S.) pubbliche</v>
          </cell>
          <cell r="L620" t="str">
            <v>€.</v>
          </cell>
          <cell r="M620">
            <v>0</v>
          </cell>
          <cell r="N620">
            <v>0</v>
          </cell>
          <cell r="O620">
            <v>0</v>
          </cell>
        </row>
        <row r="621">
          <cell r="C621" t="str">
            <v>420101011001020100</v>
          </cell>
          <cell r="K621" t="str">
            <v>acquisto di prestazioni socio sanitarie integrate da strutture ubicate in altre province della Regione: di cui per Hospice pubblici</v>
          </cell>
          <cell r="L621" t="str">
            <v>€.</v>
          </cell>
          <cell r="M621">
            <v>0</v>
          </cell>
          <cell r="N621">
            <v>0</v>
          </cell>
          <cell r="O621">
            <v>0</v>
          </cell>
        </row>
        <row r="622">
          <cell r="C622" t="str">
            <v>420101011001020110</v>
          </cell>
          <cell r="K622" t="str">
            <v>acquisto di prestazioni socio sanitarie integrate da strutture ubicate in altre province della Regione: di cui per cure intermedie pubbliche</v>
          </cell>
          <cell r="L622" t="str">
            <v>€.</v>
          </cell>
          <cell r="M622">
            <v>0</v>
          </cell>
          <cell r="N622">
            <v>0</v>
          </cell>
          <cell r="O622">
            <v>0</v>
          </cell>
        </row>
        <row r="623">
          <cell r="C623" t="str">
            <v>420101011001030010</v>
          </cell>
          <cell r="K623" t="str">
            <v>acquisto di prestazioni socio sanitarie integrate da strutture ubicate fuori Regione: di cui da RSA pubbliche</v>
          </cell>
          <cell r="L623" t="str">
            <v>€.</v>
          </cell>
          <cell r="M623">
            <v>0</v>
          </cell>
          <cell r="N623">
            <v>0</v>
          </cell>
          <cell r="O623">
            <v>0</v>
          </cell>
        </row>
        <row r="624">
          <cell r="C624" t="str">
            <v>420101011001030020</v>
          </cell>
          <cell r="K624" t="str">
            <v>acquisto di prestazioni socio sanitarie integrate da strutture ubicate fuori Regione: di cui da strutture per disabili pubbliche</v>
          </cell>
          <cell r="L624" t="str">
            <v>€.</v>
          </cell>
        </row>
        <row r="625">
          <cell r="C625" t="str">
            <v>420101011001030030</v>
          </cell>
          <cell r="K625" t="str">
            <v>acquisto di prestazioni socio sanitarie integrate da strutture pubbliche ubicate fuori Regione: di cui per pazienti ex O.P. di fascia B (al netto delle tariffe di accreditamento)</v>
          </cell>
          <cell r="L625" t="str">
            <v>€.</v>
          </cell>
        </row>
        <row r="626">
          <cell r="C626" t="str">
            <v>420101011001040010</v>
          </cell>
          <cell r="K626" t="str">
            <v>acquisto di prestazioni socio sanitarie integrate da strutture ubicate fuori Regione: di cui per Hospice pubblici</v>
          </cell>
          <cell r="L626" t="str">
            <v>€.</v>
          </cell>
          <cell r="M626">
            <v>0</v>
          </cell>
          <cell r="N626">
            <v>0</v>
          </cell>
          <cell r="O626">
            <v>0</v>
          </cell>
        </row>
        <row r="627">
          <cell r="C627" t="str">
            <v>420101011001040020</v>
          </cell>
          <cell r="K627" t="str">
            <v>acquisto di servizi di assistenza domiciliare integrata (ADI) da pubblico</v>
          </cell>
          <cell r="L627" t="str">
            <v>€.</v>
          </cell>
          <cell r="M627">
            <v>0</v>
          </cell>
          <cell r="N627">
            <v>0</v>
          </cell>
          <cell r="O627">
            <v>0</v>
          </cell>
        </row>
        <row r="628">
          <cell r="C628" t="str">
            <v>420101011001040030</v>
          </cell>
          <cell r="K628" t="str">
            <v>acquisto di prestazioni di assistenza domiciliare integrata (ADI) - voucher sociosanitario da pubblico</v>
          </cell>
          <cell r="L628" t="str">
            <v>€.</v>
          </cell>
          <cell r="M628">
            <v>0</v>
          </cell>
          <cell r="N628">
            <v>0</v>
          </cell>
          <cell r="O628">
            <v>0</v>
          </cell>
        </row>
        <row r="629">
          <cell r="C629" t="str">
            <v>420101011001040040</v>
          </cell>
          <cell r="K629" t="str">
            <v>Acquisto servizi socio assistenziali da pubblico</v>
          </cell>
          <cell r="L629" t="str">
            <v>€.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>420101011001040050</v>
          </cell>
          <cell r="K630" t="str">
            <v>Acquisto di voucher sociosanitari da ATS/ASST/Fondazioni della Regione</v>
          </cell>
          <cell r="L630" t="str">
            <v>€.</v>
          </cell>
          <cell r="M630">
            <v>0</v>
          </cell>
          <cell r="N630">
            <v>0</v>
          </cell>
          <cell r="O630">
            <v>0</v>
          </cell>
        </row>
        <row r="631">
          <cell r="C631" t="str">
            <v>420101011001080010</v>
          </cell>
          <cell r="K631" t="str">
            <v>altri acquisti di prestazioni di servizi socio sanitari da ATS/ASST/Fondazioni della Regione</v>
          </cell>
          <cell r="L631" t="str">
            <v>€.</v>
          </cell>
          <cell r="M631">
            <v>0</v>
          </cell>
          <cell r="N631">
            <v>0</v>
          </cell>
          <cell r="O631">
            <v>0</v>
          </cell>
        </row>
        <row r="632">
          <cell r="C632" t="str">
            <v>420101011001080020</v>
          </cell>
          <cell r="K632" t="str">
            <v>Altri costi per prestazioni di servizi socio sanitari da pubblico</v>
          </cell>
          <cell r="L632" t="str">
            <v>€.</v>
          </cell>
          <cell r="M632">
            <v>0</v>
          </cell>
          <cell r="N632">
            <v>0</v>
          </cell>
          <cell r="O632">
            <v>0</v>
          </cell>
        </row>
        <row r="633">
          <cell r="C633" t="str">
            <v>420101011001080110</v>
          </cell>
          <cell r="K633" t="str">
            <v>altri acquisti di prestazioni di servizi socio assistenziali da ATS/ASST/Fondazioni della Regione</v>
          </cell>
          <cell r="L633" t="str">
            <v>€.</v>
          </cell>
        </row>
        <row r="634">
          <cell r="C634" t="str">
            <v>420101011001080120</v>
          </cell>
          <cell r="K634" t="str">
            <v>Altri costi per prestazioni di servizi socio assistenziali da pubblico</v>
          </cell>
          <cell r="L634" t="str">
            <v>€.</v>
          </cell>
        </row>
        <row r="635">
          <cell r="C635" t="str">
            <v>420101011002010010</v>
          </cell>
          <cell r="K635" t="str">
            <v>acquisto di prestazioni socio sanitarie integrate da strutture ubicate nel proprio territorio: di cui da RSA private</v>
          </cell>
          <cell r="L635" t="str">
            <v>€.</v>
          </cell>
          <cell r="M635">
            <v>0</v>
          </cell>
          <cell r="N635">
            <v>0</v>
          </cell>
          <cell r="O635">
            <v>0</v>
          </cell>
        </row>
        <row r="636">
          <cell r="C636" t="str">
            <v>420101011002010040</v>
          </cell>
          <cell r="K636" t="str">
            <v>acquisto di prestazioni socio sanitarie integrate da strutture ubicate nel proprio territorio: di cui da C.S.E. privati</v>
          </cell>
          <cell r="L636" t="str">
            <v>€.</v>
          </cell>
        </row>
        <row r="637">
          <cell r="C637" t="str">
            <v>420101011002010050</v>
          </cell>
          <cell r="K637" t="str">
            <v>acquisto di prestazioni socio sanitarie integrate da strutture ubicate nel proprio territorio: di cui da C.D.I. privati</v>
          </cell>
          <cell r="L637" t="str">
            <v>€.</v>
          </cell>
          <cell r="M637">
            <v>0</v>
          </cell>
          <cell r="N637">
            <v>0</v>
          </cell>
          <cell r="O637">
            <v>0</v>
          </cell>
        </row>
        <row r="638">
          <cell r="C638" t="str">
            <v>420101011002010060</v>
          </cell>
          <cell r="K638" t="str">
            <v>acquisto di prestazioni socio sanitarie integrate da strutture ubicate nel proprio territorio: di cui da R.S.D. private</v>
          </cell>
          <cell r="L638" t="str">
            <v>€.</v>
          </cell>
          <cell r="M638">
            <v>0</v>
          </cell>
          <cell r="N638">
            <v>0</v>
          </cell>
          <cell r="O638">
            <v>0</v>
          </cell>
        </row>
        <row r="639">
          <cell r="C639" t="str">
            <v>420101011002010070</v>
          </cell>
          <cell r="K639" t="str">
            <v>acquisto di prestazioni socio sanitarie integrate da strutture private ubicate nel proprio territorio: di cui per pazienti ex O.P. di fascia B (al netto delle tariffe di accreditamento)</v>
          </cell>
          <cell r="L639" t="str">
            <v>€.</v>
          </cell>
          <cell r="M639">
            <v>0</v>
          </cell>
          <cell r="N639">
            <v>0</v>
          </cell>
          <cell r="O639">
            <v>0</v>
          </cell>
        </row>
        <row r="640">
          <cell r="C640" t="str">
            <v>420101011002010080</v>
          </cell>
          <cell r="K640" t="str">
            <v>acquisto di prestazioni socio sanitarie integrate da strutture ubicate nel proprio territorio: di cui da Centri Diurni per persone Disabili (C.D.D.) privati</v>
          </cell>
          <cell r="L640" t="str">
            <v>€.</v>
          </cell>
          <cell r="M640">
            <v>0</v>
          </cell>
          <cell r="N640">
            <v>0</v>
          </cell>
          <cell r="O640">
            <v>0</v>
          </cell>
        </row>
        <row r="641">
          <cell r="C641" t="str">
            <v>420101011002010090</v>
          </cell>
          <cell r="K641" t="str">
            <v>acquisto di prestazioni socio sanitarie integrate da strutture ubicate nel proprio territorio: di cui da Comunità alloggio Socio Sanitarie per persone con disabilità (C.S.S.) private</v>
          </cell>
          <cell r="L641" t="str">
            <v>€.</v>
          </cell>
          <cell r="M641">
            <v>0</v>
          </cell>
          <cell r="N641">
            <v>0</v>
          </cell>
          <cell r="O641">
            <v>0</v>
          </cell>
        </row>
        <row r="642">
          <cell r="C642" t="str">
            <v>420101011002010100</v>
          </cell>
          <cell r="K642" t="str">
            <v>acquisto di prestazioni socio sanitarie integrate da strutture ubicate nel proprio territorio: di cui da Hospice privati</v>
          </cell>
          <cell r="L642" t="str">
            <v>€.</v>
          </cell>
          <cell r="M642">
            <v>0</v>
          </cell>
          <cell r="N642">
            <v>0</v>
          </cell>
          <cell r="O642">
            <v>0</v>
          </cell>
        </row>
        <row r="643">
          <cell r="C643" t="str">
            <v>420101011002010110</v>
          </cell>
          <cell r="K643" t="str">
            <v>acquisto di prestazioni socio sanitarie integrate da strutture ubicate nel proprio teritorio: di cui per cure intermedie private</v>
          </cell>
          <cell r="L643" t="str">
            <v>€.</v>
          </cell>
          <cell r="M643">
            <v>0</v>
          </cell>
          <cell r="N643">
            <v>0</v>
          </cell>
          <cell r="O643">
            <v>0</v>
          </cell>
        </row>
        <row r="644">
          <cell r="C644" t="str">
            <v>420101011002020010</v>
          </cell>
          <cell r="K644" t="str">
            <v>acquisto di prestazioni socio sanitarie integrate da strutture ubicate in altre province della Regione: di cui da RSA private</v>
          </cell>
          <cell r="L644" t="str">
            <v>€.</v>
          </cell>
          <cell r="M644">
            <v>0</v>
          </cell>
          <cell r="N644">
            <v>0</v>
          </cell>
          <cell r="O644">
            <v>0</v>
          </cell>
        </row>
        <row r="645">
          <cell r="C645" t="str">
            <v>420101011002020040</v>
          </cell>
          <cell r="K645" t="str">
            <v>acquisto di prestazioni socio sanitarie integrate da strutture ubicate in altre province della Regione: di cui da C.S.E. privati</v>
          </cell>
          <cell r="L645" t="str">
            <v>€.</v>
          </cell>
        </row>
        <row r="646">
          <cell r="C646" t="str">
            <v>420101011002020050</v>
          </cell>
          <cell r="K646" t="str">
            <v>acquisto di prestazioni socio sanitarie integrate da strutture ubicate in altre province della Regione: di cui da C.D.I. privati</v>
          </cell>
          <cell r="L646" t="str">
            <v>€.</v>
          </cell>
          <cell r="M646">
            <v>0</v>
          </cell>
          <cell r="N646">
            <v>0</v>
          </cell>
          <cell r="O646">
            <v>0</v>
          </cell>
        </row>
        <row r="647">
          <cell r="C647" t="str">
            <v>420101011002020060</v>
          </cell>
          <cell r="K647" t="str">
            <v>acquisto di prestazioni socio sanitarie integrate da strutture ubicate in altre province della Regione: di cui da R.S.D. private</v>
          </cell>
          <cell r="L647" t="str">
            <v>€.</v>
          </cell>
          <cell r="M647">
            <v>0</v>
          </cell>
          <cell r="N647">
            <v>0</v>
          </cell>
          <cell r="O647">
            <v>0</v>
          </cell>
        </row>
        <row r="648">
          <cell r="C648" t="str">
            <v>420101011002020070</v>
          </cell>
          <cell r="K648" t="str">
            <v>acquisto di prestazioni socio sanitarie integrate da strutture private ubicate in altre province della Regione: di cui per pazienti ex O.P. di fascia B (al netto delle tariffe di accreditamento)</v>
          </cell>
          <cell r="L648" t="str">
            <v>€.</v>
          </cell>
          <cell r="M648">
            <v>0</v>
          </cell>
          <cell r="N648">
            <v>0</v>
          </cell>
          <cell r="O648">
            <v>0</v>
          </cell>
        </row>
        <row r="649">
          <cell r="C649" t="str">
            <v>420101011002020080</v>
          </cell>
          <cell r="K649" t="str">
            <v>acquisto di prestazioni socio sanitarie integrate da strutture ubicate in altre province della Regione: di cui da Centri Diurni per persone Disabili (C.D.D.) privati</v>
          </cell>
          <cell r="L649" t="str">
            <v>€.</v>
          </cell>
          <cell r="M649">
            <v>0</v>
          </cell>
          <cell r="N649">
            <v>0</v>
          </cell>
          <cell r="O649">
            <v>0</v>
          </cell>
        </row>
        <row r="650">
          <cell r="C650" t="str">
            <v>420101011002020090</v>
          </cell>
          <cell r="K650" t="str">
            <v>acquisto di prestazioni socio sanitarie integrate da strutture ubicate in altre province della Regione: di cui da Comunità alloggio Socio Sanitarie per persone con disabilità (C.S.S.) private</v>
          </cell>
          <cell r="L650" t="str">
            <v>€.</v>
          </cell>
          <cell r="M650">
            <v>0</v>
          </cell>
          <cell r="N650">
            <v>0</v>
          </cell>
          <cell r="O650">
            <v>0</v>
          </cell>
        </row>
        <row r="651">
          <cell r="C651" t="str">
            <v>420101011002020100</v>
          </cell>
          <cell r="K651" t="str">
            <v>acquisto di prestazioni socio sanitarie integrate da strutture ubicate in altre province della Regione: di cui da Hospice privati</v>
          </cell>
          <cell r="L651" t="str">
            <v>€.</v>
          </cell>
          <cell r="M651">
            <v>0</v>
          </cell>
          <cell r="N651">
            <v>0</v>
          </cell>
          <cell r="O651">
            <v>0</v>
          </cell>
        </row>
        <row r="652">
          <cell r="C652" t="str">
            <v>420101011002020110</v>
          </cell>
          <cell r="K652" t="str">
            <v>acquisto di prestazioni socio sanitarie integrate da strutture ubicate in altre province della Regione: di cui per cure intermedie private</v>
          </cell>
          <cell r="L652" t="str">
            <v>€.</v>
          </cell>
          <cell r="M652">
            <v>0</v>
          </cell>
          <cell r="N652">
            <v>0</v>
          </cell>
          <cell r="O652">
            <v>0</v>
          </cell>
        </row>
        <row r="653">
          <cell r="C653" t="str">
            <v>420101011002030010</v>
          </cell>
          <cell r="K653" t="str">
            <v>acquisto di prestazioni socio sanitarie integrate da strutture ubicate fuori Regione: di cui da RSA private</v>
          </cell>
          <cell r="L653" t="str">
            <v>€.</v>
          </cell>
          <cell r="M653">
            <v>0</v>
          </cell>
          <cell r="N653">
            <v>0</v>
          </cell>
          <cell r="O653">
            <v>0</v>
          </cell>
        </row>
        <row r="654">
          <cell r="C654" t="str">
            <v>420101011002030020</v>
          </cell>
          <cell r="K654" t="str">
            <v>acquisto di prestazioni socio sanitarie integrate da strutture ubicate fuori Regione: di cui da strutture per disabili private</v>
          </cell>
          <cell r="L654" t="str">
            <v>€.</v>
          </cell>
          <cell r="M654">
            <v>0</v>
          </cell>
          <cell r="N654">
            <v>0</v>
          </cell>
          <cell r="O654">
            <v>0</v>
          </cell>
        </row>
        <row r="655">
          <cell r="C655" t="str">
            <v>420101011002030030</v>
          </cell>
          <cell r="K655" t="str">
            <v>acquisto di prestazioni socio sanitarie integrate da strutture ubicate fuori Regione: di cui da Hospice privati</v>
          </cell>
          <cell r="L655" t="str">
            <v>€.</v>
          </cell>
          <cell r="M655">
            <v>0</v>
          </cell>
          <cell r="N655">
            <v>0</v>
          </cell>
          <cell r="O655">
            <v>0</v>
          </cell>
        </row>
        <row r="656">
          <cell r="C656" t="str">
            <v>420101011002040010</v>
          </cell>
          <cell r="K656" t="str">
            <v>acquisto di servizi di assistenza domiciliare integrata (ADI) da privato</v>
          </cell>
          <cell r="L656" t="str">
            <v>€.</v>
          </cell>
          <cell r="M656">
            <v>0</v>
          </cell>
          <cell r="N656">
            <v>0</v>
          </cell>
          <cell r="O656">
            <v>0</v>
          </cell>
        </row>
        <row r="657">
          <cell r="C657" t="str">
            <v>420101011002040020</v>
          </cell>
          <cell r="K657" t="str">
            <v>acquisto di prestazioni di assistenza domiciliare integrata (ADI) - voucher sociosanitario da privato</v>
          </cell>
          <cell r="L657" t="str">
            <v>€.</v>
          </cell>
          <cell r="M657">
            <v>0</v>
          </cell>
          <cell r="N657">
            <v>0</v>
          </cell>
          <cell r="O657">
            <v>0</v>
          </cell>
        </row>
        <row r="658">
          <cell r="C658" t="str">
            <v>420101011002050010</v>
          </cell>
          <cell r="K658" t="str">
            <v>acquisto di prestazioni da servizi residenziali e semiresidenziali area dipendenze ubicate sul proprio territorio (da privato)</v>
          </cell>
          <cell r="L658" t="str">
            <v>€.</v>
          </cell>
          <cell r="M658">
            <v>0</v>
          </cell>
          <cell r="N658">
            <v>0</v>
          </cell>
          <cell r="O658">
            <v>0</v>
          </cell>
        </row>
        <row r="659">
          <cell r="C659" t="str">
            <v>420101011002050020</v>
          </cell>
          <cell r="K659" t="str">
            <v>acquisto di prestazioni da servizi residenziali e semiresidenziali area dipendenze ubicate in altri territori della Regione (da privato)</v>
          </cell>
          <cell r="L659" t="str">
            <v>€.</v>
          </cell>
          <cell r="M659">
            <v>0</v>
          </cell>
          <cell r="N659">
            <v>0</v>
          </cell>
          <cell r="O659">
            <v>0</v>
          </cell>
        </row>
        <row r="660">
          <cell r="C660" t="str">
            <v>420101011002050030</v>
          </cell>
          <cell r="K660" t="str">
            <v>acquisto di prestazioni da servizi residenziali e semiresidenziali area dipendenze ubicate fuori Regione (da privato)</v>
          </cell>
          <cell r="L660" t="str">
            <v>€.</v>
          </cell>
          <cell r="M660">
            <v>0</v>
          </cell>
          <cell r="N660">
            <v>0</v>
          </cell>
          <cell r="O660">
            <v>0</v>
          </cell>
        </row>
        <row r="661">
          <cell r="C661" t="str">
            <v>420101011002060010</v>
          </cell>
          <cell r="K661" t="str">
            <v>acquisto di prestazioni da servizi multidisciplinari integrati (dipendenze) privati ubicati sul proprio territorio</v>
          </cell>
          <cell r="L661" t="str">
            <v>€.</v>
          </cell>
          <cell r="M661">
            <v>0</v>
          </cell>
          <cell r="N661">
            <v>0</v>
          </cell>
          <cell r="O661">
            <v>0</v>
          </cell>
        </row>
        <row r="662">
          <cell r="C662" t="str">
            <v>420101011002060020</v>
          </cell>
          <cell r="K662" t="str">
            <v>acquisto di prestazioni da servizi multidisciplinari integrati (dipendenze) privati ubicati in altre province della Regione</v>
          </cell>
          <cell r="L662" t="str">
            <v>€.</v>
          </cell>
          <cell r="M662">
            <v>0</v>
          </cell>
          <cell r="N662">
            <v>0</v>
          </cell>
          <cell r="O662">
            <v>0</v>
          </cell>
        </row>
        <row r="663">
          <cell r="C663" t="str">
            <v>420101011002065010</v>
          </cell>
          <cell r="K663" t="str">
            <v>acquisto di prestazioni socio sanitarie integrate da consultori familiari privati ubicati sul proprio territorio (prestazioni tariffate)</v>
          </cell>
          <cell r="L663" t="str">
            <v>€.</v>
          </cell>
          <cell r="M663">
            <v>0</v>
          </cell>
          <cell r="N663">
            <v>0</v>
          </cell>
          <cell r="O663">
            <v>0</v>
          </cell>
        </row>
        <row r="664">
          <cell r="C664" t="str">
            <v>420101011002065015</v>
          </cell>
          <cell r="K664" t="str">
            <v>Riconoscimento funzioni ai consultori familiari privati ubicati sul proprio territorio</v>
          </cell>
          <cell r="L664" t="str">
            <v>€.</v>
          </cell>
          <cell r="M664">
            <v>0</v>
          </cell>
          <cell r="N664">
            <v>0</v>
          </cell>
          <cell r="O664">
            <v>0</v>
          </cell>
        </row>
        <row r="665">
          <cell r="C665" t="str">
            <v>420101011002065020</v>
          </cell>
          <cell r="K665" t="str">
            <v>acquisto di prestazioni socio sanitarie integrate da consultori familiari privati ubicati in altre province della Regione</v>
          </cell>
          <cell r="L665" t="str">
            <v>€.</v>
          </cell>
          <cell r="M665">
            <v>0</v>
          </cell>
          <cell r="N665">
            <v>0</v>
          </cell>
          <cell r="O665">
            <v>0</v>
          </cell>
        </row>
        <row r="667">
          <cell r="C667" t="str">
            <v>420101012000000000</v>
          </cell>
          <cell r="K667" t="str">
            <v>B.2.A.12) Compartecipazione al personale per att. Libero-prof. (intramoenia) - Totale</v>
          </cell>
          <cell r="L667" t="str">
            <v>€.</v>
          </cell>
          <cell r="M667">
            <v>0</v>
          </cell>
          <cell r="N667">
            <v>2306</v>
          </cell>
          <cell r="O667">
            <v>2306</v>
          </cell>
          <cell r="Q667">
            <v>576</v>
          </cell>
          <cell r="R667">
            <v>577</v>
          </cell>
          <cell r="S667">
            <v>577</v>
          </cell>
          <cell r="T667">
            <v>576</v>
          </cell>
          <cell r="V667">
            <v>0</v>
          </cell>
          <cell r="X667">
            <v>0</v>
          </cell>
        </row>
        <row r="669">
          <cell r="C669" t="str">
            <v>COD_COGE</v>
          </cell>
          <cell r="K669" t="str">
            <v xml:space="preserve">Descrizione </v>
          </cell>
          <cell r="M669" t="str">
            <v>Preconsuntivo al  31/12/2015</v>
          </cell>
          <cell r="N669" t="str">
            <v>Preventivo al  31/12/2016</v>
          </cell>
          <cell r="O669" t="str">
            <v>Variazione</v>
          </cell>
          <cell r="Q669" t="str">
            <v>Budget primo trimestre 2016</v>
          </cell>
          <cell r="R669" t="str">
            <v>Budget secondo trimestre 2016</v>
          </cell>
          <cell r="S669" t="str">
            <v>Budget terzo trimestre 2016</v>
          </cell>
          <cell r="T669" t="str">
            <v>Budget quarto trimestre 2016</v>
          </cell>
          <cell r="V669" t="str">
            <v>Dettaglio costi per natura degli Utilizzi contributi</v>
          </cell>
          <cell r="X669" t="str">
            <v>Dettaglio costi per natura dei contributi</v>
          </cell>
        </row>
        <row r="670">
          <cell r="C670" t="str">
            <v>420101012001000000</v>
          </cell>
          <cell r="K670" t="str">
            <v>Compart. al personale att. libera professione ex art. 55 c.1 lett. a) - b)  Ccnl - Area Ospedaliera</v>
          </cell>
          <cell r="L670" t="str">
            <v>€.</v>
          </cell>
          <cell r="M670">
            <v>0</v>
          </cell>
          <cell r="N670">
            <v>9</v>
          </cell>
          <cell r="O670">
            <v>9</v>
          </cell>
          <cell r="Q670">
            <v>2</v>
          </cell>
          <cell r="R670">
            <v>2</v>
          </cell>
          <cell r="S670">
            <v>2</v>
          </cell>
          <cell r="T670">
            <v>3</v>
          </cell>
        </row>
        <row r="671">
          <cell r="C671" t="str">
            <v>420101012001200000</v>
          </cell>
          <cell r="K671" t="str">
            <v>Compart. al personale att. libera professione ex art. 55 c.1 lett. a) - b)  Ccnl - Area Specialistica</v>
          </cell>
          <cell r="L671" t="str">
            <v>€.</v>
          </cell>
          <cell r="M671">
            <v>0</v>
          </cell>
          <cell r="N671">
            <v>1034</v>
          </cell>
          <cell r="O671">
            <v>1034</v>
          </cell>
          <cell r="Q671">
            <v>258</v>
          </cell>
          <cell r="R671">
            <v>259</v>
          </cell>
          <cell r="S671">
            <v>259</v>
          </cell>
          <cell r="T671">
            <v>258</v>
          </cell>
        </row>
        <row r="672">
          <cell r="C672" t="str">
            <v>420101012001500000</v>
          </cell>
          <cell r="K672" t="str">
            <v>Compart. al personale att. libera professione ex art. 55 c.1 lett. a) - b)  Ccnl - Area sanità pubblica</v>
          </cell>
          <cell r="L672" t="str">
            <v>€.</v>
          </cell>
          <cell r="M672">
            <v>0</v>
          </cell>
          <cell r="N672">
            <v>0</v>
          </cell>
          <cell r="O672">
            <v>0</v>
          </cell>
        </row>
        <row r="673">
          <cell r="C673" t="str">
            <v>420101012002000000</v>
          </cell>
          <cell r="K673" t="str">
            <v>Servizi di consulenza sanitaria in area pagamento (art. 55 c.1 lett. c) d)  ed ex art. 57-58 CCNL)</v>
          </cell>
          <cell r="L673" t="str">
            <v>€.</v>
          </cell>
          <cell r="M673">
            <v>0</v>
          </cell>
          <cell r="N673">
            <v>81</v>
          </cell>
          <cell r="O673">
            <v>81</v>
          </cell>
          <cell r="Q673">
            <v>21</v>
          </cell>
          <cell r="R673">
            <v>20</v>
          </cell>
          <cell r="S673">
            <v>20</v>
          </cell>
          <cell r="T673">
            <v>20</v>
          </cell>
        </row>
        <row r="674">
          <cell r="C674" t="str">
            <v>420101012002500000</v>
          </cell>
          <cell r="K674" t="str">
            <v>Servizi di consulenza sanitaria in area pagamento (art. 55 c.1 lett. c) d)  ed ex art. 57-58 CCNL) - attività v/ATS-ASST-Fondazioni della Regione</v>
          </cell>
          <cell r="L674" t="str">
            <v>€.</v>
          </cell>
          <cell r="M674">
            <v>0</v>
          </cell>
          <cell r="N674">
            <v>0</v>
          </cell>
          <cell r="O674">
            <v>0</v>
          </cell>
        </row>
        <row r="675">
          <cell r="C675" t="str">
            <v>420101012003000000</v>
          </cell>
          <cell r="K675" t="str">
            <v>Servizi di consulenza sanitaria in area pagamento (art. 55 c.2 CCNL)</v>
          </cell>
          <cell r="L675" t="str">
            <v>€.</v>
          </cell>
          <cell r="M675">
            <v>0</v>
          </cell>
          <cell r="N675">
            <v>1182</v>
          </cell>
          <cell r="O675">
            <v>1182</v>
          </cell>
          <cell r="Q675">
            <v>295</v>
          </cell>
          <cell r="R675">
            <v>296</v>
          </cell>
          <cell r="S675">
            <v>296</v>
          </cell>
          <cell r="T675">
            <v>295</v>
          </cell>
        </row>
        <row r="676">
          <cell r="C676" t="str">
            <v>420101012003500000</v>
          </cell>
          <cell r="K676" t="str">
            <v>Servizi di consulenza sanitaria in area pagamento (art. 55 c.2 CCNL) v/ATS-ASST-Fondazioni della Regione</v>
          </cell>
          <cell r="L676" t="str">
            <v>€.</v>
          </cell>
          <cell r="M676">
            <v>0</v>
          </cell>
          <cell r="N676">
            <v>0</v>
          </cell>
          <cell r="O676">
            <v>0</v>
          </cell>
        </row>
        <row r="678">
          <cell r="C678" t="str">
            <v>420101013000000000</v>
          </cell>
          <cell r="K678" t="str">
            <v>B.2.A.13)  Rimborsi, assegni e contributi sanitari - Totale</v>
          </cell>
          <cell r="L678" t="str">
            <v>€.</v>
          </cell>
          <cell r="M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V678">
            <v>0</v>
          </cell>
          <cell r="X678">
            <v>0</v>
          </cell>
        </row>
        <row r="680">
          <cell r="C680" t="str">
            <v>COD_COGE</v>
          </cell>
          <cell r="K680" t="str">
            <v xml:space="preserve">Descrizione </v>
          </cell>
          <cell r="M680" t="str">
            <v>Preconsuntivo al  31/12/2015</v>
          </cell>
          <cell r="N680" t="str">
            <v>Preventivo al  31/12/2016</v>
          </cell>
          <cell r="O680" t="str">
            <v>Variazione</v>
          </cell>
          <cell r="Q680" t="str">
            <v>Budget primo trimestre 2016</v>
          </cell>
          <cell r="R680" t="str">
            <v>Budget secondo trimestre 2016</v>
          </cell>
          <cell r="S680" t="str">
            <v>Budget terzo trimestre 2016</v>
          </cell>
          <cell r="T680" t="str">
            <v>Budget quarto trimestre 2016</v>
          </cell>
          <cell r="V680" t="str">
            <v>Dettaglio costi per natura degli Utilizzi contributi</v>
          </cell>
          <cell r="X680" t="str">
            <v>Dettaglio costi per natura dei contributi</v>
          </cell>
        </row>
        <row r="681">
          <cell r="C681" t="str">
            <v>420101013001010000</v>
          </cell>
          <cell r="K681" t="str">
            <v>Contributi ad associazioni di volontariato</v>
          </cell>
          <cell r="L681" t="str">
            <v>€.</v>
          </cell>
          <cell r="M681">
            <v>0</v>
          </cell>
          <cell r="N681">
            <v>0</v>
          </cell>
          <cell r="O681">
            <v>0</v>
          </cell>
        </row>
        <row r="682">
          <cell r="C682" t="str">
            <v>420101013001015000</v>
          </cell>
          <cell r="K682" t="str">
            <v>Contributi/Rimborsi per cure all'estero</v>
          </cell>
          <cell r="L682" t="str">
            <v>€.</v>
          </cell>
          <cell r="M682">
            <v>0</v>
          </cell>
          <cell r="N682">
            <v>0</v>
          </cell>
          <cell r="O682">
            <v>0</v>
          </cell>
        </row>
        <row r="683">
          <cell r="C683" t="str">
            <v>420101013001020000</v>
          </cell>
          <cell r="K683" t="str">
            <v>Contributi/Rimborsi per assistenza indiretta</v>
          </cell>
          <cell r="L683" t="str">
            <v>€.</v>
          </cell>
          <cell r="M683">
            <v>0</v>
          </cell>
          <cell r="N683">
            <v>0</v>
          </cell>
          <cell r="O683">
            <v>0</v>
          </cell>
        </row>
        <row r="684">
          <cell r="C684" t="str">
            <v>420101013001025000</v>
          </cell>
          <cell r="K684" t="str">
            <v>Contributi obbligatori Legge 210/92</v>
          </cell>
          <cell r="L684" t="str">
            <v>€.</v>
          </cell>
          <cell r="M684">
            <v>0</v>
          </cell>
          <cell r="N684">
            <v>0</v>
          </cell>
          <cell r="O684">
            <v>0</v>
          </cell>
        </row>
        <row r="685">
          <cell r="C685" t="str">
            <v>420101013001030000</v>
          </cell>
          <cell r="K685" t="str">
            <v>Altre Contribuzioni Passive e sussidi</v>
          </cell>
          <cell r="L685" t="str">
            <v>€.</v>
          </cell>
          <cell r="M685">
            <v>0</v>
          </cell>
          <cell r="N685">
            <v>0</v>
          </cell>
          <cell r="O685">
            <v>0</v>
          </cell>
        </row>
        <row r="686">
          <cell r="C686" t="str">
            <v>420101013001035000</v>
          </cell>
          <cell r="K686" t="str">
            <v>Altre Contribuzioni Passive e sussidi verso altre ATS/ASST/Fondazioni della regione</v>
          </cell>
          <cell r="L686" t="str">
            <v>€.</v>
          </cell>
          <cell r="M686">
            <v>0</v>
          </cell>
          <cell r="N686">
            <v>0</v>
          </cell>
          <cell r="O686">
            <v>0</v>
          </cell>
        </row>
        <row r="687">
          <cell r="C687" t="str">
            <v>420101013001045000</v>
          </cell>
          <cell r="K687" t="str">
            <v>Fondo nazionale per le politiche sociali - risorse per ambiti distrettuali</v>
          </cell>
          <cell r="L687" t="str">
            <v>€.</v>
          </cell>
        </row>
        <row r="688">
          <cell r="C688" t="str">
            <v>420101013001050000</v>
          </cell>
          <cell r="K688" t="str">
            <v>Fondo sociale regionale parte corrente - risorse per ambiti distrettuali</v>
          </cell>
          <cell r="L688" t="str">
            <v>€.</v>
          </cell>
        </row>
        <row r="689">
          <cell r="C689" t="str">
            <v>420101013001055000</v>
          </cell>
          <cell r="K689" t="str">
            <v>Fondo nazionale per le non autosufficienze - risorse per ambiti distrettuali</v>
          </cell>
          <cell r="L689" t="str">
            <v>€.</v>
          </cell>
        </row>
        <row r="690">
          <cell r="C690" t="str">
            <v>420101013001060000</v>
          </cell>
          <cell r="K690" t="str">
            <v>Fondo nazionale per la famiglia - risorse per ambiti distrettuali</v>
          </cell>
          <cell r="L690" t="str">
            <v>€.</v>
          </cell>
        </row>
        <row r="691">
          <cell r="C691" t="str">
            <v>420101013090010000</v>
          </cell>
          <cell r="K691" t="str">
            <v>REGIONE: Contributi per ARPA</v>
          </cell>
          <cell r="L691" t="str">
            <v>€.</v>
          </cell>
        </row>
        <row r="692">
          <cell r="C692" t="str">
            <v>420101013090020000</v>
          </cell>
          <cell r="K692" t="str">
            <v>REGIONE: Contributi per Agenzie Regionali</v>
          </cell>
          <cell r="L692" t="str">
            <v>€.</v>
          </cell>
        </row>
        <row r="693">
          <cell r="C693" t="str">
            <v>420101013090030000</v>
          </cell>
          <cell r="K693" t="str">
            <v>REGIONE: Spese dirette regionali - Rimborsi, assegni e contributi sanitari</v>
          </cell>
          <cell r="L693" t="str">
            <v>€.</v>
          </cell>
        </row>
        <row r="695">
          <cell r="C695" t="str">
            <v>420101014000000000</v>
          </cell>
          <cell r="K695" t="str">
            <v>B.2.A.14) Consulenze, Collaborazioni,  Interinale e altre prestazioni di lavoro sanitarie e sociosanitarie - Totale</v>
          </cell>
          <cell r="L695" t="str">
            <v>€.</v>
          </cell>
          <cell r="M695">
            <v>0</v>
          </cell>
          <cell r="N695">
            <v>816</v>
          </cell>
          <cell r="O695">
            <v>816</v>
          </cell>
          <cell r="Q695">
            <v>203</v>
          </cell>
          <cell r="R695">
            <v>205</v>
          </cell>
          <cell r="S695">
            <v>205</v>
          </cell>
          <cell r="T695">
            <v>203</v>
          </cell>
          <cell r="V695">
            <v>39</v>
          </cell>
          <cell r="X695">
            <v>20</v>
          </cell>
        </row>
        <row r="697">
          <cell r="C697" t="str">
            <v>COD_COGE</v>
          </cell>
          <cell r="K697" t="str">
            <v xml:space="preserve">Descrizione </v>
          </cell>
          <cell r="M697" t="str">
            <v>Preconsuntivo al  31/12/2015</v>
          </cell>
          <cell r="N697" t="str">
            <v>Preventivo al  31/12/2016</v>
          </cell>
          <cell r="O697" t="str">
            <v>Variazione</v>
          </cell>
          <cell r="Q697" t="str">
            <v>Budget primo trimestre 2016</v>
          </cell>
          <cell r="R697" t="str">
            <v>Budget secondo trimestre 2016</v>
          </cell>
          <cell r="S697" t="str">
            <v>Budget terzo trimestre 2016</v>
          </cell>
          <cell r="T697" t="str">
            <v>Budget quarto trimestre 2016</v>
          </cell>
          <cell r="V697" t="str">
            <v>Dettaglio costi per natura degli Utilizzi contributi</v>
          </cell>
          <cell r="X697" t="str">
            <v>Dettaglio costi per natura dei contributi</v>
          </cell>
        </row>
        <row r="698">
          <cell r="C698" t="str">
            <v>420101014001010000</v>
          </cell>
          <cell r="K698" t="str">
            <v>Consulenze sanitarie da ATS/ASST/Fondazioni della Regione</v>
          </cell>
          <cell r="L698" t="str">
            <v>€.</v>
          </cell>
          <cell r="M698">
            <v>0</v>
          </cell>
          <cell r="N698">
            <v>108</v>
          </cell>
          <cell r="O698">
            <v>108</v>
          </cell>
          <cell r="Q698">
            <v>27</v>
          </cell>
          <cell r="R698">
            <v>27</v>
          </cell>
          <cell r="S698">
            <v>27</v>
          </cell>
          <cell r="T698">
            <v>27</v>
          </cell>
        </row>
        <row r="699">
          <cell r="C699" t="str">
            <v>420101014001015000</v>
          </cell>
          <cell r="K699" t="str">
            <v>Consulenze socio-sanitarie da ATS/ASST/Fondazioni della Regione</v>
          </cell>
          <cell r="L699" t="str">
            <v>€.</v>
          </cell>
          <cell r="M699">
            <v>0</v>
          </cell>
          <cell r="N699">
            <v>0</v>
          </cell>
          <cell r="O699">
            <v>0</v>
          </cell>
        </row>
        <row r="700">
          <cell r="C700" t="str">
            <v>420101014001020000</v>
          </cell>
          <cell r="K700" t="str">
            <v>Consulenze scientifiche da ATS/ASST/Fondazioni della Regione</v>
          </cell>
          <cell r="L700" t="str">
            <v>€.</v>
          </cell>
        </row>
        <row r="701">
          <cell r="C701" t="str">
            <v>420101014001025000</v>
          </cell>
          <cell r="K701" t="str">
            <v>Consulenze sanitarie da altri enti pubblici</v>
          </cell>
          <cell r="L701" t="str">
            <v>€.</v>
          </cell>
          <cell r="M701">
            <v>0</v>
          </cell>
          <cell r="N701">
            <v>0</v>
          </cell>
          <cell r="O701">
            <v>0</v>
          </cell>
        </row>
        <row r="702">
          <cell r="C702" t="str">
            <v>420101014001030000</v>
          </cell>
          <cell r="K702" t="str">
            <v>Consulenze socio-sanitarie da altri enti pubblici</v>
          </cell>
          <cell r="L702" t="str">
            <v>€.</v>
          </cell>
          <cell r="M702">
            <v>0</v>
          </cell>
          <cell r="N702">
            <v>0</v>
          </cell>
          <cell r="O702">
            <v>0</v>
          </cell>
        </row>
        <row r="703">
          <cell r="C703" t="str">
            <v>420101014001035000</v>
          </cell>
          <cell r="K703" t="str">
            <v>Consulenze scientifiche da altri soggetti pubblici</v>
          </cell>
          <cell r="L703" t="str">
            <v>€.</v>
          </cell>
        </row>
        <row r="704">
          <cell r="C704" t="str">
            <v>420101014001040000</v>
          </cell>
          <cell r="K704" t="str">
            <v>Consulenze sanitarie da terzi</v>
          </cell>
          <cell r="L704" t="str">
            <v>€.</v>
          </cell>
          <cell r="M704">
            <v>0</v>
          </cell>
          <cell r="N704">
            <v>616</v>
          </cell>
          <cell r="O704">
            <v>616</v>
          </cell>
          <cell r="Q704">
            <v>153</v>
          </cell>
          <cell r="R704">
            <v>155</v>
          </cell>
          <cell r="S704">
            <v>155</v>
          </cell>
          <cell r="T704">
            <v>153</v>
          </cell>
          <cell r="V704">
            <v>39</v>
          </cell>
          <cell r="X704">
            <v>20</v>
          </cell>
        </row>
        <row r="705">
          <cell r="C705" t="str">
            <v>420101014001042000</v>
          </cell>
          <cell r="K705" t="str">
            <v>Consulenze sanitarie da terzi (Assi)</v>
          </cell>
          <cell r="L705" t="str">
            <v>€.</v>
          </cell>
          <cell r="M705">
            <v>0</v>
          </cell>
          <cell r="N705">
            <v>0</v>
          </cell>
          <cell r="O705">
            <v>0</v>
          </cell>
        </row>
        <row r="706">
          <cell r="C706" t="str">
            <v>420101014001045000</v>
          </cell>
          <cell r="K706" t="str">
            <v>Consulenze socio-sanitarie da terzi</v>
          </cell>
          <cell r="L706" t="str">
            <v>€.</v>
          </cell>
          <cell r="M706">
            <v>0</v>
          </cell>
          <cell r="N706">
            <v>0</v>
          </cell>
          <cell r="O706">
            <v>0</v>
          </cell>
        </row>
        <row r="707">
          <cell r="C707" t="str">
            <v>420101014001050000</v>
          </cell>
          <cell r="K707" t="str">
            <v>Consulenze scientifiche da terzi</v>
          </cell>
          <cell r="L707" t="str">
            <v>€.</v>
          </cell>
        </row>
        <row r="708">
          <cell r="C708" t="str">
            <v>420101014002010000</v>
          </cell>
          <cell r="K708" t="str">
            <v>Collaborazioni coordinate e continuative - area sanitaria</v>
          </cell>
          <cell r="L708" t="str">
            <v>€.</v>
          </cell>
          <cell r="M708">
            <v>0</v>
          </cell>
          <cell r="N708">
            <v>0</v>
          </cell>
          <cell r="O708">
            <v>0</v>
          </cell>
        </row>
        <row r="709">
          <cell r="C709" t="str">
            <v>420101014002015000</v>
          </cell>
          <cell r="K709" t="str">
            <v>Collaborazioni coordinate e continuative - area territorio</v>
          </cell>
          <cell r="L709" t="str">
            <v>€.</v>
          </cell>
          <cell r="M709">
            <v>0</v>
          </cell>
          <cell r="N709">
            <v>0</v>
          </cell>
          <cell r="O709">
            <v>0</v>
          </cell>
        </row>
        <row r="710">
          <cell r="C710" t="str">
            <v>420101014002020000</v>
          </cell>
          <cell r="K710" t="str">
            <v>Collaborazioni coordinate e continuative - area ricerca</v>
          </cell>
          <cell r="L710" t="str">
            <v>€.</v>
          </cell>
        </row>
        <row r="711">
          <cell r="C711" t="str">
            <v>420101014002025000</v>
          </cell>
          <cell r="K711" t="str">
            <v>Collaborazioni coordinate e continuative - area sociale</v>
          </cell>
          <cell r="L711" t="str">
            <v>€.</v>
          </cell>
        </row>
        <row r="712">
          <cell r="C712" t="str">
            <v>420101014002030000</v>
          </cell>
          <cell r="K712" t="str">
            <v>Indennità a personale universitario - area sanitaria</v>
          </cell>
          <cell r="L712" t="str">
            <v>€.</v>
          </cell>
          <cell r="M712">
            <v>0</v>
          </cell>
          <cell r="N712">
            <v>0</v>
          </cell>
          <cell r="O712">
            <v>0</v>
          </cell>
        </row>
        <row r="713">
          <cell r="C713" t="str">
            <v>420101014002035000</v>
          </cell>
          <cell r="K713" t="str">
            <v>Prestazioni lavoro interinale (sanitario) - da terzi</v>
          </cell>
          <cell r="L713" t="str">
            <v>€.</v>
          </cell>
          <cell r="M713">
            <v>0</v>
          </cell>
          <cell r="N713">
            <v>92</v>
          </cell>
          <cell r="O713">
            <v>92</v>
          </cell>
          <cell r="Q713">
            <v>23</v>
          </cell>
          <cell r="R713">
            <v>23</v>
          </cell>
          <cell r="S713">
            <v>23</v>
          </cell>
          <cell r="T713">
            <v>23</v>
          </cell>
        </row>
        <row r="714">
          <cell r="C714" t="str">
            <v>420101014002040000</v>
          </cell>
          <cell r="K714" t="str">
            <v>Prestazioni lavoro interinale (assi) - da terzi</v>
          </cell>
          <cell r="L714" t="str">
            <v>€.</v>
          </cell>
          <cell r="M714">
            <v>0</v>
          </cell>
          <cell r="N714">
            <v>0</v>
          </cell>
          <cell r="O714">
            <v>0</v>
          </cell>
        </row>
        <row r="715">
          <cell r="C715" t="str">
            <v>420101014002045000</v>
          </cell>
          <cell r="K715" t="str">
            <v>Prestazioni lavoro interinale (sociale) - da terzi</v>
          </cell>
          <cell r="L715" t="str">
            <v>€.</v>
          </cell>
        </row>
        <row r="716">
          <cell r="C716" t="str">
            <v>420101014002050000</v>
          </cell>
          <cell r="K716" t="str">
            <v>Prestazioni lavoro interinale (ricerca) da terzi</v>
          </cell>
          <cell r="L716" t="str">
            <v>€.</v>
          </cell>
        </row>
        <row r="717">
          <cell r="C717" t="str">
            <v>420101014002055000</v>
          </cell>
          <cell r="K717" t="str">
            <v>Prestazioni occasionali e altre prestazioni di lavoro sanitarie da terzi</v>
          </cell>
          <cell r="L717" t="str">
            <v>€.</v>
          </cell>
          <cell r="M717">
            <v>0</v>
          </cell>
          <cell r="N717">
            <v>0</v>
          </cell>
          <cell r="O717">
            <v>0</v>
          </cell>
        </row>
        <row r="718">
          <cell r="C718" t="str">
            <v>420101014002060000</v>
          </cell>
          <cell r="K718" t="str">
            <v>Prestazioni occasionali e altre prestazioni di lavoro socio sanitarie da terzi</v>
          </cell>
          <cell r="L718" t="str">
            <v>€.</v>
          </cell>
          <cell r="M718">
            <v>0</v>
          </cell>
          <cell r="N718">
            <v>0</v>
          </cell>
          <cell r="O718">
            <v>0</v>
          </cell>
        </row>
        <row r="719">
          <cell r="C719" t="str">
            <v>420101014002065000</v>
          </cell>
          <cell r="K719" t="str">
            <v>Prestazioni occasionali e altre prestazioni di lavoro sociali da terzi</v>
          </cell>
          <cell r="L719" t="str">
            <v>€.</v>
          </cell>
        </row>
        <row r="720">
          <cell r="C720" t="str">
            <v>420101014002070000</v>
          </cell>
          <cell r="K720" t="str">
            <v>Prestazioni occasionali e altre prestazioni di lavoro scientifiche da terzi</v>
          </cell>
          <cell r="L720" t="str">
            <v>€.</v>
          </cell>
        </row>
        <row r="721">
          <cell r="C721" t="str">
            <v>420101014003010000</v>
          </cell>
          <cell r="K721" t="str">
            <v>Rimborso degli oneri stipendiali del personale sanitario che presta servizio in azienda in posizione di comando in ATS/ASST/Fondazioni della Regione</v>
          </cell>
          <cell r="L721" t="str">
            <v>€.</v>
          </cell>
          <cell r="M721">
            <v>0</v>
          </cell>
          <cell r="N721">
            <v>0</v>
          </cell>
          <cell r="O721">
            <v>0</v>
          </cell>
        </row>
        <row r="722">
          <cell r="C722" t="str">
            <v>420101014003020000</v>
          </cell>
          <cell r="K722" t="str">
            <v>Rimborso degli oneri stipendiali del personale sanitario che presta servizio in azienda in posizione di comando in altri Enti pubblici e Università</v>
          </cell>
          <cell r="L722" t="str">
            <v>€.</v>
          </cell>
          <cell r="M722">
            <v>0</v>
          </cell>
          <cell r="N722">
            <v>0</v>
          </cell>
          <cell r="O722">
            <v>0</v>
          </cell>
        </row>
        <row r="723">
          <cell r="C723" t="str">
            <v>420101014003030000</v>
          </cell>
          <cell r="K723" t="str">
            <v>Rimborso degli oneri stipendiali del personale sanitario che presta servizio in azienda in posizione di comando dalla Regione Lombardia</v>
          </cell>
          <cell r="L723" t="str">
            <v>€.</v>
          </cell>
          <cell r="M723">
            <v>0</v>
          </cell>
          <cell r="N723">
            <v>0</v>
          </cell>
          <cell r="O723">
            <v>0</v>
          </cell>
        </row>
        <row r="724">
          <cell r="C724" t="str">
            <v>420101014003040000</v>
          </cell>
          <cell r="K724" t="str">
            <v>Rimborso degli oneri stipendiali del personale sanitario che presta servizio in azienda in posizione di comando da Aziende di altre Regioni</v>
          </cell>
          <cell r="L724" t="str">
            <v>€.</v>
          </cell>
          <cell r="M724">
            <v>0</v>
          </cell>
          <cell r="N724">
            <v>0</v>
          </cell>
          <cell r="O724">
            <v>0</v>
          </cell>
        </row>
        <row r="725">
          <cell r="C725" t="str">
            <v>420101014090010000</v>
          </cell>
          <cell r="K725" t="str">
            <v>REGIONE: Spese dirette regionali - Consulenze, collaborazioni, altro sanitarie</v>
          </cell>
          <cell r="L725" t="str">
            <v>€.</v>
          </cell>
        </row>
        <row r="727">
          <cell r="C727" t="str">
            <v>420101015000000000</v>
          </cell>
          <cell r="K727" t="str">
            <v>B.2.A.15) Altri servizi sanitari e sociosanitari a rilevanza sanitaria - Totale</v>
          </cell>
          <cell r="L727" t="str">
            <v>€.</v>
          </cell>
          <cell r="M727">
            <v>0</v>
          </cell>
          <cell r="N727">
            <v>11073</v>
          </cell>
          <cell r="O727">
            <v>11073</v>
          </cell>
          <cell r="Q727">
            <v>2794</v>
          </cell>
          <cell r="R727">
            <v>2761</v>
          </cell>
          <cell r="S727">
            <v>2918</v>
          </cell>
          <cell r="T727">
            <v>2600</v>
          </cell>
          <cell r="V727">
            <v>0</v>
          </cell>
          <cell r="X727">
            <v>0</v>
          </cell>
        </row>
        <row r="729">
          <cell r="C729" t="str">
            <v>COD_COGE</v>
          </cell>
          <cell r="K729" t="str">
            <v xml:space="preserve">Descrizione </v>
          </cell>
          <cell r="M729" t="str">
            <v>Preconsuntivo al  31/12/2015</v>
          </cell>
          <cell r="N729" t="str">
            <v>Preventivo al  31/12/2016</v>
          </cell>
          <cell r="O729" t="str">
            <v>Variazione</v>
          </cell>
          <cell r="Q729" t="str">
            <v>Budget primo trimestre 2016</v>
          </cell>
          <cell r="R729" t="str">
            <v>Budget secondo trimestre 2016</v>
          </cell>
          <cell r="S729" t="str">
            <v>Budget terzo trimestre 2016</v>
          </cell>
          <cell r="T729" t="str">
            <v>Budget quarto trimestre 2016</v>
          </cell>
          <cell r="V729" t="str">
            <v>Dettaglio costi per natura degli Utilizzi contributi</v>
          </cell>
          <cell r="X729" t="str">
            <v>Dettaglio costi per natura dei contributi</v>
          </cell>
        </row>
        <row r="730">
          <cell r="C730" t="str">
            <v>420101015001010000</v>
          </cell>
          <cell r="K730" t="str">
            <v>Altre prestazioni per servizi sanitari da ATS/ASST/Fondazioni della Regione</v>
          </cell>
          <cell r="L730" t="str">
            <v>€.</v>
          </cell>
          <cell r="M730">
            <v>0</v>
          </cell>
          <cell r="N730">
            <v>81</v>
          </cell>
          <cell r="O730">
            <v>81</v>
          </cell>
          <cell r="Q730">
            <v>21</v>
          </cell>
          <cell r="R730">
            <v>20</v>
          </cell>
          <cell r="S730">
            <v>20</v>
          </cell>
          <cell r="T730">
            <v>20</v>
          </cell>
        </row>
        <row r="731">
          <cell r="C731" t="str">
            <v>420101015001015000</v>
          </cell>
          <cell r="K731" t="str">
            <v>Altre prestazioni per servizi socio sanitari da ATS/ASST/Fondazioni della Regione</v>
          </cell>
          <cell r="L731" t="str">
            <v>€.</v>
          </cell>
          <cell r="M731">
            <v>0</v>
          </cell>
          <cell r="N731">
            <v>0</v>
          </cell>
          <cell r="O731">
            <v>0</v>
          </cell>
        </row>
        <row r="732">
          <cell r="C732" t="str">
            <v>420101015001017000</v>
          </cell>
          <cell r="K732" t="str">
            <v>Altre prestazioni per servizi socio sanitari da terzi (Assi)</v>
          </cell>
          <cell r="L732" t="str">
            <v>€.</v>
          </cell>
          <cell r="M732">
            <v>0</v>
          </cell>
          <cell r="N732">
            <v>0</v>
          </cell>
          <cell r="O732">
            <v>0</v>
          </cell>
        </row>
        <row r="733">
          <cell r="C733" t="str">
            <v>420101015001020000</v>
          </cell>
          <cell r="K733" t="str">
            <v>Altre prestazioni per servizi sanitari da pubblico</v>
          </cell>
          <cell r="L733" t="str">
            <v>€.</v>
          </cell>
          <cell r="M733">
            <v>0</v>
          </cell>
          <cell r="N733">
            <v>48</v>
          </cell>
          <cell r="O733">
            <v>48</v>
          </cell>
          <cell r="Q733">
            <v>12</v>
          </cell>
          <cell r="R733">
            <v>12</v>
          </cell>
          <cell r="S733">
            <v>12</v>
          </cell>
          <cell r="T733">
            <v>12</v>
          </cell>
        </row>
        <row r="734">
          <cell r="C734" t="str">
            <v>420101015001025000</v>
          </cell>
          <cell r="K734" t="str">
            <v>Altre prestazioni per servizi socio sanitari da pubblico</v>
          </cell>
          <cell r="L734" t="str">
            <v>€.</v>
          </cell>
          <cell r="M734">
            <v>0</v>
          </cell>
          <cell r="N734">
            <v>0</v>
          </cell>
          <cell r="O734">
            <v>0</v>
          </cell>
        </row>
        <row r="735">
          <cell r="C735" t="str">
            <v>420101015001030000</v>
          </cell>
          <cell r="K735" t="str">
            <v>Servizi sanitari appaltati o in "service" da pubblico</v>
          </cell>
          <cell r="L735" t="str">
            <v>€.</v>
          </cell>
          <cell r="M735">
            <v>0</v>
          </cell>
          <cell r="N735">
            <v>0</v>
          </cell>
          <cell r="O735">
            <v>0</v>
          </cell>
        </row>
        <row r="736">
          <cell r="C736" t="str">
            <v>420101015001035000</v>
          </cell>
          <cell r="K736" t="str">
            <v>Altre prestazioni per servizi sanitari da Extraregione</v>
          </cell>
          <cell r="L736" t="str">
            <v>€.</v>
          </cell>
          <cell r="M736">
            <v>0</v>
          </cell>
          <cell r="N736">
            <v>0</v>
          </cell>
          <cell r="O736">
            <v>0</v>
          </cell>
        </row>
        <row r="737">
          <cell r="C737" t="str">
            <v>420101015001040000</v>
          </cell>
          <cell r="K737" t="str">
            <v>Altre prestazioni per servizi socio sanitari Extraregione</v>
          </cell>
          <cell r="L737" t="str">
            <v>€.</v>
          </cell>
        </row>
        <row r="738">
          <cell r="C738" t="str">
            <v>420101015002010000</v>
          </cell>
          <cell r="K738" t="str">
            <v>Altre prestazioni per servizi sanitari da terzi</v>
          </cell>
          <cell r="L738" t="str">
            <v>€.</v>
          </cell>
          <cell r="M738">
            <v>0</v>
          </cell>
          <cell r="N738">
            <v>1330</v>
          </cell>
          <cell r="O738">
            <v>1330</v>
          </cell>
          <cell r="Q738">
            <v>331</v>
          </cell>
          <cell r="R738">
            <v>334</v>
          </cell>
          <cell r="S738">
            <v>333</v>
          </cell>
          <cell r="T738">
            <v>332</v>
          </cell>
        </row>
        <row r="739">
          <cell r="C739" t="str">
            <v>420101015002015000</v>
          </cell>
          <cell r="K739" t="str">
            <v>Altre prestazioni per servizi socio sanitari da terzi</v>
          </cell>
          <cell r="L739" t="str">
            <v>€.</v>
          </cell>
          <cell r="M739">
            <v>0</v>
          </cell>
          <cell r="N739">
            <v>0</v>
          </cell>
          <cell r="O739">
            <v>0</v>
          </cell>
        </row>
        <row r="740">
          <cell r="C740" t="str">
            <v>420101015002020000</v>
          </cell>
          <cell r="K740" t="str">
            <v>Altre prestazioni per servizi della ricerca da terzi</v>
          </cell>
          <cell r="L740" t="str">
            <v>€.</v>
          </cell>
        </row>
        <row r="741">
          <cell r="C741" t="str">
            <v>420101015002025000</v>
          </cell>
          <cell r="K741" t="str">
            <v>Altre prestazioni per servizi socio assistenziali da terzi</v>
          </cell>
          <cell r="L741" t="str">
            <v>€.</v>
          </cell>
        </row>
        <row r="742">
          <cell r="C742" t="str">
            <v>420101015002030000</v>
          </cell>
          <cell r="K742" t="str">
            <v>Servizi sanitari appaltati o in "service" da terzi</v>
          </cell>
          <cell r="L742" t="str">
            <v>€.</v>
          </cell>
          <cell r="M742">
            <v>0</v>
          </cell>
          <cell r="N742">
            <v>9599</v>
          </cell>
          <cell r="O742">
            <v>9599</v>
          </cell>
          <cell r="Q742">
            <v>2426</v>
          </cell>
          <cell r="R742">
            <v>2391</v>
          </cell>
          <cell r="S742">
            <v>2549</v>
          </cell>
          <cell r="T742">
            <v>2233</v>
          </cell>
        </row>
        <row r="743">
          <cell r="C743" t="str">
            <v>420101015002035000</v>
          </cell>
          <cell r="K743" t="str">
            <v>Assegni di studio scuole infermieri</v>
          </cell>
          <cell r="L743" t="str">
            <v>€.</v>
          </cell>
          <cell r="M743">
            <v>0</v>
          </cell>
          <cell r="N743">
            <v>15</v>
          </cell>
          <cell r="O743">
            <v>15</v>
          </cell>
          <cell r="Q743">
            <v>4</v>
          </cell>
          <cell r="R743">
            <v>4</v>
          </cell>
          <cell r="S743">
            <v>4</v>
          </cell>
          <cell r="T743">
            <v>3</v>
          </cell>
        </row>
        <row r="744">
          <cell r="C744" t="str">
            <v>420101015002090000</v>
          </cell>
          <cell r="K744" t="str">
            <v>Costi per differenziale tariffe TUC</v>
          </cell>
          <cell r="L744" t="str">
            <v>€.</v>
          </cell>
        </row>
        <row r="745">
          <cell r="C745" t="str">
            <v>420101015090010000</v>
          </cell>
          <cell r="K745" t="str">
            <v>Costi per servizi sanitari - Mobilità internazionale passiva</v>
          </cell>
          <cell r="L745" t="str">
            <v>€.</v>
          </cell>
          <cell r="M745">
            <v>0</v>
          </cell>
          <cell r="N745">
            <v>0</v>
          </cell>
          <cell r="O745">
            <v>0</v>
          </cell>
        </row>
        <row r="746">
          <cell r="C746" t="str">
            <v>420101015090020000</v>
          </cell>
          <cell r="K746" t="str">
            <v>REGIONE: Spese dirette regionali - Altri servizi sanitari e sociosanitari</v>
          </cell>
          <cell r="L746" t="str">
            <v>€.</v>
          </cell>
        </row>
        <row r="749">
          <cell r="M749" t="str">
            <v>Preconsuntivo al  31/12/2015</v>
          </cell>
          <cell r="N749" t="str">
            <v>Preventivo al  31/12/2016</v>
          </cell>
          <cell r="O749" t="str">
            <v>Variazione</v>
          </cell>
          <cell r="Q749" t="str">
            <v>Budget primo trimestre 2016</v>
          </cell>
          <cell r="R749" t="str">
            <v>Budget secondo trimestre 2016</v>
          </cell>
          <cell r="S749" t="str">
            <v>Budget terzo trimestre 2016</v>
          </cell>
          <cell r="T749" t="str">
            <v>Budget quarto trimestre 2016</v>
          </cell>
          <cell r="V749" t="str">
            <v>Dettaglio costi per natura degli Utilizzi contributi</v>
          </cell>
          <cell r="X749" t="str">
            <v>Dettaglio costi per natura dei contributi</v>
          </cell>
        </row>
        <row r="750">
          <cell r="C750" t="str">
            <v>420102000000000000</v>
          </cell>
          <cell r="K750" t="str">
            <v>B.2.B) Acquisti di servizi non sanitari - Totale</v>
          </cell>
          <cell r="L750" t="str">
            <v>€.</v>
          </cell>
          <cell r="M750">
            <v>0</v>
          </cell>
          <cell r="N750">
            <v>15445</v>
          </cell>
          <cell r="O750">
            <v>15445</v>
          </cell>
          <cell r="Q750">
            <v>3964</v>
          </cell>
          <cell r="R750">
            <v>3762</v>
          </cell>
          <cell r="S750">
            <v>3764</v>
          </cell>
          <cell r="T750">
            <v>3955</v>
          </cell>
          <cell r="V750">
            <v>44</v>
          </cell>
          <cell r="X750">
            <v>13</v>
          </cell>
        </row>
        <row r="752">
          <cell r="C752" t="str">
            <v>420102001000000000</v>
          </cell>
          <cell r="K752" t="str">
            <v>B.2.B.1) Servizi non sanitari -Totale</v>
          </cell>
          <cell r="L752" t="str">
            <v>€.</v>
          </cell>
          <cell r="M752">
            <v>0</v>
          </cell>
          <cell r="N752">
            <v>15082</v>
          </cell>
          <cell r="O752">
            <v>15082</v>
          </cell>
          <cell r="Q752">
            <v>3873</v>
          </cell>
          <cell r="R752">
            <v>3671</v>
          </cell>
          <cell r="S752">
            <v>3673</v>
          </cell>
          <cell r="T752">
            <v>3865</v>
          </cell>
          <cell r="V752">
            <v>24</v>
          </cell>
          <cell r="X752">
            <v>0</v>
          </cell>
        </row>
        <row r="754">
          <cell r="C754" t="str">
            <v>COD_COGE</v>
          </cell>
          <cell r="K754" t="str">
            <v xml:space="preserve">Descrizione </v>
          </cell>
          <cell r="M754" t="str">
            <v>Preconsuntivo al  31/12/2015</v>
          </cell>
          <cell r="N754" t="str">
            <v>Preventivo al  31/12/2016</v>
          </cell>
          <cell r="O754" t="str">
            <v>Variazione</v>
          </cell>
          <cell r="Q754" t="str">
            <v>Budget primo trimestre 2016</v>
          </cell>
          <cell r="R754" t="str">
            <v>Budget secondo trimestre 2016</v>
          </cell>
          <cell r="S754" t="str">
            <v>Budget terzo trimestre 2016</v>
          </cell>
          <cell r="T754" t="str">
            <v>Budget quarto trimestre 2016</v>
          </cell>
          <cell r="V754" t="str">
            <v>Dettaglio costi per natura degli Utilizzi contributi</v>
          </cell>
          <cell r="X754" t="str">
            <v>Dettaglio costi per natura dei contributi</v>
          </cell>
        </row>
        <row r="755">
          <cell r="C755" t="str">
            <v>420102001001010000</v>
          </cell>
          <cell r="K755" t="str">
            <v>Lavanderia</v>
          </cell>
          <cell r="L755" t="str">
            <v>€.</v>
          </cell>
          <cell r="M755">
            <v>0</v>
          </cell>
          <cell r="N755">
            <v>1501</v>
          </cell>
          <cell r="O755">
            <v>1501</v>
          </cell>
          <cell r="Q755">
            <v>376</v>
          </cell>
          <cell r="R755">
            <v>375</v>
          </cell>
          <cell r="S755">
            <v>376</v>
          </cell>
          <cell r="T755">
            <v>374</v>
          </cell>
        </row>
        <row r="756">
          <cell r="C756" t="str">
            <v>420102001001015000</v>
          </cell>
          <cell r="K756" t="str">
            <v>Pulizia</v>
          </cell>
          <cell r="L756" t="str">
            <v>€.</v>
          </cell>
          <cell r="M756">
            <v>0</v>
          </cell>
          <cell r="N756">
            <v>2306</v>
          </cell>
          <cell r="O756">
            <v>2306</v>
          </cell>
          <cell r="Q756">
            <v>576</v>
          </cell>
          <cell r="R756">
            <v>577</v>
          </cell>
          <cell r="S756">
            <v>577</v>
          </cell>
          <cell r="T756">
            <v>576</v>
          </cell>
        </row>
        <row r="757">
          <cell r="C757" t="str">
            <v>420102001001020000</v>
          </cell>
          <cell r="K757" t="str">
            <v>Mensa</v>
          </cell>
          <cell r="L757" t="str">
            <v>€.</v>
          </cell>
          <cell r="M757">
            <v>0</v>
          </cell>
          <cell r="N757">
            <v>567</v>
          </cell>
          <cell r="O757">
            <v>567</v>
          </cell>
          <cell r="Q757">
            <v>142</v>
          </cell>
          <cell r="R757">
            <v>142</v>
          </cell>
          <cell r="S757">
            <v>142</v>
          </cell>
          <cell r="T757">
            <v>141</v>
          </cell>
        </row>
        <row r="758">
          <cell r="C758" t="str">
            <v>420102001001025000</v>
          </cell>
          <cell r="K758" t="str">
            <v>Riscaldamento</v>
          </cell>
          <cell r="L758" t="str">
            <v>€.</v>
          </cell>
          <cell r="M758">
            <v>0</v>
          </cell>
          <cell r="N758">
            <v>1205</v>
          </cell>
          <cell r="O758">
            <v>1205</v>
          </cell>
          <cell r="Q758">
            <v>552</v>
          </cell>
          <cell r="R758">
            <v>50</v>
          </cell>
          <cell r="S758">
            <v>51</v>
          </cell>
          <cell r="T758">
            <v>552</v>
          </cell>
        </row>
        <row r="759">
          <cell r="C759" t="str">
            <v>420102001001030000</v>
          </cell>
          <cell r="K759" t="str">
            <v>Servizi di elaborazione dati</v>
          </cell>
          <cell r="L759" t="str">
            <v>€.</v>
          </cell>
          <cell r="M759">
            <v>0</v>
          </cell>
          <cell r="N759">
            <v>33</v>
          </cell>
          <cell r="O759">
            <v>33</v>
          </cell>
          <cell r="Q759">
            <v>8</v>
          </cell>
          <cell r="R759">
            <v>8</v>
          </cell>
          <cell r="S759">
            <v>8</v>
          </cell>
          <cell r="T759">
            <v>9</v>
          </cell>
        </row>
        <row r="760">
          <cell r="C760" t="str">
            <v>420102001001035000</v>
          </cell>
          <cell r="K760" t="str">
            <v>Trasporti non sanitari (se non addebitati in fattura dai fornitori di materie e merci)</v>
          </cell>
          <cell r="L760" t="str">
            <v>€.</v>
          </cell>
          <cell r="M760">
            <v>0</v>
          </cell>
          <cell r="N760">
            <v>96</v>
          </cell>
          <cell r="O760">
            <v>96</v>
          </cell>
          <cell r="Q760">
            <v>24</v>
          </cell>
          <cell r="R760">
            <v>24</v>
          </cell>
          <cell r="S760">
            <v>24</v>
          </cell>
          <cell r="T760">
            <v>24</v>
          </cell>
        </row>
        <row r="761">
          <cell r="C761" t="str">
            <v>420102001001040000</v>
          </cell>
          <cell r="K761" t="str">
            <v>Smaltimento rifiuti</v>
          </cell>
          <cell r="L761" t="str">
            <v>€.</v>
          </cell>
          <cell r="M761">
            <v>0</v>
          </cell>
          <cell r="N761">
            <v>375</v>
          </cell>
          <cell r="O761">
            <v>375</v>
          </cell>
          <cell r="Q761">
            <v>94</v>
          </cell>
          <cell r="R761">
            <v>94</v>
          </cell>
          <cell r="S761">
            <v>94</v>
          </cell>
          <cell r="T761">
            <v>93</v>
          </cell>
        </row>
        <row r="762">
          <cell r="C762" t="str">
            <v>420102001002010000</v>
          </cell>
          <cell r="K762" t="str">
            <v>Utenze telefoniche</v>
          </cell>
          <cell r="L762" t="str">
            <v>€.</v>
          </cell>
          <cell r="M762">
            <v>0</v>
          </cell>
          <cell r="N762">
            <v>294</v>
          </cell>
          <cell r="O762">
            <v>294</v>
          </cell>
          <cell r="Q762">
            <v>73</v>
          </cell>
          <cell r="R762">
            <v>74</v>
          </cell>
          <cell r="S762">
            <v>74</v>
          </cell>
          <cell r="T762">
            <v>73</v>
          </cell>
        </row>
        <row r="763">
          <cell r="C763" t="str">
            <v>420102001002020000</v>
          </cell>
          <cell r="K763" t="str">
            <v>Utenze elettricità</v>
          </cell>
          <cell r="L763" t="str">
            <v>€.</v>
          </cell>
          <cell r="M763">
            <v>0</v>
          </cell>
          <cell r="N763">
            <v>1581</v>
          </cell>
          <cell r="O763">
            <v>1581</v>
          </cell>
          <cell r="Q763">
            <v>246</v>
          </cell>
          <cell r="R763">
            <v>545</v>
          </cell>
          <cell r="S763">
            <v>545</v>
          </cell>
          <cell r="T763">
            <v>245</v>
          </cell>
        </row>
        <row r="764">
          <cell r="C764" t="str">
            <v>420102001002030000</v>
          </cell>
          <cell r="K764" t="str">
            <v>Acqua, gas, combustibile</v>
          </cell>
          <cell r="L764" t="str">
            <v>€.</v>
          </cell>
          <cell r="M764">
            <v>0</v>
          </cell>
          <cell r="N764">
            <v>231</v>
          </cell>
          <cell r="O764">
            <v>231</v>
          </cell>
          <cell r="Q764">
            <v>58</v>
          </cell>
          <cell r="R764">
            <v>58</v>
          </cell>
          <cell r="S764">
            <v>58</v>
          </cell>
          <cell r="T764">
            <v>57</v>
          </cell>
        </row>
        <row r="765">
          <cell r="C765" t="str">
            <v>420102001002040000</v>
          </cell>
          <cell r="K765" t="str">
            <v>Servizi esterni di vigilanza</v>
          </cell>
          <cell r="L765" t="str">
            <v>€.</v>
          </cell>
          <cell r="M765">
            <v>0</v>
          </cell>
          <cell r="N765">
            <v>17</v>
          </cell>
          <cell r="O765">
            <v>17</v>
          </cell>
          <cell r="Q765">
            <v>4</v>
          </cell>
          <cell r="R765">
            <v>4</v>
          </cell>
          <cell r="S765">
            <v>4</v>
          </cell>
          <cell r="T765">
            <v>5</v>
          </cell>
        </row>
        <row r="766">
          <cell r="C766" t="str">
            <v>420102001002080000</v>
          </cell>
          <cell r="K766" t="str">
            <v>Altre Utenze</v>
          </cell>
          <cell r="L766" t="str">
            <v>€.</v>
          </cell>
          <cell r="M766">
            <v>0</v>
          </cell>
          <cell r="N766">
            <v>1</v>
          </cell>
          <cell r="O766">
            <v>1</v>
          </cell>
          <cell r="Q766">
            <v>1</v>
          </cell>
        </row>
        <row r="767">
          <cell r="C767" t="str">
            <v>420102001003010000</v>
          </cell>
          <cell r="K767" t="str">
            <v>Assicurazioni: Premi per R.C. Professionale</v>
          </cell>
          <cell r="L767" t="str">
            <v>€.</v>
          </cell>
          <cell r="M767">
            <v>0</v>
          </cell>
          <cell r="N767">
            <v>1350</v>
          </cell>
          <cell r="O767">
            <v>1350</v>
          </cell>
          <cell r="Q767">
            <v>337</v>
          </cell>
          <cell r="R767">
            <v>338</v>
          </cell>
          <cell r="S767">
            <v>338</v>
          </cell>
          <cell r="T767">
            <v>337</v>
          </cell>
        </row>
        <row r="768">
          <cell r="C768" t="str">
            <v>420102001003020000</v>
          </cell>
          <cell r="K768" t="str">
            <v>Assicurazioni: Altri premi</v>
          </cell>
          <cell r="L768" t="str">
            <v>€.</v>
          </cell>
          <cell r="M768">
            <v>0</v>
          </cell>
          <cell r="N768">
            <v>164</v>
          </cell>
          <cell r="O768">
            <v>164</v>
          </cell>
          <cell r="Q768">
            <v>41</v>
          </cell>
          <cell r="R768">
            <v>41</v>
          </cell>
          <cell r="S768">
            <v>41</v>
          </cell>
          <cell r="T768">
            <v>41</v>
          </cell>
        </row>
        <row r="769">
          <cell r="C769" t="str">
            <v>420102001004010000</v>
          </cell>
          <cell r="K769" t="str">
            <v>Acquisto di altri servizi non sanitari da ATS/ASST/Fondazioni della Regione</v>
          </cell>
          <cell r="L769" t="str">
            <v>€.</v>
          </cell>
          <cell r="M769">
            <v>0</v>
          </cell>
          <cell r="N769">
            <v>23</v>
          </cell>
          <cell r="O769">
            <v>23</v>
          </cell>
          <cell r="Q769">
            <v>6</v>
          </cell>
          <cell r="R769">
            <v>6</v>
          </cell>
          <cell r="S769">
            <v>6</v>
          </cell>
          <cell r="T769">
            <v>5</v>
          </cell>
        </row>
        <row r="770">
          <cell r="C770" t="str">
            <v>420102001004020000</v>
          </cell>
          <cell r="K770" t="str">
            <v>Acquisto di altri servizi non sanitari da pubblico</v>
          </cell>
          <cell r="L770" t="str">
            <v>€.</v>
          </cell>
          <cell r="M770">
            <v>0</v>
          </cell>
          <cell r="N770">
            <v>16</v>
          </cell>
          <cell r="O770">
            <v>16</v>
          </cell>
          <cell r="Q770">
            <v>4</v>
          </cell>
          <cell r="R770">
            <v>4</v>
          </cell>
          <cell r="S770">
            <v>4</v>
          </cell>
          <cell r="T770">
            <v>4</v>
          </cell>
        </row>
        <row r="771">
          <cell r="C771" t="str">
            <v>420102001005010000</v>
          </cell>
          <cell r="K771" t="str">
            <v>Servizi postali e telex</v>
          </cell>
          <cell r="L771" t="str">
            <v>€.</v>
          </cell>
          <cell r="M771">
            <v>0</v>
          </cell>
          <cell r="N771">
            <v>19</v>
          </cell>
          <cell r="O771">
            <v>19</v>
          </cell>
          <cell r="Q771">
            <v>5</v>
          </cell>
          <cell r="R771">
            <v>5</v>
          </cell>
          <cell r="S771">
            <v>5</v>
          </cell>
          <cell r="T771">
            <v>4</v>
          </cell>
        </row>
        <row r="772">
          <cell r="C772" t="str">
            <v>420102001005015000</v>
          </cell>
          <cell r="K772" t="str">
            <v>Pubblicità e promozione</v>
          </cell>
          <cell r="L772" t="str">
            <v>€.</v>
          </cell>
          <cell r="M772">
            <v>0</v>
          </cell>
          <cell r="N772">
            <v>12</v>
          </cell>
          <cell r="O772">
            <v>12</v>
          </cell>
          <cell r="Q772">
            <v>3</v>
          </cell>
          <cell r="R772">
            <v>3</v>
          </cell>
          <cell r="S772">
            <v>3</v>
          </cell>
          <cell r="T772">
            <v>3</v>
          </cell>
        </row>
        <row r="773">
          <cell r="C773" t="str">
            <v>420102001005020000</v>
          </cell>
          <cell r="K773" t="str">
            <v>Rimborso spese di viaggio e soggiorno</v>
          </cell>
          <cell r="L773" t="str">
            <v>€.</v>
          </cell>
          <cell r="M773">
            <v>0</v>
          </cell>
          <cell r="N773">
            <v>0</v>
          </cell>
          <cell r="O773">
            <v>0</v>
          </cell>
        </row>
        <row r="774">
          <cell r="C774" t="str">
            <v>420102001005025000</v>
          </cell>
          <cell r="K774" t="str">
            <v>Altri servizi non sanitari acquistati in "Service"</v>
          </cell>
          <cell r="L774" t="str">
            <v>€.</v>
          </cell>
          <cell r="M774">
            <v>0</v>
          </cell>
          <cell r="N774">
            <v>4927</v>
          </cell>
          <cell r="O774">
            <v>4927</v>
          </cell>
          <cell r="Q774">
            <v>1232</v>
          </cell>
          <cell r="R774">
            <v>1232</v>
          </cell>
          <cell r="S774">
            <v>1232</v>
          </cell>
          <cell r="T774">
            <v>1231</v>
          </cell>
        </row>
        <row r="775">
          <cell r="C775" t="str">
            <v>420102001005080000</v>
          </cell>
          <cell r="K775" t="str">
            <v>Altri servizi non sanitari</v>
          </cell>
          <cell r="L775" t="str">
            <v>€.</v>
          </cell>
          <cell r="M775">
            <v>0</v>
          </cell>
          <cell r="N775">
            <v>364</v>
          </cell>
          <cell r="O775">
            <v>364</v>
          </cell>
          <cell r="Q775">
            <v>91</v>
          </cell>
          <cell r="R775">
            <v>91</v>
          </cell>
          <cell r="S775">
            <v>91</v>
          </cell>
          <cell r="T775">
            <v>91</v>
          </cell>
          <cell r="V775">
            <v>24</v>
          </cell>
        </row>
        <row r="776">
          <cell r="C776" t="str">
            <v>420102001090090000</v>
          </cell>
          <cell r="K776" t="str">
            <v>REGIONE: Spese dirette regionali - Servizi non sanitari</v>
          </cell>
          <cell r="L776" t="str">
            <v>€.</v>
          </cell>
        </row>
        <row r="778">
          <cell r="C778" t="str">
            <v>420102002000000000</v>
          </cell>
          <cell r="K778" t="str">
            <v>B.2.B.2)  Consulenze, Collaborazioni,  Interinale e altre prestazioni di lavoro non sanitarie - Totale</v>
          </cell>
          <cell r="L778" t="str">
            <v>€.</v>
          </cell>
          <cell r="M778">
            <v>0</v>
          </cell>
          <cell r="N778">
            <v>223</v>
          </cell>
          <cell r="O778">
            <v>223</v>
          </cell>
          <cell r="Q778">
            <v>56</v>
          </cell>
          <cell r="R778">
            <v>56</v>
          </cell>
          <cell r="S778">
            <v>56</v>
          </cell>
          <cell r="T778">
            <v>55</v>
          </cell>
          <cell r="V778">
            <v>20</v>
          </cell>
          <cell r="X778">
            <v>13</v>
          </cell>
        </row>
        <row r="780">
          <cell r="C780" t="str">
            <v>COD_COGE</v>
          </cell>
          <cell r="K780" t="str">
            <v xml:space="preserve">Descrizione </v>
          </cell>
          <cell r="M780" t="str">
            <v>Preconsuntivo al  31/12/2015</v>
          </cell>
          <cell r="N780" t="str">
            <v>Preventivo al  31/12/2016</v>
          </cell>
          <cell r="O780" t="str">
            <v>Variazione</v>
          </cell>
          <cell r="Q780" t="str">
            <v>Budget primo trimestre 2016</v>
          </cell>
          <cell r="R780" t="str">
            <v>Budget secondo trimestre 2016</v>
          </cell>
          <cell r="S780" t="str">
            <v>Budget terzo trimestre 2016</v>
          </cell>
          <cell r="T780" t="str">
            <v>Budget quarto trimestre 2016</v>
          </cell>
          <cell r="V780" t="str">
            <v>Dettaglio costi per natura degli Utilizzi contributi</v>
          </cell>
          <cell r="X780" t="str">
            <v>Dettaglio costi per natura dei contributi</v>
          </cell>
        </row>
        <row r="781">
          <cell r="C781" t="str">
            <v>420102002001010010</v>
          </cell>
          <cell r="K781" t="str">
            <v>Consulenze non sanitarie da ATS/ASST/Fondazioni della Regione</v>
          </cell>
          <cell r="L781" t="str">
            <v>€.</v>
          </cell>
          <cell r="M781">
            <v>0</v>
          </cell>
          <cell r="N781">
            <v>0</v>
          </cell>
          <cell r="O781">
            <v>0</v>
          </cell>
        </row>
        <row r="782">
          <cell r="C782" t="str">
            <v>420102002001010020</v>
          </cell>
          <cell r="K782" t="str">
            <v>Consulenze non sanitarie da altri enti pubblici</v>
          </cell>
          <cell r="L782" t="str">
            <v>€.</v>
          </cell>
          <cell r="M782">
            <v>0</v>
          </cell>
          <cell r="N782">
            <v>0</v>
          </cell>
          <cell r="O782">
            <v>0</v>
          </cell>
        </row>
        <row r="783">
          <cell r="C783" t="str">
            <v>420102002001020010</v>
          </cell>
          <cell r="K783" t="str">
            <v>Servizi per consulenze Amministrative - da privato</v>
          </cell>
          <cell r="L783" t="str">
            <v>€.</v>
          </cell>
          <cell r="M783">
            <v>0</v>
          </cell>
          <cell r="N783">
            <v>0</v>
          </cell>
          <cell r="O783">
            <v>0</v>
          </cell>
        </row>
        <row r="784">
          <cell r="C784" t="str">
            <v>420102002001020020</v>
          </cell>
          <cell r="K784" t="str">
            <v>Servizi per consulenze Tecniche - da privato</v>
          </cell>
          <cell r="L784" t="str">
            <v>€.</v>
          </cell>
          <cell r="M784">
            <v>0</v>
          </cell>
          <cell r="N784">
            <v>39</v>
          </cell>
          <cell r="O784">
            <v>39</v>
          </cell>
          <cell r="Q784">
            <v>10</v>
          </cell>
          <cell r="R784">
            <v>10</v>
          </cell>
          <cell r="S784">
            <v>10</v>
          </cell>
          <cell r="T784">
            <v>9</v>
          </cell>
        </row>
        <row r="785">
          <cell r="C785" t="str">
            <v>420102002001020030</v>
          </cell>
          <cell r="K785" t="str">
            <v>Servizi per consulenze Legali - da privato</v>
          </cell>
          <cell r="L785" t="str">
            <v>€.</v>
          </cell>
          <cell r="M785">
            <v>0</v>
          </cell>
          <cell r="N785">
            <v>59</v>
          </cell>
          <cell r="O785">
            <v>59</v>
          </cell>
          <cell r="Q785">
            <v>15</v>
          </cell>
          <cell r="R785">
            <v>15</v>
          </cell>
          <cell r="S785">
            <v>15</v>
          </cell>
          <cell r="T785">
            <v>14</v>
          </cell>
        </row>
        <row r="786">
          <cell r="C786" t="str">
            <v>420102002001020040</v>
          </cell>
          <cell r="K786" t="str">
            <v>Servizi per consulenze Notarili - da privato</v>
          </cell>
          <cell r="L786" t="str">
            <v>€.</v>
          </cell>
          <cell r="M786">
            <v>0</v>
          </cell>
          <cell r="N786">
            <v>0</v>
          </cell>
          <cell r="O786">
            <v>0</v>
          </cell>
        </row>
        <row r="787">
          <cell r="C787" t="str">
            <v>420102002002010000</v>
          </cell>
          <cell r="K787" t="str">
            <v>Spese per collaborazioni coordinate e continuative Amministrative - da privato</v>
          </cell>
          <cell r="L787" t="str">
            <v>€.</v>
          </cell>
          <cell r="M787">
            <v>0</v>
          </cell>
          <cell r="N787">
            <v>13</v>
          </cell>
          <cell r="O787">
            <v>13</v>
          </cell>
          <cell r="Q787">
            <v>3</v>
          </cell>
          <cell r="R787">
            <v>3</v>
          </cell>
          <cell r="S787">
            <v>3</v>
          </cell>
          <cell r="T787">
            <v>4</v>
          </cell>
          <cell r="X787">
            <v>13</v>
          </cell>
        </row>
        <row r="788">
          <cell r="C788" t="str">
            <v>420102002002020000</v>
          </cell>
          <cell r="K788" t="str">
            <v>Spese per collaborazioni coordinate e continuative Tecniche - da privato</v>
          </cell>
          <cell r="L788" t="str">
            <v>€.</v>
          </cell>
          <cell r="M788">
            <v>0</v>
          </cell>
          <cell r="N788">
            <v>0</v>
          </cell>
          <cell r="O788">
            <v>0</v>
          </cell>
        </row>
        <row r="789">
          <cell r="C789" t="str">
            <v>420102002002025000</v>
          </cell>
          <cell r="K789" t="str">
            <v>Indennità a personale universitario - area non sanitaria</v>
          </cell>
          <cell r="L789" t="str">
            <v>€.</v>
          </cell>
        </row>
        <row r="790">
          <cell r="C790" t="str">
            <v>420102002002030000</v>
          </cell>
          <cell r="K790" t="str">
            <v>Prestazioni lavoro interinale Amministrativo (non sanitario) - da privato</v>
          </cell>
          <cell r="L790" t="str">
            <v>€.</v>
          </cell>
          <cell r="M790">
            <v>0</v>
          </cell>
          <cell r="N790">
            <v>45</v>
          </cell>
          <cell r="O790">
            <v>45</v>
          </cell>
          <cell r="Q790">
            <v>12</v>
          </cell>
          <cell r="R790">
            <v>11</v>
          </cell>
          <cell r="S790">
            <v>11</v>
          </cell>
          <cell r="T790">
            <v>11</v>
          </cell>
        </row>
        <row r="791">
          <cell r="C791" t="str">
            <v>420102002002040000</v>
          </cell>
          <cell r="K791" t="str">
            <v>Prestazioni lavoro interinale Tecnico (non sanitario) - da privato</v>
          </cell>
          <cell r="L791" t="str">
            <v>€.</v>
          </cell>
          <cell r="M791">
            <v>0</v>
          </cell>
          <cell r="N791">
            <v>62</v>
          </cell>
          <cell r="O791">
            <v>62</v>
          </cell>
          <cell r="Q791">
            <v>15</v>
          </cell>
          <cell r="R791">
            <v>16</v>
          </cell>
          <cell r="S791">
            <v>16</v>
          </cell>
          <cell r="T791">
            <v>15</v>
          </cell>
          <cell r="V791">
            <v>20</v>
          </cell>
        </row>
        <row r="792">
          <cell r="C792" t="str">
            <v>420102002002050000</v>
          </cell>
          <cell r="K792" t="str">
            <v>Prestazioni occasionali e altre prestazioni di lavoro non sanitarie - da privato</v>
          </cell>
          <cell r="L792" t="str">
            <v>€.</v>
          </cell>
          <cell r="M792">
            <v>0</v>
          </cell>
          <cell r="N792">
            <v>0</v>
          </cell>
          <cell r="O792">
            <v>0</v>
          </cell>
        </row>
        <row r="793">
          <cell r="C793" t="str">
            <v>420102002002060000</v>
          </cell>
          <cell r="K793" t="str">
            <v>Personale religioso</v>
          </cell>
          <cell r="L793" t="str">
            <v>€.</v>
          </cell>
          <cell r="M793">
            <v>0</v>
          </cell>
          <cell r="N793">
            <v>5</v>
          </cell>
          <cell r="O793">
            <v>5</v>
          </cell>
          <cell r="Q793">
            <v>1</v>
          </cell>
          <cell r="R793">
            <v>1</v>
          </cell>
          <cell r="S793">
            <v>1</v>
          </cell>
          <cell r="T793">
            <v>2</v>
          </cell>
        </row>
        <row r="794">
          <cell r="C794" t="str">
            <v>420102002003010000</v>
          </cell>
          <cell r="K794" t="str">
            <v>Rimborso degli oneri stipendiali del personale non sanitario che presta servizio in azienda in posizione di comando in ATS/ASST/Fondazioni della Regione</v>
          </cell>
          <cell r="L794" t="str">
            <v>€.</v>
          </cell>
          <cell r="M794">
            <v>0</v>
          </cell>
          <cell r="N794">
            <v>0</v>
          </cell>
          <cell r="O794">
            <v>0</v>
          </cell>
        </row>
        <row r="795">
          <cell r="C795" t="str">
            <v>420102002003020000</v>
          </cell>
          <cell r="K795" t="str">
            <v>Rimborso degli oneri stipendiali del personale non sanitario che presta servizio in azienda in posizione di comando in altri Enti pubblici e Università</v>
          </cell>
          <cell r="L795" t="str">
            <v>€.</v>
          </cell>
          <cell r="M795">
            <v>0</v>
          </cell>
          <cell r="N795">
            <v>0</v>
          </cell>
          <cell r="O795">
            <v>0</v>
          </cell>
        </row>
        <row r="796">
          <cell r="C796" t="str">
            <v>420102002003030000</v>
          </cell>
          <cell r="K796" t="str">
            <v>Rimborso degli oneri stipendiali del personale non sanitario che presta servizio in azienda in posizione di comando dalla Regione Lombardia</v>
          </cell>
          <cell r="L796" t="str">
            <v>€.</v>
          </cell>
          <cell r="M796">
            <v>0</v>
          </cell>
          <cell r="N796">
            <v>0</v>
          </cell>
          <cell r="O796">
            <v>0</v>
          </cell>
        </row>
        <row r="797">
          <cell r="C797" t="str">
            <v>420102002003040000</v>
          </cell>
          <cell r="K797" t="str">
            <v>Rimborso degli oneri stipendiali del personale non sanitario che presta servizio in Azienda di altre Regioni</v>
          </cell>
          <cell r="L797" t="str">
            <v>€.</v>
          </cell>
          <cell r="M797">
            <v>0</v>
          </cell>
          <cell r="N797">
            <v>0</v>
          </cell>
          <cell r="O797">
            <v>0</v>
          </cell>
        </row>
        <row r="798">
          <cell r="C798" t="str">
            <v>420102002090010000</v>
          </cell>
          <cell r="K798" t="str">
            <v>REGIONE: Spese dirette regionali - Consulenze, collaborazioni, altro non sanitarie</v>
          </cell>
          <cell r="L798" t="str">
            <v>€.</v>
          </cell>
        </row>
        <row r="800">
          <cell r="C800" t="str">
            <v>420102003000000000</v>
          </cell>
          <cell r="K800" t="str">
            <v>B.2.B.3) Formazione (esternalizzata e non) - Totale</v>
          </cell>
          <cell r="L800" t="str">
            <v>€.</v>
          </cell>
          <cell r="M800">
            <v>0</v>
          </cell>
          <cell r="N800">
            <v>140</v>
          </cell>
          <cell r="O800">
            <v>140</v>
          </cell>
          <cell r="Q800">
            <v>35</v>
          </cell>
          <cell r="R800">
            <v>35</v>
          </cell>
          <cell r="S800">
            <v>35</v>
          </cell>
          <cell r="T800">
            <v>35</v>
          </cell>
          <cell r="V800">
            <v>0</v>
          </cell>
          <cell r="X800">
            <v>0</v>
          </cell>
        </row>
        <row r="802">
          <cell r="C802" t="str">
            <v>COD_COGE</v>
          </cell>
          <cell r="K802" t="str">
            <v xml:space="preserve">Descrizione </v>
          </cell>
          <cell r="M802" t="str">
            <v>Preconsuntivo al  31/12/2015</v>
          </cell>
          <cell r="N802" t="str">
            <v>Preventivo al  31/12/2016</v>
          </cell>
          <cell r="O802" t="str">
            <v>Variazione</v>
          </cell>
          <cell r="Q802" t="str">
            <v>Budget primo trimestre 2016</v>
          </cell>
          <cell r="R802" t="str">
            <v>Budget secondo trimestre 2016</v>
          </cell>
          <cell r="S802" t="str">
            <v>Budget terzo trimestre 2016</v>
          </cell>
          <cell r="T802" t="str">
            <v>Budget quarto trimestre 2016</v>
          </cell>
          <cell r="V802" t="str">
            <v>Dettaglio costi per natura degli Utilizzi contributi</v>
          </cell>
          <cell r="X802" t="str">
            <v>Dettaglio costi per natura dei contributi</v>
          </cell>
        </row>
        <row r="803">
          <cell r="C803" t="str">
            <v>420102003001000000</v>
          </cell>
          <cell r="K803" t="str">
            <v>Formazione esternalizzata da pubblico (Iref, Università, …)</v>
          </cell>
          <cell r="L803" t="str">
            <v>€.</v>
          </cell>
          <cell r="M803">
            <v>0</v>
          </cell>
          <cell r="N803">
            <v>4</v>
          </cell>
          <cell r="O803">
            <v>4</v>
          </cell>
          <cell r="Q803">
            <v>1</v>
          </cell>
          <cell r="R803">
            <v>1</v>
          </cell>
          <cell r="S803">
            <v>1</v>
          </cell>
          <cell r="T803">
            <v>1</v>
          </cell>
        </row>
        <row r="804">
          <cell r="C804" t="str">
            <v>420102003002000000</v>
          </cell>
          <cell r="K804" t="str">
            <v>Formazione esternalizzata da ATS/ASST/Fondazioni della Regione</v>
          </cell>
          <cell r="L804" t="str">
            <v>€.</v>
          </cell>
          <cell r="M804">
            <v>0</v>
          </cell>
          <cell r="N804">
            <v>0</v>
          </cell>
          <cell r="O804">
            <v>0</v>
          </cell>
        </row>
        <row r="805">
          <cell r="C805" t="str">
            <v>420102003011000000</v>
          </cell>
          <cell r="K805" t="str">
            <v>Formazione esternalizzata da privato</v>
          </cell>
          <cell r="L805" t="str">
            <v>€.</v>
          </cell>
          <cell r="M805">
            <v>0</v>
          </cell>
          <cell r="N805">
            <v>20</v>
          </cell>
          <cell r="O805">
            <v>20</v>
          </cell>
          <cell r="Q805">
            <v>5</v>
          </cell>
          <cell r="R805">
            <v>5</v>
          </cell>
          <cell r="S805">
            <v>5</v>
          </cell>
          <cell r="T805">
            <v>5</v>
          </cell>
        </row>
        <row r="806">
          <cell r="C806" t="str">
            <v>420102003012000000</v>
          </cell>
          <cell r="K806" t="str">
            <v>Formazione non esternalizzata da privato</v>
          </cell>
          <cell r="L806" t="str">
            <v>€.</v>
          </cell>
          <cell r="M806">
            <v>0</v>
          </cell>
          <cell r="N806">
            <v>116</v>
          </cell>
          <cell r="O806">
            <v>116</v>
          </cell>
          <cell r="Q806">
            <v>29</v>
          </cell>
          <cell r="R806">
            <v>29</v>
          </cell>
          <cell r="S806">
            <v>29</v>
          </cell>
          <cell r="T806">
            <v>29</v>
          </cell>
        </row>
        <row r="807">
          <cell r="C807" t="str">
            <v>420102003090000000</v>
          </cell>
          <cell r="K807" t="str">
            <v>REGIONE: Spese dirette regionali - Formazione</v>
          </cell>
          <cell r="L807" t="str">
            <v>€.</v>
          </cell>
        </row>
        <row r="810">
          <cell r="C810" t="str">
            <v>420150000000000000</v>
          </cell>
          <cell r="K810" t="str">
            <v>B.3)  Manutenzione e riparazione (ordinaria esternalizzata) - Totale</v>
          </cell>
          <cell r="L810" t="str">
            <v>€.</v>
          </cell>
          <cell r="M810">
            <v>0</v>
          </cell>
          <cell r="N810">
            <v>3177</v>
          </cell>
          <cell r="O810">
            <v>3177</v>
          </cell>
          <cell r="Q810">
            <v>793</v>
          </cell>
          <cell r="R810">
            <v>796</v>
          </cell>
          <cell r="S810">
            <v>796</v>
          </cell>
          <cell r="T810">
            <v>792</v>
          </cell>
          <cell r="V810">
            <v>0</v>
          </cell>
          <cell r="X810">
            <v>0</v>
          </cell>
        </row>
        <row r="812">
          <cell r="C812" t="str">
            <v>COD_COGE</v>
          </cell>
          <cell r="K812" t="str">
            <v xml:space="preserve">Descrizione </v>
          </cell>
          <cell r="M812" t="str">
            <v>Preconsuntivo al  31/12/2015</v>
          </cell>
          <cell r="N812" t="str">
            <v>Preventivo al  31/12/2016</v>
          </cell>
          <cell r="O812" t="str">
            <v>Variazione</v>
          </cell>
          <cell r="Q812" t="str">
            <v>Budget primo trimestre 2016</v>
          </cell>
          <cell r="R812" t="str">
            <v>Budget secondo trimestre 2016</v>
          </cell>
          <cell r="S812" t="str">
            <v>Budget terzo trimestre 2016</v>
          </cell>
          <cell r="T812" t="str">
            <v>Budget quarto trimestre 2016</v>
          </cell>
          <cell r="V812" t="str">
            <v>Dettaglio costi per natura degli Utilizzi contributi</v>
          </cell>
          <cell r="X812" t="str">
            <v>Dettaglio costi per natura dei contributi</v>
          </cell>
        </row>
        <row r="813">
          <cell r="C813" t="str">
            <v>420151000000000000</v>
          </cell>
          <cell r="K813" t="str">
            <v>Manutenzione e riparazione ordinaria esternalizzata per immobili e loro pertinenze</v>
          </cell>
          <cell r="L813" t="str">
            <v>€.</v>
          </cell>
          <cell r="M813">
            <v>0</v>
          </cell>
          <cell r="N813">
            <v>466</v>
          </cell>
          <cell r="O813">
            <v>466</v>
          </cell>
          <cell r="Q813">
            <v>116</v>
          </cell>
          <cell r="R813">
            <v>117</v>
          </cell>
          <cell r="S813">
            <v>117</v>
          </cell>
          <cell r="T813">
            <v>116</v>
          </cell>
        </row>
        <row r="814">
          <cell r="C814" t="str">
            <v>420151500000000000</v>
          </cell>
          <cell r="K814" t="str">
            <v>Manutenzione e riparazione ordinaria esternalizzata per impianti e macchinari</v>
          </cell>
          <cell r="L814" t="str">
            <v>€.</v>
          </cell>
          <cell r="M814">
            <v>0</v>
          </cell>
          <cell r="N814">
            <v>66</v>
          </cell>
          <cell r="O814">
            <v>66</v>
          </cell>
          <cell r="Q814">
            <v>16</v>
          </cell>
          <cell r="R814">
            <v>17</v>
          </cell>
          <cell r="S814">
            <v>17</v>
          </cell>
          <cell r="T814">
            <v>16</v>
          </cell>
        </row>
        <row r="815">
          <cell r="C815" t="str">
            <v>420152000000000000</v>
          </cell>
          <cell r="K815" t="str">
            <v>Manutenzione e riparazione ordinaria esternalizzata per mobili e macchine</v>
          </cell>
          <cell r="L815" t="str">
            <v>€.</v>
          </cell>
          <cell r="M815">
            <v>0</v>
          </cell>
          <cell r="N815">
            <v>26</v>
          </cell>
          <cell r="O815">
            <v>26</v>
          </cell>
          <cell r="Q815">
            <v>6</v>
          </cell>
          <cell r="R815">
            <v>7</v>
          </cell>
          <cell r="S815">
            <v>7</v>
          </cell>
          <cell r="T815">
            <v>6</v>
          </cell>
        </row>
        <row r="816">
          <cell r="C816" t="str">
            <v>420153000000000000</v>
          </cell>
          <cell r="K816" t="str">
            <v>Manutenzione e riparazione ordinaria esternalizzata per attrezzature tecnico-scientifiche sanitarie</v>
          </cell>
          <cell r="L816" t="str">
            <v>€.</v>
          </cell>
          <cell r="M816">
            <v>0</v>
          </cell>
          <cell r="N816">
            <v>1990</v>
          </cell>
          <cell r="O816">
            <v>1990</v>
          </cell>
          <cell r="Q816">
            <v>497</v>
          </cell>
          <cell r="R816">
            <v>498</v>
          </cell>
          <cell r="S816">
            <v>498</v>
          </cell>
          <cell r="T816">
            <v>497</v>
          </cell>
        </row>
        <row r="817">
          <cell r="C817" t="str">
            <v>420154000000000000</v>
          </cell>
          <cell r="K817" t="str">
            <v>Manutenzione e riparazione ordinaria esternalizzata per automezzi sanitari</v>
          </cell>
          <cell r="L817" t="str">
            <v>€.</v>
          </cell>
          <cell r="M817">
            <v>0</v>
          </cell>
          <cell r="N817">
            <v>8</v>
          </cell>
          <cell r="O817">
            <v>8</v>
          </cell>
          <cell r="Q817">
            <v>2</v>
          </cell>
          <cell r="R817">
            <v>2</v>
          </cell>
          <cell r="S817">
            <v>2</v>
          </cell>
          <cell r="T817">
            <v>2</v>
          </cell>
        </row>
        <row r="818">
          <cell r="C818" t="str">
            <v>420155000000000000</v>
          </cell>
          <cell r="K818" t="str">
            <v>Manutenzione e riparazione ordinaria esternalizzata per automezzi non sanitari</v>
          </cell>
          <cell r="L818" t="str">
            <v>€.</v>
          </cell>
          <cell r="M818">
            <v>0</v>
          </cell>
          <cell r="N818">
            <v>22</v>
          </cell>
          <cell r="O818">
            <v>22</v>
          </cell>
          <cell r="Q818">
            <v>6</v>
          </cell>
          <cell r="R818">
            <v>5</v>
          </cell>
          <cell r="S818">
            <v>5</v>
          </cell>
          <cell r="T818">
            <v>6</v>
          </cell>
        </row>
        <row r="819">
          <cell r="C819" t="str">
            <v>420158000000000000</v>
          </cell>
          <cell r="K819" t="str">
            <v>Altre manutenzioni e riparazioni</v>
          </cell>
          <cell r="L819" t="str">
            <v>€.</v>
          </cell>
          <cell r="M819">
            <v>0</v>
          </cell>
          <cell r="N819">
            <v>599</v>
          </cell>
          <cell r="O819">
            <v>599</v>
          </cell>
          <cell r="Q819">
            <v>150</v>
          </cell>
          <cell r="R819">
            <v>150</v>
          </cell>
          <cell r="S819">
            <v>150</v>
          </cell>
          <cell r="T819">
            <v>149</v>
          </cell>
        </row>
        <row r="820">
          <cell r="C820" t="str">
            <v>420159000000000000</v>
          </cell>
          <cell r="K820" t="str">
            <v>Manutenzioni e riparazioni da ATS/ASST/Fondazioni della Regione</v>
          </cell>
          <cell r="L820" t="str">
            <v>€.</v>
          </cell>
          <cell r="M820">
            <v>0</v>
          </cell>
          <cell r="N820">
            <v>0</v>
          </cell>
          <cell r="O820">
            <v>0</v>
          </cell>
        </row>
        <row r="823">
          <cell r="C823" t="str">
            <v>420200000000000000</v>
          </cell>
          <cell r="K823" t="str">
            <v>B.4)   Godimento di beni di terzi - Totale</v>
          </cell>
          <cell r="L823" t="str">
            <v>€.</v>
          </cell>
          <cell r="M823">
            <v>0</v>
          </cell>
          <cell r="N823">
            <v>797</v>
          </cell>
          <cell r="O823">
            <v>797</v>
          </cell>
          <cell r="Q823">
            <v>198</v>
          </cell>
          <cell r="R823">
            <v>200</v>
          </cell>
          <cell r="S823">
            <v>200</v>
          </cell>
          <cell r="T823">
            <v>199</v>
          </cell>
          <cell r="V823">
            <v>0</v>
          </cell>
          <cell r="X823">
            <v>0</v>
          </cell>
        </row>
        <row r="825">
          <cell r="C825" t="str">
            <v>COD_COGE</v>
          </cell>
          <cell r="K825" t="str">
            <v xml:space="preserve">Descrizione </v>
          </cell>
          <cell r="M825" t="str">
            <v>Preconsuntivo al  31/12/2015</v>
          </cell>
          <cell r="N825" t="str">
            <v>Preventivo al  31/12/2016</v>
          </cell>
          <cell r="O825" t="str">
            <v>Variazione</v>
          </cell>
          <cell r="Q825" t="str">
            <v>Budget primo trimestre 2016</v>
          </cell>
          <cell r="R825" t="str">
            <v>Budget secondo trimestre 2016</v>
          </cell>
          <cell r="S825" t="str">
            <v>Budget terzo trimestre 2016</v>
          </cell>
          <cell r="T825" t="str">
            <v>Budget quarto trimestre 2016</v>
          </cell>
          <cell r="V825" t="str">
            <v>Dettaglio costi per natura degli Utilizzi contributi</v>
          </cell>
          <cell r="X825" t="str">
            <v>Dettaglio costi per natura dei contributi</v>
          </cell>
        </row>
        <row r="826">
          <cell r="C826" t="str">
            <v>420201001000000000</v>
          </cell>
          <cell r="K826" t="str">
            <v>Affitti passivi</v>
          </cell>
          <cell r="L826" t="str">
            <v>€.</v>
          </cell>
          <cell r="M826">
            <v>0</v>
          </cell>
          <cell r="N826">
            <v>201</v>
          </cell>
          <cell r="O826">
            <v>201</v>
          </cell>
          <cell r="Q826">
            <v>50</v>
          </cell>
          <cell r="R826">
            <v>50</v>
          </cell>
          <cell r="S826">
            <v>50</v>
          </cell>
          <cell r="T826">
            <v>51</v>
          </cell>
        </row>
        <row r="827">
          <cell r="C827" t="str">
            <v>420201002000000000</v>
          </cell>
          <cell r="K827" t="str">
            <v>Spese condominiali</v>
          </cell>
          <cell r="L827" t="str">
            <v>€.</v>
          </cell>
          <cell r="M827">
            <v>0</v>
          </cell>
          <cell r="N827">
            <v>18</v>
          </cell>
          <cell r="O827">
            <v>18</v>
          </cell>
          <cell r="Q827">
            <v>4</v>
          </cell>
          <cell r="R827">
            <v>5</v>
          </cell>
          <cell r="S827">
            <v>5</v>
          </cell>
          <cell r="T827">
            <v>4</v>
          </cell>
        </row>
        <row r="828">
          <cell r="C828" t="str">
            <v>420202001000000000</v>
          </cell>
          <cell r="K828" t="str">
            <v>Canoni di Noleggio sanitari (esclusa protesica)</v>
          </cell>
          <cell r="L828" t="str">
            <v>€.</v>
          </cell>
          <cell r="M828">
            <v>0</v>
          </cell>
          <cell r="N828">
            <v>530</v>
          </cell>
          <cell r="O828">
            <v>530</v>
          </cell>
          <cell r="Q828">
            <v>132</v>
          </cell>
          <cell r="R828">
            <v>133</v>
          </cell>
          <cell r="S828">
            <v>133</v>
          </cell>
          <cell r="T828">
            <v>132</v>
          </cell>
        </row>
        <row r="829">
          <cell r="C829" t="str">
            <v>420202001500000000</v>
          </cell>
          <cell r="K829" t="str">
            <v>Canoni di Noleggio sanitari relativi a protesica</v>
          </cell>
          <cell r="L829" t="str">
            <v>€.</v>
          </cell>
          <cell r="M829">
            <v>0</v>
          </cell>
          <cell r="N829">
            <v>0</v>
          </cell>
          <cell r="O829">
            <v>0</v>
          </cell>
        </row>
        <row r="830">
          <cell r="C830" t="str">
            <v>420202002000000000</v>
          </cell>
          <cell r="K830" t="str">
            <v>Canoni di Noleggio non sanitari</v>
          </cell>
          <cell r="L830" t="str">
            <v>€.</v>
          </cell>
          <cell r="M830">
            <v>0</v>
          </cell>
          <cell r="N830">
            <v>48</v>
          </cell>
          <cell r="O830">
            <v>48</v>
          </cell>
          <cell r="Q830">
            <v>12</v>
          </cell>
          <cell r="R830">
            <v>12</v>
          </cell>
          <cell r="S830">
            <v>12</v>
          </cell>
          <cell r="T830">
            <v>12</v>
          </cell>
        </row>
        <row r="831">
          <cell r="C831" t="str">
            <v>420203001000000000</v>
          </cell>
          <cell r="K831" t="str">
            <v>Canoni di leasing sanitari</v>
          </cell>
          <cell r="L831" t="str">
            <v>€.</v>
          </cell>
          <cell r="M831">
            <v>0</v>
          </cell>
          <cell r="N831">
            <v>0</v>
          </cell>
          <cell r="O831">
            <v>0</v>
          </cell>
        </row>
        <row r="832">
          <cell r="C832" t="str">
            <v>420203002000000000</v>
          </cell>
          <cell r="K832" t="str">
            <v>Canoni di leasing non sanitari</v>
          </cell>
          <cell r="L832" t="str">
            <v>€.</v>
          </cell>
          <cell r="M832">
            <v>0</v>
          </cell>
          <cell r="N832">
            <v>0</v>
          </cell>
          <cell r="O832">
            <v>0</v>
          </cell>
        </row>
        <row r="833">
          <cell r="C833" t="str">
            <v>420208001000000000</v>
          </cell>
          <cell r="K833" t="str">
            <v>Locazioni e noleggi da ATS/ASST/Fondazioni della Regione</v>
          </cell>
          <cell r="L833" t="str">
            <v>€.</v>
          </cell>
          <cell r="M833">
            <v>0</v>
          </cell>
          <cell r="N833">
            <v>0</v>
          </cell>
          <cell r="O833">
            <v>0</v>
          </cell>
        </row>
        <row r="836">
          <cell r="M836" t="str">
            <v>Preconsuntivo al  31/12/2015</v>
          </cell>
          <cell r="N836" t="str">
            <v>Preventivo al  31/12/2016</v>
          </cell>
          <cell r="O836" t="str">
            <v>Variazione</v>
          </cell>
          <cell r="Q836" t="str">
            <v>Budget primo trimestre 2016</v>
          </cell>
          <cell r="R836" t="str">
            <v>Budget secondo trimestre 2016</v>
          </cell>
          <cell r="S836" t="str">
            <v>Budget terzo trimestre 2016</v>
          </cell>
          <cell r="T836" t="str">
            <v>Budget quarto trimestre 2016</v>
          </cell>
          <cell r="V836" t="str">
            <v>Dettaglio costi per natura degli Utilizzi contributi</v>
          </cell>
          <cell r="X836" t="str">
            <v>Dettaglio costi per natura dei contributi</v>
          </cell>
        </row>
        <row r="837">
          <cell r="C837" t="str">
            <v>420250000000000000</v>
          </cell>
          <cell r="K837" t="str">
            <v>Costo del Personale (Totale)</v>
          </cell>
          <cell r="L837" t="str">
            <v>€.</v>
          </cell>
          <cell r="M837">
            <v>0</v>
          </cell>
          <cell r="N837">
            <v>62234</v>
          </cell>
          <cell r="O837">
            <v>62234</v>
          </cell>
          <cell r="Q837">
            <v>15560</v>
          </cell>
          <cell r="R837">
            <v>15560</v>
          </cell>
          <cell r="S837">
            <v>15561</v>
          </cell>
          <cell r="T837">
            <v>15553</v>
          </cell>
          <cell r="V837">
            <v>0</v>
          </cell>
          <cell r="X837">
            <v>579</v>
          </cell>
        </row>
        <row r="840">
          <cell r="C840" t="str">
            <v>420251000000000000</v>
          </cell>
          <cell r="K840" t="str">
            <v>B.5 Personale del ruolo sanitario - Totale</v>
          </cell>
          <cell r="L840" t="str">
            <v>€.</v>
          </cell>
          <cell r="M840">
            <v>0</v>
          </cell>
          <cell r="N840">
            <v>50516</v>
          </cell>
          <cell r="O840">
            <v>50516</v>
          </cell>
          <cell r="Q840">
            <v>12629</v>
          </cell>
          <cell r="R840">
            <v>12629</v>
          </cell>
          <cell r="S840">
            <v>12631</v>
          </cell>
          <cell r="T840">
            <v>12627</v>
          </cell>
          <cell r="V840">
            <v>0</v>
          </cell>
          <cell r="X840">
            <v>456</v>
          </cell>
        </row>
        <row r="842">
          <cell r="C842" t="str">
            <v>COD_COGE</v>
          </cell>
          <cell r="K842" t="str">
            <v>Descrizione</v>
          </cell>
          <cell r="M842" t="str">
            <v>Preconsuntivo al  31/12/2015</v>
          </cell>
          <cell r="N842" t="str">
            <v>Preventivo al  31/12/2016</v>
          </cell>
          <cell r="O842" t="str">
            <v>Variazione</v>
          </cell>
          <cell r="Q842" t="str">
            <v>Budget primo trimestre 2016</v>
          </cell>
          <cell r="R842" t="str">
            <v>Budget secondo trimestre 2016</v>
          </cell>
          <cell r="S842" t="str">
            <v>Budget terzo trimestre 2016</v>
          </cell>
          <cell r="T842" t="str">
            <v>Budget quarto trimestre 2016</v>
          </cell>
          <cell r="V842" t="str">
            <v>Dettaglio costi per natura degli Utilizzi contributi</v>
          </cell>
          <cell r="X842" t="str">
            <v>Dettaglio costi per natura dei contributi</v>
          </cell>
        </row>
        <row r="843">
          <cell r="C843" t="str">
            <v>420251001001000000</v>
          </cell>
          <cell r="K843" t="str">
            <v>Ruolo Sanitario - T.INDETERMINATO - - Personale dirigente medico / veterinario - Competenze fisse</v>
          </cell>
          <cell r="L843" t="str">
            <v>€.</v>
          </cell>
          <cell r="M843">
            <v>0</v>
          </cell>
          <cell r="N843">
            <v>13106</v>
          </cell>
          <cell r="O843">
            <v>13106</v>
          </cell>
          <cell r="Q843">
            <v>3276</v>
          </cell>
          <cell r="R843">
            <v>3276</v>
          </cell>
          <cell r="S843">
            <v>3277</v>
          </cell>
          <cell r="T843">
            <v>3277</v>
          </cell>
        </row>
        <row r="844">
          <cell r="C844" t="str">
            <v>420251001002000000</v>
          </cell>
          <cell r="K844" t="str">
            <v>Ruolo Sanitario - T.INDETERMINATO - - Personale dirigente medico / veterinario - Straordinario</v>
          </cell>
          <cell r="L844" t="str">
            <v>€.</v>
          </cell>
          <cell r="M844">
            <v>0</v>
          </cell>
          <cell r="N844">
            <v>271</v>
          </cell>
          <cell r="O844">
            <v>271</v>
          </cell>
          <cell r="Q844">
            <v>67</v>
          </cell>
          <cell r="R844">
            <v>68</v>
          </cell>
          <cell r="S844">
            <v>68</v>
          </cell>
          <cell r="T844">
            <v>68</v>
          </cell>
        </row>
        <row r="845">
          <cell r="C845" t="str">
            <v>420251001002500000</v>
          </cell>
          <cell r="K845" t="str">
            <v>Ruolo Sanitario - T.INDETERMINATO - - Personale dirigente medico / veterinario - Retr. Posizione</v>
          </cell>
          <cell r="L845" t="str">
            <v>€.</v>
          </cell>
          <cell r="M845">
            <v>0</v>
          </cell>
          <cell r="N845">
            <v>1207</v>
          </cell>
          <cell r="O845">
            <v>1207</v>
          </cell>
          <cell r="Q845">
            <v>302</v>
          </cell>
          <cell r="R845">
            <v>302</v>
          </cell>
          <cell r="S845">
            <v>302</v>
          </cell>
          <cell r="T845">
            <v>301</v>
          </cell>
        </row>
        <row r="846">
          <cell r="C846" t="str">
            <v>420251001003000000</v>
          </cell>
          <cell r="K846" t="str">
            <v>Ruolo Sanitario - T.INDETERMINATO - - Personale dirigente medico / veterinario - Indennità varie</v>
          </cell>
          <cell r="L846" t="str">
            <v>€.</v>
          </cell>
          <cell r="M846">
            <v>0</v>
          </cell>
          <cell r="N846">
            <v>491</v>
          </cell>
          <cell r="O846">
            <v>491</v>
          </cell>
          <cell r="Q846">
            <v>122</v>
          </cell>
          <cell r="R846">
            <v>123</v>
          </cell>
          <cell r="S846">
            <v>123</v>
          </cell>
          <cell r="T846">
            <v>123</v>
          </cell>
        </row>
        <row r="847">
          <cell r="C847" t="str">
            <v>420251001004000000</v>
          </cell>
          <cell r="K847" t="str">
            <v>Ruolo Sanitario - T.INDETERMINATO - - Personale dirigente medico / veterinario - Competenze personale comandato</v>
          </cell>
          <cell r="L847" t="str">
            <v>€.</v>
          </cell>
          <cell r="M847">
            <v>0</v>
          </cell>
          <cell r="N847">
            <v>0</v>
          </cell>
          <cell r="O847">
            <v>0</v>
          </cell>
        </row>
        <row r="848">
          <cell r="C848" t="str">
            <v>420251001005000000</v>
          </cell>
          <cell r="K848" t="str">
            <v>Ruolo Sanitario - T.INDETERMINATO - - Personale dirigente medico / veterinario - Incentivazione (retribuzione di risultato)</v>
          </cell>
          <cell r="L848" t="str">
            <v>€.</v>
          </cell>
          <cell r="M848">
            <v>0</v>
          </cell>
          <cell r="N848">
            <v>363</v>
          </cell>
          <cell r="O848">
            <v>363</v>
          </cell>
          <cell r="Q848">
            <v>91</v>
          </cell>
          <cell r="R848">
            <v>91</v>
          </cell>
          <cell r="S848">
            <v>91</v>
          </cell>
          <cell r="T848">
            <v>90</v>
          </cell>
        </row>
        <row r="849">
          <cell r="C849" t="str">
            <v>420251001006000000</v>
          </cell>
          <cell r="K849" t="str">
            <v>Ruolo Sanitario - T.INDETERMINATO - - Personale dirigente medico / veterinario - Risorse aggiuntive regionali</v>
          </cell>
          <cell r="L849" t="str">
            <v>€.</v>
          </cell>
          <cell r="M849">
            <v>0</v>
          </cell>
          <cell r="N849">
            <v>210</v>
          </cell>
          <cell r="O849">
            <v>210</v>
          </cell>
          <cell r="Q849">
            <v>53</v>
          </cell>
          <cell r="R849">
            <v>52</v>
          </cell>
          <cell r="S849">
            <v>52</v>
          </cell>
          <cell r="T849">
            <v>53</v>
          </cell>
          <cell r="X849">
            <v>92</v>
          </cell>
        </row>
        <row r="850">
          <cell r="C850" t="str">
            <v>420251001007000000</v>
          </cell>
          <cell r="K850" t="str">
            <v>Ruolo Sanitario - T.INDETERMINATO - - Personale dirigente medico / veterinario - Accantonamento per ferie maturate e non godute</v>
          </cell>
          <cell r="L850" t="str">
            <v>€.</v>
          </cell>
        </row>
        <row r="851">
          <cell r="C851" t="str">
            <v>420251001011000000</v>
          </cell>
          <cell r="K851" t="str">
            <v>Ruolo Sanitario - T.INDETERMINATO - - Personale dirigente medico / veterinario - Oneri sociali*</v>
          </cell>
          <cell r="L851" t="str">
            <v>€.</v>
          </cell>
          <cell r="M851">
            <v>0</v>
          </cell>
          <cell r="N851">
            <v>4249</v>
          </cell>
          <cell r="O851">
            <v>4249</v>
          </cell>
          <cell r="Q851">
            <v>1063</v>
          </cell>
          <cell r="R851">
            <v>1062</v>
          </cell>
          <cell r="S851">
            <v>1062</v>
          </cell>
          <cell r="T851">
            <v>1062</v>
          </cell>
          <cell r="X851">
            <v>23</v>
          </cell>
        </row>
        <row r="852">
          <cell r="C852" t="str">
            <v>420251001021000000</v>
          </cell>
          <cell r="K852" t="str">
            <v>Ruolo Sanitario - T.INDETERMINATO - - Personale dirigente medico / veterinario - Accantonamento a TFR</v>
          </cell>
          <cell r="L852" t="str">
            <v>€.</v>
          </cell>
          <cell r="M852">
            <v>0</v>
          </cell>
          <cell r="N852">
            <v>0</v>
          </cell>
          <cell r="O852">
            <v>0</v>
          </cell>
        </row>
        <row r="853">
          <cell r="C853" t="str">
            <v>420251001022000000</v>
          </cell>
          <cell r="K853" t="str">
            <v>Ruolo Sanitario - T.INDETERMINATO - - Personale dirigente medico / veterinario - Accantonamento trattamento quiescenza e simili</v>
          </cell>
          <cell r="L853" t="str">
            <v>€.</v>
          </cell>
          <cell r="M853">
            <v>0</v>
          </cell>
          <cell r="N853">
            <v>0</v>
          </cell>
          <cell r="O853">
            <v>0</v>
          </cell>
        </row>
        <row r="854">
          <cell r="C854" t="str">
            <v>420251001080000000</v>
          </cell>
          <cell r="K854" t="str">
            <v>Ruolo Sanitario - T.INDETERMINATO - - Personale dirigente medico / veterinario - Altri costi del personale</v>
          </cell>
          <cell r="L854" t="str">
            <v>€.</v>
          </cell>
          <cell r="M854">
            <v>0</v>
          </cell>
          <cell r="N854">
            <v>0</v>
          </cell>
          <cell r="O854">
            <v>0</v>
          </cell>
        </row>
        <row r="855">
          <cell r="C855" t="str">
            <v>420251001201000000</v>
          </cell>
          <cell r="K855" t="str">
            <v>Ruolo Sanitario - T.DETERMINATO - - Personale dirigente medico / veterinario - Competenze fisse</v>
          </cell>
          <cell r="L855" t="str">
            <v>€.</v>
          </cell>
          <cell r="M855">
            <v>0</v>
          </cell>
          <cell r="N855">
            <v>1693</v>
          </cell>
          <cell r="O855">
            <v>1693</v>
          </cell>
          <cell r="Q855">
            <v>424</v>
          </cell>
          <cell r="R855">
            <v>423</v>
          </cell>
          <cell r="S855">
            <v>423</v>
          </cell>
          <cell r="T855">
            <v>423</v>
          </cell>
        </row>
        <row r="856">
          <cell r="C856" t="str">
            <v>420251001202000000</v>
          </cell>
          <cell r="K856" t="str">
            <v>Ruolo Sanitario - T.DETERMINATO - - Personale dirigente medico / veterinario - Straordinario</v>
          </cell>
          <cell r="L856" t="str">
            <v>€.</v>
          </cell>
          <cell r="M856">
            <v>0</v>
          </cell>
          <cell r="N856">
            <v>41</v>
          </cell>
          <cell r="O856">
            <v>41</v>
          </cell>
          <cell r="Q856">
            <v>10</v>
          </cell>
          <cell r="R856">
            <v>10</v>
          </cell>
          <cell r="S856">
            <v>10</v>
          </cell>
          <cell r="T856">
            <v>11</v>
          </cell>
        </row>
        <row r="857">
          <cell r="C857" t="str">
            <v>420251001202500000</v>
          </cell>
          <cell r="K857" t="str">
            <v>Ruolo Sanitario - T.DETERMINATO - - Personale dirigente medico / veterinario - Retr. Posizione</v>
          </cell>
          <cell r="L857" t="str">
            <v>€.</v>
          </cell>
          <cell r="M857">
            <v>0</v>
          </cell>
          <cell r="N857">
            <v>0</v>
          </cell>
          <cell r="O857">
            <v>0</v>
          </cell>
        </row>
        <row r="858">
          <cell r="C858" t="str">
            <v>420251001203000000</v>
          </cell>
          <cell r="K858" t="str">
            <v>Ruolo Sanitario - T.DETERMINATO - - Personale dirigente medico / veterinario - Indennità varie</v>
          </cell>
          <cell r="L858" t="str">
            <v>€.</v>
          </cell>
          <cell r="M858">
            <v>0</v>
          </cell>
          <cell r="N858">
            <v>83</v>
          </cell>
          <cell r="O858">
            <v>83</v>
          </cell>
          <cell r="Q858">
            <v>21</v>
          </cell>
          <cell r="R858">
            <v>21</v>
          </cell>
          <cell r="S858">
            <v>21</v>
          </cell>
          <cell r="T858">
            <v>20</v>
          </cell>
        </row>
        <row r="859">
          <cell r="C859" t="str">
            <v>420251001204000000</v>
          </cell>
          <cell r="K859" t="str">
            <v>Ruolo Sanitario - T.DETERMINATO - - Personale dirigente medico / veterinario - Competenze personale comandato</v>
          </cell>
          <cell r="L859" t="str">
            <v>€.</v>
          </cell>
          <cell r="M859">
            <v>0</v>
          </cell>
          <cell r="N859">
            <v>0</v>
          </cell>
          <cell r="O859">
            <v>0</v>
          </cell>
        </row>
        <row r="860">
          <cell r="C860" t="str">
            <v>420251001205000000</v>
          </cell>
          <cell r="K860" t="str">
            <v>Ruolo Sanitario - T.DETERMINATO - - Personale dirigente medico / veterinario - Incentivazione (retribuzione di risultato)</v>
          </cell>
          <cell r="L860" t="str">
            <v>€.</v>
          </cell>
          <cell r="M860">
            <v>0</v>
          </cell>
          <cell r="N860">
            <v>47</v>
          </cell>
          <cell r="O860">
            <v>47</v>
          </cell>
          <cell r="Q860">
            <v>11</v>
          </cell>
          <cell r="R860">
            <v>12</v>
          </cell>
          <cell r="S860">
            <v>12</v>
          </cell>
          <cell r="T860">
            <v>12</v>
          </cell>
        </row>
        <row r="861">
          <cell r="C861" t="str">
            <v>420251001206000000</v>
          </cell>
          <cell r="K861" t="str">
            <v>Ruolo Sanitario - T.DETERMINATO - - Personale dirigente medico / veterinario - Risorse aggiuntive regionali</v>
          </cell>
          <cell r="L861" t="str">
            <v>€.</v>
          </cell>
          <cell r="M861">
            <v>0</v>
          </cell>
          <cell r="N861">
            <v>45</v>
          </cell>
          <cell r="O861">
            <v>45</v>
          </cell>
          <cell r="Q861">
            <v>11</v>
          </cell>
          <cell r="R861">
            <v>11</v>
          </cell>
          <cell r="S861">
            <v>12</v>
          </cell>
          <cell r="T861">
            <v>11</v>
          </cell>
          <cell r="X861">
            <v>20</v>
          </cell>
        </row>
        <row r="862">
          <cell r="C862" t="str">
            <v>420251001207000000</v>
          </cell>
          <cell r="K862" t="str">
            <v>Ruolo Sanitario - T.DETERMINATO - - Personale dirigente medico / veterinario - Accantonamento per ferie maturate e non godute</v>
          </cell>
          <cell r="L862" t="str">
            <v>€.</v>
          </cell>
        </row>
        <row r="863">
          <cell r="C863" t="str">
            <v>420251001211000000</v>
          </cell>
          <cell r="K863" t="str">
            <v>Ruolo Sanitario - T.DETERMINATO - - Personale dirigente medico / veterinario - Oneri sociali*</v>
          </cell>
          <cell r="L863" t="str">
            <v>€.</v>
          </cell>
          <cell r="M863">
            <v>0</v>
          </cell>
          <cell r="N863">
            <v>539</v>
          </cell>
          <cell r="O863">
            <v>539</v>
          </cell>
          <cell r="Q863">
            <v>135</v>
          </cell>
          <cell r="R863">
            <v>135</v>
          </cell>
          <cell r="S863">
            <v>135</v>
          </cell>
          <cell r="T863">
            <v>134</v>
          </cell>
          <cell r="X863">
            <v>5</v>
          </cell>
        </row>
        <row r="864">
          <cell r="C864" t="str">
            <v>420251001221000000</v>
          </cell>
          <cell r="K864" t="str">
            <v>Ruolo Sanitario - T.DETERMINATO - - Personale dirigente medico / veterinario - Accantonamento a TFR</v>
          </cell>
          <cell r="L864" t="str">
            <v>€.</v>
          </cell>
        </row>
        <row r="865">
          <cell r="C865" t="str">
            <v>420251001222000000</v>
          </cell>
          <cell r="K865" t="str">
            <v>Ruolo Sanitario - T.DETERMINATO - - Personale dirigente medico / veterinario - Accantonamento trattamento quiescenza e simili</v>
          </cell>
          <cell r="L865" t="str">
            <v>€.</v>
          </cell>
          <cell r="M865">
            <v>0</v>
          </cell>
          <cell r="N865">
            <v>0</v>
          </cell>
          <cell r="O865">
            <v>0</v>
          </cell>
        </row>
        <row r="866">
          <cell r="C866" t="str">
            <v>420251001280000000</v>
          </cell>
          <cell r="K866" t="str">
            <v>Ruolo Sanitario - T.DETERMINATO - - Personale dirigente medico / veterinario - Altri costi del personale</v>
          </cell>
          <cell r="L866" t="str">
            <v>€.</v>
          </cell>
          <cell r="M866">
            <v>0</v>
          </cell>
          <cell r="N866">
            <v>0</v>
          </cell>
          <cell r="O866">
            <v>0</v>
          </cell>
        </row>
        <row r="867">
          <cell r="C867" t="str">
            <v>420251001401000000</v>
          </cell>
          <cell r="K867" t="str">
            <v>Ruolo Sanitario - T.ALTRO - - Personale dirigente medico / veterinario - Competenze fisse</v>
          </cell>
          <cell r="L867" t="str">
            <v>€.</v>
          </cell>
        </row>
        <row r="868">
          <cell r="C868" t="str">
            <v>420251001402000000</v>
          </cell>
          <cell r="K868" t="str">
            <v>Ruolo Sanitario - T.ALTRO - - Personale dirigente medico / veterinario - Straordinario</v>
          </cell>
          <cell r="L868" t="str">
            <v>€.</v>
          </cell>
        </row>
        <row r="869">
          <cell r="C869" t="str">
            <v>420251001402500000</v>
          </cell>
          <cell r="K869" t="str">
            <v>Ruolo Sanitario - T.ALTRO - - Personale dirigente medico / veterinario - Retr. Posizione</v>
          </cell>
          <cell r="L869" t="str">
            <v>€.</v>
          </cell>
        </row>
        <row r="870">
          <cell r="C870" t="str">
            <v>420251001403000000</v>
          </cell>
          <cell r="K870" t="str">
            <v>Ruolo Sanitario - T.ALTRO - - Personale dirigente medico / veterinario - Indennità varie</v>
          </cell>
          <cell r="L870" t="str">
            <v>€.</v>
          </cell>
        </row>
        <row r="871">
          <cell r="C871" t="str">
            <v>420251001404000000</v>
          </cell>
          <cell r="K871" t="str">
            <v>Ruolo Sanitario - T.ALTRO - - Personale dirigente medico / veterinario - Competenze personale comandato</v>
          </cell>
          <cell r="L871" t="str">
            <v>€.</v>
          </cell>
        </row>
        <row r="872">
          <cell r="C872" t="str">
            <v>420251001405000000</v>
          </cell>
          <cell r="K872" t="str">
            <v>Ruolo Sanitario - T.ALTRO - - Personale dirigente medico / veterinario - Incentivazione (retribuzione di risultato)</v>
          </cell>
          <cell r="L872" t="str">
            <v>€.</v>
          </cell>
        </row>
        <row r="873">
          <cell r="C873" t="str">
            <v>420251001406000000</v>
          </cell>
          <cell r="K873" t="str">
            <v>Ruolo Sanitario - T.ALTRO - - Personale dirigente medico / veterinario - Risorse aggiuntive regionali</v>
          </cell>
          <cell r="L873" t="str">
            <v>€.</v>
          </cell>
        </row>
        <row r="874">
          <cell r="C874" t="str">
            <v>420251001407000000</v>
          </cell>
          <cell r="K874" t="str">
            <v>Ruolo Sanitario - T.ALTRO - - Personale dirigente medico / veterinario - Accantonamento per ferie maturate e non godute</v>
          </cell>
          <cell r="L874" t="str">
            <v>€.</v>
          </cell>
        </row>
        <row r="875">
          <cell r="C875" t="str">
            <v>420251001411000000</v>
          </cell>
          <cell r="K875" t="str">
            <v>Ruolo Sanitario - T.ALTRO - - Personale dirigente medico / veterinario - Oneri sociali*</v>
          </cell>
          <cell r="L875" t="str">
            <v>€.</v>
          </cell>
        </row>
        <row r="876">
          <cell r="C876" t="str">
            <v>420251001421000000</v>
          </cell>
          <cell r="K876" t="str">
            <v>Ruolo Sanitario - T.ALTRO - - Personale dirigente medico / veterinario - Accantonamento a TFR</v>
          </cell>
          <cell r="L876" t="str">
            <v>€.</v>
          </cell>
        </row>
        <row r="877">
          <cell r="C877" t="str">
            <v>420251001422000000</v>
          </cell>
          <cell r="K877" t="str">
            <v>Ruolo Sanitario - T.ALTRO - - Personale dirigente medico / veterinario - Accantonamento trattamento quiescenza e simili</v>
          </cell>
          <cell r="L877" t="str">
            <v>€.</v>
          </cell>
        </row>
        <row r="878">
          <cell r="C878" t="str">
            <v>420251001480000000</v>
          </cell>
          <cell r="K878" t="str">
            <v>Ruolo Sanitario - T.ALTRO - - Personale dirigente medico / veterinario - Altri costi del personale</v>
          </cell>
          <cell r="L878" t="str">
            <v>€.</v>
          </cell>
        </row>
        <row r="879">
          <cell r="C879" t="str">
            <v>420251002001000000</v>
          </cell>
          <cell r="K879" t="str">
            <v>Ruolo Sanitario - T.INDETERMINATO- - Personale dirigente non medico - Competenze fisse</v>
          </cell>
          <cell r="L879" t="str">
            <v>€.</v>
          </cell>
          <cell r="M879">
            <v>0</v>
          </cell>
          <cell r="N879">
            <v>918</v>
          </cell>
          <cell r="O879">
            <v>918</v>
          </cell>
          <cell r="Q879">
            <v>229</v>
          </cell>
          <cell r="R879">
            <v>229</v>
          </cell>
          <cell r="S879">
            <v>230</v>
          </cell>
          <cell r="T879">
            <v>230</v>
          </cell>
        </row>
        <row r="880">
          <cell r="C880" t="str">
            <v>420251002002000000</v>
          </cell>
          <cell r="K880" t="str">
            <v>Ruolo Sanitario - T.INDETERMINATO- - Personale dirigente non medico - Straordinario</v>
          </cell>
          <cell r="L880" t="str">
            <v>€.</v>
          </cell>
          <cell r="M880">
            <v>0</v>
          </cell>
          <cell r="N880">
            <v>11</v>
          </cell>
          <cell r="O880">
            <v>11</v>
          </cell>
          <cell r="Q880">
            <v>3</v>
          </cell>
          <cell r="R880">
            <v>3</v>
          </cell>
          <cell r="S880">
            <v>3</v>
          </cell>
          <cell r="T880">
            <v>2</v>
          </cell>
        </row>
        <row r="881">
          <cell r="C881" t="str">
            <v>420251002002500000</v>
          </cell>
          <cell r="K881" t="str">
            <v>Ruolo Sanitario - T.INDETERMINATO- - Personale dirigente non medico - Retr. Posizione</v>
          </cell>
          <cell r="L881" t="str">
            <v>€.</v>
          </cell>
          <cell r="M881">
            <v>0</v>
          </cell>
          <cell r="N881">
            <v>116</v>
          </cell>
          <cell r="O881">
            <v>116</v>
          </cell>
          <cell r="Q881">
            <v>29</v>
          </cell>
          <cell r="R881">
            <v>29</v>
          </cell>
          <cell r="S881">
            <v>29</v>
          </cell>
          <cell r="T881">
            <v>29</v>
          </cell>
        </row>
        <row r="882">
          <cell r="C882" t="str">
            <v>420251002003000000</v>
          </cell>
          <cell r="K882" t="str">
            <v>Ruolo Sanitario - T.INDETERMINATO- - Personale dirigente non medico - Indennità varie</v>
          </cell>
          <cell r="L882" t="str">
            <v>€.</v>
          </cell>
          <cell r="M882">
            <v>0</v>
          </cell>
          <cell r="N882">
            <v>21</v>
          </cell>
          <cell r="O882">
            <v>21</v>
          </cell>
          <cell r="Q882">
            <v>5</v>
          </cell>
          <cell r="R882">
            <v>5</v>
          </cell>
          <cell r="S882">
            <v>5</v>
          </cell>
          <cell r="T882">
            <v>6</v>
          </cell>
        </row>
        <row r="883">
          <cell r="C883" t="str">
            <v>420251002004000000</v>
          </cell>
          <cell r="K883" t="str">
            <v>Ruolo Sanitario - T.INDETERMINATO- - Personale dirigente non medico - Competenze personale comandato</v>
          </cell>
          <cell r="L883" t="str">
            <v>€.</v>
          </cell>
          <cell r="M883">
            <v>0</v>
          </cell>
          <cell r="N883">
            <v>128</v>
          </cell>
          <cell r="O883">
            <v>128</v>
          </cell>
          <cell r="Q883">
            <v>32</v>
          </cell>
          <cell r="R883">
            <v>32</v>
          </cell>
          <cell r="S883">
            <v>32</v>
          </cell>
          <cell r="T883">
            <v>32</v>
          </cell>
        </row>
        <row r="884">
          <cell r="C884" t="str">
            <v>420251002005000000</v>
          </cell>
          <cell r="K884" t="str">
            <v>Ruolo Sanitario - T.INDETERMINATO- - Personale dirigente non medico - Incentivazione (retribuzione di risultato)</v>
          </cell>
          <cell r="L884" t="str">
            <v>€.</v>
          </cell>
          <cell r="M884">
            <v>0</v>
          </cell>
          <cell r="N884">
            <v>41</v>
          </cell>
          <cell r="O884">
            <v>41</v>
          </cell>
          <cell r="Q884">
            <v>10</v>
          </cell>
          <cell r="R884">
            <v>10</v>
          </cell>
          <cell r="S884">
            <v>10</v>
          </cell>
          <cell r="T884">
            <v>11</v>
          </cell>
        </row>
        <row r="885">
          <cell r="C885" t="str">
            <v>420251002006000000</v>
          </cell>
          <cell r="K885" t="str">
            <v>Ruolo Sanitario - T.INDETERMINATO- - Personale dirigente non medico - Risorse aggiuntive regionali</v>
          </cell>
          <cell r="L885" t="str">
            <v>€.</v>
          </cell>
          <cell r="M885">
            <v>0</v>
          </cell>
          <cell r="N885">
            <v>23</v>
          </cell>
          <cell r="O885">
            <v>23</v>
          </cell>
          <cell r="Q885">
            <v>6</v>
          </cell>
          <cell r="R885">
            <v>6</v>
          </cell>
          <cell r="S885">
            <v>6</v>
          </cell>
          <cell r="T885">
            <v>5</v>
          </cell>
          <cell r="X885">
            <v>10</v>
          </cell>
        </row>
        <row r="886">
          <cell r="C886" t="str">
            <v>420251002007000000</v>
          </cell>
          <cell r="K886" t="str">
            <v>Ruolo Sanitario - T.INDETERMINATO- - Personale dirigente non medico - Accantonamento per ferie maturate e non godute</v>
          </cell>
          <cell r="L886" t="str">
            <v>€.</v>
          </cell>
          <cell r="M886">
            <v>0</v>
          </cell>
          <cell r="N886">
            <v>0</v>
          </cell>
          <cell r="O886">
            <v>0</v>
          </cell>
        </row>
        <row r="887">
          <cell r="C887" t="str">
            <v>420251002011000000</v>
          </cell>
          <cell r="K887" t="str">
            <v>Ruolo Sanitario - T.INDETERMINATO- - Personale dirigente non medico - Oneri sociali*</v>
          </cell>
          <cell r="L887" t="str">
            <v>€.</v>
          </cell>
          <cell r="M887">
            <v>0</v>
          </cell>
          <cell r="N887">
            <v>305</v>
          </cell>
          <cell r="O887">
            <v>305</v>
          </cell>
          <cell r="Q887">
            <v>77</v>
          </cell>
          <cell r="R887">
            <v>76</v>
          </cell>
          <cell r="S887">
            <v>76</v>
          </cell>
          <cell r="T887">
            <v>76</v>
          </cell>
          <cell r="X887">
            <v>3</v>
          </cell>
        </row>
        <row r="888">
          <cell r="C888" t="str">
            <v>420251002021000000</v>
          </cell>
          <cell r="K888" t="str">
            <v>Ruolo Sanitario - T.INDETERMINATO- - Personale dirigente non medico - Accantonamento a TFR</v>
          </cell>
          <cell r="L888" t="str">
            <v>€.</v>
          </cell>
        </row>
        <row r="889">
          <cell r="C889" t="str">
            <v>420251002022000000</v>
          </cell>
          <cell r="K889" t="str">
            <v>Ruolo Sanitario - T.INDETERMINATO- - Personale dirigente non medico - Accantonamento trattamento quiescenza e simili</v>
          </cell>
          <cell r="L889" t="str">
            <v>€.</v>
          </cell>
        </row>
        <row r="890">
          <cell r="C890" t="str">
            <v>420251002080000000</v>
          </cell>
          <cell r="K890" t="str">
            <v>Ruolo Sanitario - T.INDETERMINATO- - Personale dirigente non medico - Altri costi del personale</v>
          </cell>
          <cell r="L890" t="str">
            <v>€.</v>
          </cell>
          <cell r="M890">
            <v>0</v>
          </cell>
          <cell r="N890">
            <v>0</v>
          </cell>
          <cell r="O890">
            <v>0</v>
          </cell>
        </row>
        <row r="891">
          <cell r="C891" t="str">
            <v>420251002201000000</v>
          </cell>
          <cell r="K891" t="str">
            <v>Ruolo Sanitario - T.DETERMINATO - - Personale dirigente non medico - Competenze fisse</v>
          </cell>
          <cell r="L891" t="str">
            <v>€.</v>
          </cell>
          <cell r="M891">
            <v>0</v>
          </cell>
          <cell r="N891">
            <v>94</v>
          </cell>
          <cell r="O891">
            <v>94</v>
          </cell>
          <cell r="Q891">
            <v>23</v>
          </cell>
          <cell r="R891">
            <v>23</v>
          </cell>
          <cell r="S891">
            <v>24</v>
          </cell>
          <cell r="T891">
            <v>24</v>
          </cell>
        </row>
        <row r="892">
          <cell r="C892" t="str">
            <v>420251002202000000</v>
          </cell>
          <cell r="K892" t="str">
            <v>Ruolo Sanitario - T.DETERMINATO - - Personale dirigente non medico - Straordinario</v>
          </cell>
          <cell r="L892" t="str">
            <v>€.</v>
          </cell>
          <cell r="M892">
            <v>0</v>
          </cell>
          <cell r="N892">
            <v>1</v>
          </cell>
          <cell r="O892">
            <v>1</v>
          </cell>
          <cell r="Q892">
            <v>1</v>
          </cell>
        </row>
        <row r="893">
          <cell r="C893" t="str">
            <v>420251002202500000</v>
          </cell>
          <cell r="K893" t="str">
            <v>Ruolo Sanitario - T.DETERMINATO - - Personale dirigente non medico - Retr. Posizione</v>
          </cell>
          <cell r="L893" t="str">
            <v>€.</v>
          </cell>
          <cell r="M893">
            <v>0</v>
          </cell>
          <cell r="N893">
            <v>1</v>
          </cell>
          <cell r="O893">
            <v>1</v>
          </cell>
          <cell r="T893">
            <v>1</v>
          </cell>
        </row>
        <row r="894">
          <cell r="C894" t="str">
            <v>420251002203000000</v>
          </cell>
          <cell r="K894" t="str">
            <v>Ruolo Sanitario - T.DETERMINATO - - Personale dirigente non medico - Indennità varie</v>
          </cell>
          <cell r="L894" t="str">
            <v>€.</v>
          </cell>
          <cell r="M894">
            <v>0</v>
          </cell>
          <cell r="N894">
            <v>4</v>
          </cell>
          <cell r="O894">
            <v>4</v>
          </cell>
          <cell r="Q894">
            <v>1</v>
          </cell>
          <cell r="R894">
            <v>1</v>
          </cell>
          <cell r="S894">
            <v>1</v>
          </cell>
          <cell r="T894">
            <v>1</v>
          </cell>
        </row>
        <row r="895">
          <cell r="C895" t="str">
            <v>420251002204000000</v>
          </cell>
          <cell r="K895" t="str">
            <v>Ruolo Sanitario - T.DETERMINATO - - Personale dirigente non medico - Competenze personale comandato</v>
          </cell>
          <cell r="L895" t="str">
            <v>€.</v>
          </cell>
          <cell r="M895">
            <v>0</v>
          </cell>
          <cell r="N895">
            <v>0</v>
          </cell>
          <cell r="O895">
            <v>0</v>
          </cell>
        </row>
        <row r="896">
          <cell r="C896" t="str">
            <v>420251002205000000</v>
          </cell>
          <cell r="K896" t="str">
            <v>Ruolo Sanitario - T.DETERMINATO - - Personale dirigente non medico - Incentivazione (retribuzione di risultato)</v>
          </cell>
          <cell r="L896" t="str">
            <v>€.</v>
          </cell>
          <cell r="M896">
            <v>0</v>
          </cell>
          <cell r="N896">
            <v>9</v>
          </cell>
          <cell r="O896">
            <v>9</v>
          </cell>
          <cell r="Q896">
            <v>3</v>
          </cell>
          <cell r="R896">
            <v>2</v>
          </cell>
          <cell r="S896">
            <v>2</v>
          </cell>
          <cell r="T896">
            <v>2</v>
          </cell>
        </row>
        <row r="897">
          <cell r="C897" t="str">
            <v>420251002206000000</v>
          </cell>
          <cell r="K897" t="str">
            <v>Ruolo Sanitario - T.DETERMINATO - - Personale dirigente non medico - Risorse aggiuntive regionali</v>
          </cell>
          <cell r="L897" t="str">
            <v>€.</v>
          </cell>
          <cell r="M897">
            <v>0</v>
          </cell>
          <cell r="N897">
            <v>4</v>
          </cell>
          <cell r="O897">
            <v>4</v>
          </cell>
          <cell r="Q897">
            <v>1</v>
          </cell>
          <cell r="R897">
            <v>1</v>
          </cell>
          <cell r="S897">
            <v>1</v>
          </cell>
          <cell r="T897">
            <v>1</v>
          </cell>
          <cell r="X897">
            <v>2</v>
          </cell>
        </row>
        <row r="898">
          <cell r="C898" t="str">
            <v>420251002207000000</v>
          </cell>
          <cell r="K898" t="str">
            <v>Ruolo Sanitario - T.DETERMINATO - - Personale dirigente non medico - Accantonamento per ferie maturate e non godute</v>
          </cell>
          <cell r="L898" t="str">
            <v>€.</v>
          </cell>
        </row>
        <row r="899">
          <cell r="C899" t="str">
            <v>420251002211000000</v>
          </cell>
          <cell r="K899" t="str">
            <v>Ruolo Sanitario - T.DETERMINATO - - Personale dirigente non medico - Oneri sociali*</v>
          </cell>
          <cell r="L899" t="str">
            <v>€.</v>
          </cell>
          <cell r="M899">
            <v>0</v>
          </cell>
          <cell r="N899">
            <v>31</v>
          </cell>
          <cell r="O899">
            <v>31</v>
          </cell>
          <cell r="Q899">
            <v>8</v>
          </cell>
          <cell r="R899">
            <v>8</v>
          </cell>
          <cell r="S899">
            <v>8</v>
          </cell>
          <cell r="T899">
            <v>7</v>
          </cell>
        </row>
        <row r="900">
          <cell r="C900" t="str">
            <v>420251002221000000</v>
          </cell>
          <cell r="K900" t="str">
            <v>Ruolo Sanitario - T.DETERMINATO - - Personale dirigente non medico - Accantonamento a TFR</v>
          </cell>
          <cell r="L900" t="str">
            <v>€.</v>
          </cell>
        </row>
        <row r="901">
          <cell r="C901" t="str">
            <v>420251002222000000</v>
          </cell>
          <cell r="K901" t="str">
            <v>Ruolo Sanitario - T.DETERMINATO - - Personale dirigente non medico - Accantonamento trattamento quiescenza e simili</v>
          </cell>
          <cell r="L901" t="str">
            <v>€.</v>
          </cell>
        </row>
        <row r="902">
          <cell r="C902" t="str">
            <v>420251002280000000</v>
          </cell>
          <cell r="K902" t="str">
            <v>Ruolo Sanitario - T.DETERMINATO - - Personale dirigente non medico - Altri costi del personale</v>
          </cell>
          <cell r="L902" t="str">
            <v>€.</v>
          </cell>
          <cell r="M902">
            <v>0</v>
          </cell>
          <cell r="N902">
            <v>0</v>
          </cell>
          <cell r="O902">
            <v>0</v>
          </cell>
        </row>
        <row r="903">
          <cell r="C903" t="str">
            <v>420251002401000000</v>
          </cell>
          <cell r="K903" t="str">
            <v>Ruolo Sanitario - ALTRO - - Personale dirigente non medico - Competenze fisse</v>
          </cell>
          <cell r="L903" t="str">
            <v>€.</v>
          </cell>
        </row>
        <row r="904">
          <cell r="C904" t="str">
            <v>420251002402000000</v>
          </cell>
          <cell r="K904" t="str">
            <v>Ruolo Sanitario - ALTRO - - Personale dirigente non medico - Straordinario</v>
          </cell>
          <cell r="L904" t="str">
            <v>€.</v>
          </cell>
        </row>
        <row r="905">
          <cell r="C905" t="str">
            <v>420251002402500000</v>
          </cell>
          <cell r="K905" t="str">
            <v>Ruolo Sanitario - ALTRO - - Personale dirigente non medico - Retr. Posizione</v>
          </cell>
          <cell r="L905" t="str">
            <v>€.</v>
          </cell>
        </row>
        <row r="906">
          <cell r="C906" t="str">
            <v>420251002403000000</v>
          </cell>
          <cell r="K906" t="str">
            <v>Ruolo Sanitario - ALTRO - - Personale dirigente non medico - Indennità varie</v>
          </cell>
          <cell r="L906" t="str">
            <v>€.</v>
          </cell>
        </row>
        <row r="907">
          <cell r="C907" t="str">
            <v>420251002404000000</v>
          </cell>
          <cell r="K907" t="str">
            <v>Ruolo Sanitario - ALTRO - - Personale dirigente non medico - Competenze personale comandato</v>
          </cell>
          <cell r="L907" t="str">
            <v>€.</v>
          </cell>
        </row>
        <row r="908">
          <cell r="C908" t="str">
            <v>420251002405000000</v>
          </cell>
          <cell r="K908" t="str">
            <v>Ruolo Sanitario - ALTRO - - Personale dirigente non medico - Incentivazione (retribuzione di risultato)</v>
          </cell>
          <cell r="L908" t="str">
            <v>€.</v>
          </cell>
        </row>
        <row r="909">
          <cell r="C909" t="str">
            <v>420251002406000000</v>
          </cell>
          <cell r="K909" t="str">
            <v>Ruolo Sanitario - ALTRO - - Personale dirigente non medico - Risorse aggiuntive regionali</v>
          </cell>
          <cell r="L909" t="str">
            <v>€.</v>
          </cell>
        </row>
        <row r="910">
          <cell r="C910" t="str">
            <v>420251002407000000</v>
          </cell>
          <cell r="K910" t="str">
            <v>Ruolo Sanitario - ALTRO - - Personale dirigente non medico - Accantonamento per ferie maturate e non godute</v>
          </cell>
          <cell r="L910" t="str">
            <v>€.</v>
          </cell>
        </row>
        <row r="911">
          <cell r="C911" t="str">
            <v>420251002411000000</v>
          </cell>
          <cell r="K911" t="str">
            <v>Ruolo Sanitario - ALTRO - - Personale dirigente non medico - Oneri sociali*</v>
          </cell>
          <cell r="L911" t="str">
            <v>€.</v>
          </cell>
        </row>
        <row r="912">
          <cell r="C912" t="str">
            <v>420251002421000000</v>
          </cell>
          <cell r="K912" t="str">
            <v>Ruolo Sanitario - ALTRO - - Personale dirigente non medico - Accantonamento a TFR</v>
          </cell>
          <cell r="L912" t="str">
            <v>€.</v>
          </cell>
        </row>
        <row r="913">
          <cell r="C913" t="str">
            <v>420251002422000000</v>
          </cell>
          <cell r="K913" t="str">
            <v>Ruolo Sanitario - ALTRO - - Personale dirigente non medico - Accantonamento trattamento quiescenza e simili</v>
          </cell>
          <cell r="L913" t="str">
            <v>€.</v>
          </cell>
        </row>
        <row r="914">
          <cell r="C914" t="str">
            <v>420251002480000000</v>
          </cell>
          <cell r="K914" t="str">
            <v>Ruolo Sanitario - ALTRO - - Personale dirigente non medico - Altri costi del personale</v>
          </cell>
          <cell r="L914" t="str">
            <v>€.</v>
          </cell>
        </row>
        <row r="915">
          <cell r="C915" t="str">
            <v>420251011001000000</v>
          </cell>
          <cell r="K915" t="str">
            <v>Ruolo Sanitario - T.INDETERMINATO- - Personale comparto - Competenze fisse</v>
          </cell>
          <cell r="L915" t="str">
            <v>€.</v>
          </cell>
          <cell r="M915">
            <v>0</v>
          </cell>
          <cell r="N915">
            <v>17314</v>
          </cell>
          <cell r="O915">
            <v>17314</v>
          </cell>
          <cell r="Q915">
            <v>4328</v>
          </cell>
          <cell r="R915">
            <v>4329</v>
          </cell>
          <cell r="S915">
            <v>4329</v>
          </cell>
          <cell r="T915">
            <v>4328</v>
          </cell>
        </row>
        <row r="916">
          <cell r="C916" t="str">
            <v>420251011002000000</v>
          </cell>
          <cell r="K916" t="str">
            <v>Ruolo Sanitario - T.INDETERMINATO- - Personale comparto - Straordinario</v>
          </cell>
          <cell r="L916" t="str">
            <v>€.</v>
          </cell>
          <cell r="M916">
            <v>0</v>
          </cell>
          <cell r="N916">
            <v>287</v>
          </cell>
          <cell r="O916">
            <v>287</v>
          </cell>
          <cell r="Q916">
            <v>71</v>
          </cell>
          <cell r="R916">
            <v>72</v>
          </cell>
          <cell r="S916">
            <v>72</v>
          </cell>
          <cell r="T916">
            <v>72</v>
          </cell>
        </row>
        <row r="917">
          <cell r="C917" t="str">
            <v>420251011003000000</v>
          </cell>
          <cell r="K917" t="str">
            <v>Ruolo Sanitario - T.INDETERMINATO- - Personale comparto - Indennità varie</v>
          </cell>
          <cell r="L917" t="str">
            <v>€.</v>
          </cell>
          <cell r="M917">
            <v>0</v>
          </cell>
          <cell r="N917">
            <v>1095</v>
          </cell>
          <cell r="O917">
            <v>1095</v>
          </cell>
          <cell r="Q917">
            <v>273</v>
          </cell>
          <cell r="R917">
            <v>274</v>
          </cell>
          <cell r="S917">
            <v>274</v>
          </cell>
          <cell r="T917">
            <v>274</v>
          </cell>
        </row>
        <row r="918">
          <cell r="C918" t="str">
            <v>420251011003500000</v>
          </cell>
          <cell r="K918" t="str">
            <v>Ruolo Sanitario - T.INDETERMINATO- - Personale comparto - Incentivazione alla produttività collettiva</v>
          </cell>
          <cell r="L918" t="str">
            <v>€.</v>
          </cell>
          <cell r="M918">
            <v>0</v>
          </cell>
          <cell r="N918">
            <v>607</v>
          </cell>
          <cell r="O918">
            <v>607</v>
          </cell>
          <cell r="Q918">
            <v>152</v>
          </cell>
          <cell r="R918">
            <v>152</v>
          </cell>
          <cell r="S918">
            <v>152</v>
          </cell>
          <cell r="T918">
            <v>151</v>
          </cell>
        </row>
        <row r="919">
          <cell r="C919" t="str">
            <v>420251011004000000</v>
          </cell>
          <cell r="K919" t="str">
            <v>Ruolo Sanitario - T.INDETERMINATO- - Personale comparto - Competenze personale comandato</v>
          </cell>
          <cell r="L919" t="str">
            <v>€.</v>
          </cell>
          <cell r="M919">
            <v>0</v>
          </cell>
          <cell r="N919">
            <v>33</v>
          </cell>
          <cell r="O919">
            <v>33</v>
          </cell>
          <cell r="Q919">
            <v>8</v>
          </cell>
          <cell r="R919">
            <v>8</v>
          </cell>
          <cell r="S919">
            <v>8</v>
          </cell>
          <cell r="T919">
            <v>9</v>
          </cell>
        </row>
        <row r="920">
          <cell r="C920" t="str">
            <v>420251011005000000</v>
          </cell>
          <cell r="K920" t="str">
            <v>Ruolo Sanitario - T.INDETERMINATO- - Personale comparto - Risorse aggiuntive regionali</v>
          </cell>
          <cell r="L920" t="str">
            <v>€.</v>
          </cell>
          <cell r="M920">
            <v>0</v>
          </cell>
          <cell r="N920">
            <v>529</v>
          </cell>
          <cell r="O920">
            <v>529</v>
          </cell>
          <cell r="Q920">
            <v>133</v>
          </cell>
          <cell r="R920">
            <v>132</v>
          </cell>
          <cell r="S920">
            <v>132</v>
          </cell>
          <cell r="T920">
            <v>132</v>
          </cell>
          <cell r="X920">
            <v>233</v>
          </cell>
        </row>
        <row r="921">
          <cell r="C921" t="str">
            <v>420251011006000000</v>
          </cell>
          <cell r="K921" t="str">
            <v>Ruolo Sanitario - T.INDETERMINATO- - Personale comparto - Accantonamento per ferie maturate e non godute</v>
          </cell>
          <cell r="L921" t="str">
            <v>€.</v>
          </cell>
        </row>
        <row r="922">
          <cell r="C922" t="str">
            <v>420251011011000000</v>
          </cell>
          <cell r="K922" t="str">
            <v>Ruolo Sanitario - T.INDETERMINATO- - Personale comparto - Oneri sociali*</v>
          </cell>
          <cell r="L922" t="str">
            <v>€.</v>
          </cell>
          <cell r="M922">
            <v>0</v>
          </cell>
          <cell r="N922">
            <v>5357</v>
          </cell>
          <cell r="O922">
            <v>5357</v>
          </cell>
          <cell r="Q922">
            <v>1339</v>
          </cell>
          <cell r="R922">
            <v>1340</v>
          </cell>
          <cell r="S922">
            <v>1339</v>
          </cell>
          <cell r="T922">
            <v>1339</v>
          </cell>
          <cell r="X922">
            <v>57</v>
          </cell>
        </row>
        <row r="923">
          <cell r="C923" t="str">
            <v>420251011021000000</v>
          </cell>
          <cell r="K923" t="str">
            <v>Ruolo Sanitario - T.INDETERMINATO- - Personale comparto - Accantonamento a TFR</v>
          </cell>
          <cell r="L923" t="str">
            <v>€.</v>
          </cell>
        </row>
        <row r="924">
          <cell r="C924" t="str">
            <v>420251011022000000</v>
          </cell>
          <cell r="K924" t="str">
            <v>Ruolo Sanitario - T.INDETERMINATO- - Personale comparto - Accantonamento trattamento quiescenza e simili</v>
          </cell>
          <cell r="L924" t="str">
            <v>€.</v>
          </cell>
        </row>
        <row r="925">
          <cell r="C925" t="str">
            <v>420251011080000000</v>
          </cell>
          <cell r="K925" t="str">
            <v>Ruolo Sanitario - T.INDETERMINATO- - Personale comparto - Altri costi del personale</v>
          </cell>
          <cell r="L925" t="str">
            <v>€.</v>
          </cell>
          <cell r="M925">
            <v>0</v>
          </cell>
          <cell r="N925">
            <v>0</v>
          </cell>
          <cell r="O925">
            <v>0</v>
          </cell>
        </row>
        <row r="926">
          <cell r="C926" t="str">
            <v>420251011201000000</v>
          </cell>
          <cell r="K926" t="str">
            <v>Ruolo Sanitario - T.DETERMINATO- - Personale comparto - Competenze fisse</v>
          </cell>
          <cell r="L926" t="str">
            <v>€.</v>
          </cell>
          <cell r="M926">
            <v>0</v>
          </cell>
          <cell r="N926">
            <v>847</v>
          </cell>
          <cell r="O926">
            <v>847</v>
          </cell>
          <cell r="Q926">
            <v>211</v>
          </cell>
          <cell r="R926">
            <v>212</v>
          </cell>
          <cell r="S926">
            <v>212</v>
          </cell>
          <cell r="T926">
            <v>212</v>
          </cell>
        </row>
        <row r="927">
          <cell r="C927" t="str">
            <v>420251011202000000</v>
          </cell>
          <cell r="K927" t="str">
            <v>Ruolo Sanitario - T.DETERMINATO- - Personale comparto - Straordinario</v>
          </cell>
          <cell r="L927" t="str">
            <v>€.</v>
          </cell>
          <cell r="M927">
            <v>0</v>
          </cell>
          <cell r="N927">
            <v>18</v>
          </cell>
          <cell r="O927">
            <v>18</v>
          </cell>
          <cell r="Q927">
            <v>5</v>
          </cell>
          <cell r="R927">
            <v>4</v>
          </cell>
          <cell r="S927">
            <v>4</v>
          </cell>
          <cell r="T927">
            <v>5</v>
          </cell>
        </row>
        <row r="928">
          <cell r="C928" t="str">
            <v>420251011203000000</v>
          </cell>
          <cell r="K928" t="str">
            <v>Ruolo Sanitario - T.DETERMINATO- - Personale comparto - Indennità varie</v>
          </cell>
          <cell r="L928" t="str">
            <v>€.</v>
          </cell>
          <cell r="M928">
            <v>0</v>
          </cell>
          <cell r="N928">
            <v>67</v>
          </cell>
          <cell r="O928">
            <v>67</v>
          </cell>
          <cell r="Q928">
            <v>17</v>
          </cell>
          <cell r="R928">
            <v>17</v>
          </cell>
          <cell r="S928">
            <v>17</v>
          </cell>
          <cell r="T928">
            <v>16</v>
          </cell>
        </row>
        <row r="929">
          <cell r="C929" t="str">
            <v>420251011203500000</v>
          </cell>
          <cell r="K929" t="str">
            <v>Ruolo Sanitario - T.DETERMINATO- - Personale comparto - Incentivazione alla produttività collettiva</v>
          </cell>
          <cell r="L929" t="str">
            <v>€.</v>
          </cell>
          <cell r="M929">
            <v>0</v>
          </cell>
          <cell r="N929">
            <v>15</v>
          </cell>
          <cell r="O929">
            <v>15</v>
          </cell>
          <cell r="Q929">
            <v>4</v>
          </cell>
          <cell r="R929">
            <v>4</v>
          </cell>
          <cell r="S929">
            <v>4</v>
          </cell>
          <cell r="T929">
            <v>3</v>
          </cell>
        </row>
        <row r="930">
          <cell r="C930" t="str">
            <v>420251011204000000</v>
          </cell>
          <cell r="K930" t="str">
            <v>Ruolo Sanitario - T.DETERMINATO- - Personale comparto - Competenze personale comandato</v>
          </cell>
          <cell r="L930" t="str">
            <v>€.</v>
          </cell>
          <cell r="M930">
            <v>0</v>
          </cell>
          <cell r="N930">
            <v>0</v>
          </cell>
          <cell r="O930">
            <v>0</v>
          </cell>
        </row>
        <row r="931">
          <cell r="C931" t="str">
            <v>420251011205000000</v>
          </cell>
          <cell r="K931" t="str">
            <v>Ruolo Sanitario - T.DETERMINATO- - Personale comparto - Risorse aggiuntive regionali</v>
          </cell>
          <cell r="L931" t="str">
            <v>€.</v>
          </cell>
          <cell r="M931">
            <v>0</v>
          </cell>
          <cell r="N931">
            <v>21</v>
          </cell>
          <cell r="O931">
            <v>21</v>
          </cell>
          <cell r="Q931">
            <v>5</v>
          </cell>
          <cell r="R931">
            <v>5</v>
          </cell>
          <cell r="S931">
            <v>5</v>
          </cell>
          <cell r="T931">
            <v>6</v>
          </cell>
          <cell r="X931">
            <v>9</v>
          </cell>
        </row>
        <row r="932">
          <cell r="C932" t="str">
            <v>420251011206000000</v>
          </cell>
          <cell r="K932" t="str">
            <v>Ruolo Sanitario - T.DETERMINATO- - Personale comparto - Accantonamento per ferie maturate e non godute</v>
          </cell>
          <cell r="L932" t="str">
            <v>€.</v>
          </cell>
        </row>
        <row r="933">
          <cell r="C933" t="str">
            <v>420251011211000000</v>
          </cell>
          <cell r="K933" t="str">
            <v>Ruolo Sanitario - T.DETERMINATO- - Personale comparto - Oneri sociali*</v>
          </cell>
          <cell r="L933" t="str">
            <v>€.</v>
          </cell>
          <cell r="M933">
            <v>0</v>
          </cell>
          <cell r="N933">
            <v>274</v>
          </cell>
          <cell r="O933">
            <v>274</v>
          </cell>
          <cell r="Q933">
            <v>69</v>
          </cell>
          <cell r="R933">
            <v>69</v>
          </cell>
          <cell r="S933">
            <v>68</v>
          </cell>
          <cell r="T933">
            <v>68</v>
          </cell>
          <cell r="X933">
            <v>2</v>
          </cell>
        </row>
        <row r="934">
          <cell r="C934" t="str">
            <v>420251011221000000</v>
          </cell>
          <cell r="K934" t="str">
            <v>Ruolo Sanitario - T.DETERMINATO- - Personale comparto - Accantonamento a TFR</v>
          </cell>
          <cell r="L934" t="str">
            <v>€.</v>
          </cell>
        </row>
        <row r="935">
          <cell r="C935" t="str">
            <v>420251011222000000</v>
          </cell>
          <cell r="K935" t="str">
            <v>Ruolo Sanitario - T.DETERMINATO- - Personale comparto - Accantonamento trattamento quiescenza e simili</v>
          </cell>
          <cell r="L935" t="str">
            <v>€.</v>
          </cell>
        </row>
        <row r="936">
          <cell r="C936" t="str">
            <v>420251011280000000</v>
          </cell>
          <cell r="K936" t="str">
            <v>Ruolo Sanitario - T.DETERMINATO- - Personale comparto - Altri costi del personale</v>
          </cell>
          <cell r="L936" t="str">
            <v>€.</v>
          </cell>
          <cell r="M936">
            <v>0</v>
          </cell>
          <cell r="N936">
            <v>0</v>
          </cell>
          <cell r="O936">
            <v>0</v>
          </cell>
        </row>
        <row r="937">
          <cell r="C937" t="str">
            <v>420251011401000000</v>
          </cell>
          <cell r="K937" t="str">
            <v>Ruolo Sanitario - T.ALTRO- - Personale comparto - Competenze fisse</v>
          </cell>
          <cell r="L937" t="str">
            <v>€.</v>
          </cell>
        </row>
        <row r="938">
          <cell r="C938" t="str">
            <v>420251011402000000</v>
          </cell>
          <cell r="K938" t="str">
            <v>Ruolo Sanitario - T.ALTRO- - Personale comparto - Straordinario</v>
          </cell>
          <cell r="L938" t="str">
            <v>€.</v>
          </cell>
        </row>
        <row r="939">
          <cell r="C939" t="str">
            <v>420251011403000000</v>
          </cell>
          <cell r="K939" t="str">
            <v>Ruolo Sanitario - T.ALTRO- - Personale comparto - Indennità varie</v>
          </cell>
          <cell r="L939" t="str">
            <v>€.</v>
          </cell>
        </row>
        <row r="940">
          <cell r="C940" t="str">
            <v>420251011403500000</v>
          </cell>
          <cell r="K940" t="str">
            <v>Ruolo Sanitario - T.ALTRO- - Personale comparto - Incentivazione alla produttività collettiva</v>
          </cell>
          <cell r="L940" t="str">
            <v>€.</v>
          </cell>
        </row>
        <row r="941">
          <cell r="C941" t="str">
            <v>420251011404000000</v>
          </cell>
          <cell r="K941" t="str">
            <v>Ruolo Sanitario - T.ALTRO- - Personale comparto - Competenze personale comandato</v>
          </cell>
          <cell r="L941" t="str">
            <v>€.</v>
          </cell>
        </row>
        <row r="942">
          <cell r="C942" t="str">
            <v>420251011405000000</v>
          </cell>
          <cell r="K942" t="str">
            <v>Ruolo Sanitario - T.ALTRO- - Personale comparto - Risorse aggiuntive regionali</v>
          </cell>
          <cell r="L942" t="str">
            <v>€.</v>
          </cell>
        </row>
        <row r="943">
          <cell r="C943" t="str">
            <v>420251011406000000</v>
          </cell>
          <cell r="K943" t="str">
            <v>Ruolo Sanitario - T.ALTRO- - Personale comparto - Accantonamento per ferie maturate e non godute</v>
          </cell>
          <cell r="L943" t="str">
            <v>€.</v>
          </cell>
        </row>
        <row r="944">
          <cell r="C944" t="str">
            <v>420251011411000000</v>
          </cell>
          <cell r="K944" t="str">
            <v>Ruolo Sanitario - T.ALTRO- - Personale comparto - Oneri sociali*</v>
          </cell>
          <cell r="L944" t="str">
            <v>€.</v>
          </cell>
        </row>
        <row r="945">
          <cell r="C945" t="str">
            <v>420251011421000000</v>
          </cell>
          <cell r="K945" t="str">
            <v>Ruolo Sanitario - T.ALTRO- - Personale comparto - Accantonamento a TFR</v>
          </cell>
          <cell r="L945" t="str">
            <v>€.</v>
          </cell>
        </row>
        <row r="946">
          <cell r="C946" t="str">
            <v>420251011422000000</v>
          </cell>
          <cell r="K946" t="str">
            <v>Ruolo Sanitario - T.ALTRO- - Personale comparto - Accantonamento trattamento quiescenza e simili</v>
          </cell>
          <cell r="L946" t="str">
            <v>€.</v>
          </cell>
        </row>
        <row r="947">
          <cell r="C947" t="str">
            <v>420251011480000000</v>
          </cell>
          <cell r="K947" t="str">
            <v>Ruolo Sanitario - T.ALTRO- - Personale comparto - Altri costi del personale</v>
          </cell>
          <cell r="L947" t="str">
            <v>€.</v>
          </cell>
        </row>
        <row r="948">
          <cell r="K948" t="str">
            <v>* Esclusa IRAP e comprensivo di INAIL.</v>
          </cell>
        </row>
        <row r="950">
          <cell r="C950" t="str">
            <v>420252000000000000</v>
          </cell>
          <cell r="K950" t="str">
            <v>B.6 Personale del ruolo professionale - Totale</v>
          </cell>
          <cell r="L950" t="str">
            <v>€.</v>
          </cell>
          <cell r="M950">
            <v>0</v>
          </cell>
          <cell r="N950">
            <v>261</v>
          </cell>
          <cell r="O950">
            <v>261</v>
          </cell>
          <cell r="Q950">
            <v>66</v>
          </cell>
          <cell r="R950">
            <v>65</v>
          </cell>
          <cell r="S950">
            <v>65</v>
          </cell>
          <cell r="T950">
            <v>65</v>
          </cell>
          <cell r="V950">
            <v>0</v>
          </cell>
          <cell r="X950">
            <v>1</v>
          </cell>
        </row>
        <row r="952">
          <cell r="C952" t="str">
            <v>COD_COGE</v>
          </cell>
          <cell r="K952" t="str">
            <v>Descrizione</v>
          </cell>
          <cell r="M952" t="str">
            <v>Preconsuntivo al  31/12/2015</v>
          </cell>
          <cell r="N952" t="str">
            <v>Preventivo al  31/12/2016</v>
          </cell>
          <cell r="O952" t="str">
            <v>Variazione</v>
          </cell>
          <cell r="Q952" t="str">
            <v>Budget primo trimestre 2016</v>
          </cell>
          <cell r="R952" t="str">
            <v>Budget secondo trimestre 2016</v>
          </cell>
          <cell r="S952" t="str">
            <v>Budget terzo trimestre 2016</v>
          </cell>
          <cell r="T952" t="str">
            <v>Budget quarto trimestre 2016</v>
          </cell>
          <cell r="V952" t="str">
            <v>Dettaglio costi per natura degli Utilizzi contributi</v>
          </cell>
          <cell r="X952" t="str">
            <v>Dettaglio costi per natura dei contributi</v>
          </cell>
        </row>
        <row r="953">
          <cell r="C953" t="str">
            <v>420252002001000000</v>
          </cell>
          <cell r="K953" t="str">
            <v>Ruolo professionale - T.INDETERMINATO- Personale dirigente - Competenze fisse</v>
          </cell>
          <cell r="L953" t="str">
            <v>€.</v>
          </cell>
          <cell r="M953">
            <v>0</v>
          </cell>
          <cell r="N953">
            <v>109</v>
          </cell>
          <cell r="O953">
            <v>109</v>
          </cell>
          <cell r="Q953">
            <v>27</v>
          </cell>
          <cell r="R953">
            <v>27</v>
          </cell>
          <cell r="S953">
            <v>27</v>
          </cell>
          <cell r="T953">
            <v>28</v>
          </cell>
        </row>
        <row r="954">
          <cell r="C954" t="str">
            <v>420252002002000000</v>
          </cell>
          <cell r="K954" t="str">
            <v>Ruolo professionale - T.INDETERMINATO- Personale dirigente - Straordinario</v>
          </cell>
          <cell r="L954" t="str">
            <v>€.</v>
          </cell>
          <cell r="M954">
            <v>0</v>
          </cell>
          <cell r="N954">
            <v>0</v>
          </cell>
          <cell r="O954">
            <v>0</v>
          </cell>
        </row>
        <row r="955">
          <cell r="C955" t="str">
            <v>420252002002500000</v>
          </cell>
          <cell r="K955" t="str">
            <v>Ruolo professionale - T.INDETERMINATO- Personale dirigente - Retr. Posizione</v>
          </cell>
          <cell r="L955" t="str">
            <v>€.</v>
          </cell>
          <cell r="M955">
            <v>0</v>
          </cell>
          <cell r="N955">
            <v>24</v>
          </cell>
          <cell r="O955">
            <v>24</v>
          </cell>
          <cell r="Q955">
            <v>6</v>
          </cell>
          <cell r="R955">
            <v>6</v>
          </cell>
          <cell r="S955">
            <v>6</v>
          </cell>
          <cell r="T955">
            <v>6</v>
          </cell>
        </row>
        <row r="956">
          <cell r="C956" t="str">
            <v>420252002003000000</v>
          </cell>
          <cell r="K956" t="str">
            <v>Ruolo professionale - T.INDETERMINATO- Personale dirigente - Indennità varie</v>
          </cell>
          <cell r="L956" t="str">
            <v>€.</v>
          </cell>
          <cell r="M956">
            <v>0</v>
          </cell>
          <cell r="N956">
            <v>4</v>
          </cell>
          <cell r="O956">
            <v>4</v>
          </cell>
          <cell r="Q956">
            <v>1</v>
          </cell>
          <cell r="R956">
            <v>1</v>
          </cell>
          <cell r="S956">
            <v>1</v>
          </cell>
          <cell r="T956">
            <v>1</v>
          </cell>
        </row>
        <row r="957">
          <cell r="C957" t="str">
            <v>420252002004000000</v>
          </cell>
          <cell r="K957" t="str">
            <v>Ruolo professionale - T.INDETERMINATO- Personale dirigente - Competenze Personale comandato</v>
          </cell>
          <cell r="L957" t="str">
            <v>€.</v>
          </cell>
          <cell r="M957">
            <v>0</v>
          </cell>
          <cell r="N957">
            <v>0</v>
          </cell>
          <cell r="O957">
            <v>0</v>
          </cell>
        </row>
        <row r="958">
          <cell r="C958" t="str">
            <v>420252002005000000</v>
          </cell>
          <cell r="K958" t="str">
            <v>Ruolo professionale - T.INDETERMINATO- Personale dirigente - Incentivazione (retribuzione di risultato)</v>
          </cell>
          <cell r="L958" t="str">
            <v>€.</v>
          </cell>
          <cell r="M958">
            <v>0</v>
          </cell>
          <cell r="N958">
            <v>7</v>
          </cell>
          <cell r="O958">
            <v>7</v>
          </cell>
          <cell r="Q958">
            <v>2</v>
          </cell>
          <cell r="R958">
            <v>2</v>
          </cell>
          <cell r="S958">
            <v>2</v>
          </cell>
          <cell r="T958">
            <v>1</v>
          </cell>
        </row>
        <row r="959">
          <cell r="C959" t="str">
            <v>420252002006000000</v>
          </cell>
          <cell r="K959" t="str">
            <v>Ruolo professionale - T.INDETERMINATO- Personale dirigente - Risorse aggiuntive regionali</v>
          </cell>
          <cell r="L959" t="str">
            <v>€.</v>
          </cell>
          <cell r="M959">
            <v>0</v>
          </cell>
          <cell r="N959">
            <v>2</v>
          </cell>
          <cell r="O959">
            <v>2</v>
          </cell>
          <cell r="Q959">
            <v>1</v>
          </cell>
          <cell r="T959">
            <v>1</v>
          </cell>
          <cell r="X959">
            <v>1</v>
          </cell>
        </row>
        <row r="960">
          <cell r="C960" t="str">
            <v>420252002007000000</v>
          </cell>
          <cell r="K960" t="str">
            <v>Ruolo professionale - T.INDETERMINATO- Personale dirigente - Accantonamento per ferie maturate e non godute</v>
          </cell>
          <cell r="L960" t="str">
            <v>€.</v>
          </cell>
        </row>
        <row r="961">
          <cell r="C961" t="str">
            <v>420252002011000000</v>
          </cell>
          <cell r="K961" t="str">
            <v>Ruolo professionale - T.INDETERMINATO- Personale dirigente - Oneri sociali*</v>
          </cell>
          <cell r="L961" t="str">
            <v>€.</v>
          </cell>
          <cell r="M961">
            <v>0</v>
          </cell>
          <cell r="N961">
            <v>39</v>
          </cell>
          <cell r="O961">
            <v>39</v>
          </cell>
          <cell r="Q961">
            <v>10</v>
          </cell>
          <cell r="R961">
            <v>10</v>
          </cell>
          <cell r="S961">
            <v>10</v>
          </cell>
          <cell r="T961">
            <v>9</v>
          </cell>
        </row>
        <row r="962">
          <cell r="C962" t="str">
            <v>420252002021000000</v>
          </cell>
          <cell r="K962" t="str">
            <v>Ruolo professionale - T.INDETERMINATO- Personale dirigente - Accantonamento a TFR</v>
          </cell>
          <cell r="L962" t="str">
            <v>€.</v>
          </cell>
        </row>
        <row r="963">
          <cell r="C963" t="str">
            <v>420252002022000000</v>
          </cell>
          <cell r="K963" t="str">
            <v>Ruolo professionale - T.INDETERMINATO- Personale dirigente - Accantonamento trattamento quiescenza e simili</v>
          </cell>
          <cell r="L963" t="str">
            <v>€.</v>
          </cell>
        </row>
        <row r="964">
          <cell r="C964" t="str">
            <v>420252002080000000</v>
          </cell>
          <cell r="K964" t="str">
            <v xml:space="preserve">Ruolo professionale - T.INDETERMINATO- Personale dirigente - Altri costi del Ruolo professionale - </v>
          </cell>
          <cell r="L964" t="str">
            <v>€.</v>
          </cell>
          <cell r="M964">
            <v>0</v>
          </cell>
          <cell r="N964">
            <v>0</v>
          </cell>
          <cell r="O964">
            <v>0</v>
          </cell>
        </row>
        <row r="965">
          <cell r="C965" t="str">
            <v>420252002201000000</v>
          </cell>
          <cell r="K965" t="str">
            <v>Ruolo professionale - T.DETERMINATO- Personale dirigente - Competenze fisse</v>
          </cell>
          <cell r="L965" t="str">
            <v>€.</v>
          </cell>
          <cell r="M965">
            <v>0</v>
          </cell>
          <cell r="N965">
            <v>0</v>
          </cell>
          <cell r="O965">
            <v>0</v>
          </cell>
        </row>
        <row r="966">
          <cell r="C966" t="str">
            <v>420252002202000000</v>
          </cell>
          <cell r="K966" t="str">
            <v>Ruolo professionale - T.DETERMINATO- Personale dirigente - Straordinario</v>
          </cell>
          <cell r="L966" t="str">
            <v>€.</v>
          </cell>
          <cell r="M966">
            <v>0</v>
          </cell>
          <cell r="N966">
            <v>0</v>
          </cell>
          <cell r="O966">
            <v>0</v>
          </cell>
        </row>
        <row r="967">
          <cell r="C967" t="str">
            <v>420252002202500000</v>
          </cell>
          <cell r="K967" t="str">
            <v>Ruolo professionale - T.DETERMINATO- Personale dirigente - Retr. Posizione</v>
          </cell>
          <cell r="L967" t="str">
            <v>€.</v>
          </cell>
          <cell r="M967">
            <v>0</v>
          </cell>
          <cell r="N967">
            <v>0</v>
          </cell>
          <cell r="O967">
            <v>0</v>
          </cell>
        </row>
        <row r="968">
          <cell r="C968" t="str">
            <v>420252002203000000</v>
          </cell>
          <cell r="K968" t="str">
            <v>Ruolo professionale - T.DETERMINATO- Personale dirigente - Indennità varie</v>
          </cell>
          <cell r="L968" t="str">
            <v>€.</v>
          </cell>
          <cell r="M968">
            <v>0</v>
          </cell>
          <cell r="N968">
            <v>0</v>
          </cell>
          <cell r="O968">
            <v>0</v>
          </cell>
        </row>
        <row r="969">
          <cell r="C969" t="str">
            <v>420252002204000000</v>
          </cell>
          <cell r="K969" t="str">
            <v>Ruolo professionale - T.DETERMINATO- Personale dirigente - Competenze Personale comandato</v>
          </cell>
          <cell r="L969" t="str">
            <v>€.</v>
          </cell>
          <cell r="M969">
            <v>0</v>
          </cell>
          <cell r="N969">
            <v>0</v>
          </cell>
          <cell r="O969">
            <v>0</v>
          </cell>
        </row>
        <row r="970">
          <cell r="C970" t="str">
            <v>420252002205000000</v>
          </cell>
          <cell r="K970" t="str">
            <v>Ruolo professionale - T.DETERMINATO- Personale dirigente - Incentivazione (retribuzione di risultato)</v>
          </cell>
          <cell r="L970" t="str">
            <v>€.</v>
          </cell>
          <cell r="M970">
            <v>0</v>
          </cell>
          <cell r="N970">
            <v>0</v>
          </cell>
          <cell r="O970">
            <v>0</v>
          </cell>
        </row>
        <row r="971">
          <cell r="C971" t="str">
            <v>420252002206000000</v>
          </cell>
          <cell r="K971" t="str">
            <v>Ruolo professionale - T.DETERMINATO- Personale dirigente - Risorse aggiuntive regionali</v>
          </cell>
          <cell r="L971" t="str">
            <v>€.</v>
          </cell>
          <cell r="M971">
            <v>0</v>
          </cell>
          <cell r="N971">
            <v>0</v>
          </cell>
          <cell r="O971">
            <v>0</v>
          </cell>
        </row>
        <row r="972">
          <cell r="C972" t="str">
            <v>420252002207000000</v>
          </cell>
          <cell r="K972" t="str">
            <v>Ruolo professionale - T.DETERMINATO- Personale dirigente - Accantonamento per ferie maturate e non godute</v>
          </cell>
          <cell r="L972" t="str">
            <v>€.</v>
          </cell>
        </row>
        <row r="973">
          <cell r="C973" t="str">
            <v>420252002211000000</v>
          </cell>
          <cell r="K973" t="str">
            <v>Ruolo professionale - T.DETERMINATO- Personale dirigente - Oneri sociali*</v>
          </cell>
          <cell r="L973" t="str">
            <v>€.</v>
          </cell>
          <cell r="M973">
            <v>0</v>
          </cell>
          <cell r="N973">
            <v>0</v>
          </cell>
          <cell r="O973">
            <v>0</v>
          </cell>
        </row>
        <row r="974">
          <cell r="C974" t="str">
            <v>420252002221000000</v>
          </cell>
          <cell r="K974" t="str">
            <v>Ruolo professionale - T.DETERMINATO- Personale dirigente - Accantonamento a TFR</v>
          </cell>
          <cell r="L974" t="str">
            <v>€.</v>
          </cell>
        </row>
        <row r="975">
          <cell r="C975" t="str">
            <v>420252002222000000</v>
          </cell>
          <cell r="K975" t="str">
            <v>Ruolo professionale - T.DETERMINATO- Personale dirigente - Accantonamento trattamento quiescenza e simili</v>
          </cell>
          <cell r="L975" t="str">
            <v>€.</v>
          </cell>
        </row>
        <row r="976">
          <cell r="C976" t="str">
            <v>420252002280000000</v>
          </cell>
          <cell r="K976" t="str">
            <v xml:space="preserve">Ruolo professionale - T.DETERMINATO- Personale dirigente - Altri costi del Ruolo professionale - </v>
          </cell>
          <cell r="L976" t="str">
            <v>€.</v>
          </cell>
          <cell r="M976">
            <v>0</v>
          </cell>
          <cell r="N976">
            <v>0</v>
          </cell>
          <cell r="O976">
            <v>0</v>
          </cell>
        </row>
        <row r="977">
          <cell r="C977" t="str">
            <v>420252002401000000</v>
          </cell>
          <cell r="K977" t="str">
            <v>Ruolo professionale - T.ALTRO- Personale dirigente - Competenze fisse</v>
          </cell>
          <cell r="L977" t="str">
            <v>€.</v>
          </cell>
        </row>
        <row r="978">
          <cell r="C978" t="str">
            <v>420252002402000000</v>
          </cell>
          <cell r="K978" t="str">
            <v>Ruolo professionale - T.ALTRO- Personale dirigente - Straordinario</v>
          </cell>
          <cell r="L978" t="str">
            <v>€.</v>
          </cell>
        </row>
        <row r="979">
          <cell r="C979" t="str">
            <v>420252002402500000</v>
          </cell>
          <cell r="K979" t="str">
            <v>Ruolo professionale - T.ALTRO- Personale dirigente - Retr. Posizione</v>
          </cell>
          <cell r="L979" t="str">
            <v>€.</v>
          </cell>
        </row>
        <row r="980">
          <cell r="C980" t="str">
            <v>420252002403000000</v>
          </cell>
          <cell r="K980" t="str">
            <v>Ruolo professionale - T.ALTRO- Personale dirigente - Indennità varie</v>
          </cell>
          <cell r="L980" t="str">
            <v>€.</v>
          </cell>
        </row>
        <row r="981">
          <cell r="C981" t="str">
            <v>420252002404000000</v>
          </cell>
          <cell r="K981" t="str">
            <v>Ruolo professionale - T.ALTRO- Personale dirigente - Competenze Ruolo professionale - T.ALTRO- Personale comandato</v>
          </cell>
          <cell r="L981" t="str">
            <v>€.</v>
          </cell>
        </row>
        <row r="982">
          <cell r="C982" t="str">
            <v>420252002405000000</v>
          </cell>
          <cell r="K982" t="str">
            <v>Ruolo professionale - T.ALTRO- Personale dirigente - Incentivazione (retribuzione di risultato)</v>
          </cell>
          <cell r="L982" t="str">
            <v>€.</v>
          </cell>
        </row>
        <row r="983">
          <cell r="C983" t="str">
            <v>420252002406000000</v>
          </cell>
          <cell r="K983" t="str">
            <v>Ruolo professionale - T.ALTRO- Personale dirigente - Risorse aggiuntive regionali</v>
          </cell>
          <cell r="L983" t="str">
            <v>€.</v>
          </cell>
        </row>
        <row r="984">
          <cell r="C984" t="str">
            <v>420252002407000000</v>
          </cell>
          <cell r="K984" t="str">
            <v>Ruolo professionale - T.ALTRO- Personale dirigente - Accantonamento per ferie maturate e non godute</v>
          </cell>
          <cell r="L984" t="str">
            <v>€.</v>
          </cell>
        </row>
        <row r="985">
          <cell r="C985" t="str">
            <v>420252002411000000</v>
          </cell>
          <cell r="K985" t="str">
            <v>Ruolo professionale - T.ALTRO- Personale dirigente - Oneri sociali*</v>
          </cell>
          <cell r="L985" t="str">
            <v>€.</v>
          </cell>
        </row>
        <row r="986">
          <cell r="C986" t="str">
            <v>420252002421000000</v>
          </cell>
          <cell r="K986" t="str">
            <v>Ruolo professionale - T.ALTRO- Personale dirigente - Accantonamento a TFR</v>
          </cell>
          <cell r="L986" t="str">
            <v>€.</v>
          </cell>
        </row>
        <row r="987">
          <cell r="C987" t="str">
            <v>420252002422000000</v>
          </cell>
          <cell r="K987" t="str">
            <v>Ruolo professionale - T.ALTRO- Personale dirigente - Accantonamento trattamento quiescenza e simili</v>
          </cell>
          <cell r="L987" t="str">
            <v>€.</v>
          </cell>
        </row>
        <row r="988">
          <cell r="C988" t="str">
            <v>420252002480000000</v>
          </cell>
          <cell r="K988" t="str">
            <v xml:space="preserve">Ruolo professionale - T.ALTRO- Personale dirigente - Altri costi del Ruolo professionale - </v>
          </cell>
          <cell r="L988" t="str">
            <v>€.</v>
          </cell>
        </row>
        <row r="989">
          <cell r="C989" t="str">
            <v>420252011001000000</v>
          </cell>
          <cell r="K989" t="str">
            <v>Ruolo professionale - T.INDETERMINATO - Personale comparto - Competenze fisse</v>
          </cell>
          <cell r="L989" t="str">
            <v>€.</v>
          </cell>
          <cell r="M989">
            <v>0</v>
          </cell>
          <cell r="N989">
            <v>60</v>
          </cell>
          <cell r="O989">
            <v>60</v>
          </cell>
          <cell r="Q989">
            <v>15</v>
          </cell>
          <cell r="R989">
            <v>15</v>
          </cell>
          <cell r="S989">
            <v>15</v>
          </cell>
          <cell r="T989">
            <v>15</v>
          </cell>
        </row>
        <row r="990">
          <cell r="C990" t="str">
            <v>420252011002000000</v>
          </cell>
          <cell r="K990" t="str">
            <v>Ruolo professionale - T.INDETERMINATO - Personale comparto - Straordinario</v>
          </cell>
          <cell r="L990" t="str">
            <v>€.</v>
          </cell>
          <cell r="M990">
            <v>0</v>
          </cell>
          <cell r="N990">
            <v>0</v>
          </cell>
          <cell r="O990">
            <v>0</v>
          </cell>
        </row>
        <row r="991">
          <cell r="C991" t="str">
            <v>420252011003000000</v>
          </cell>
          <cell r="K991" t="str">
            <v>Ruolo professionale - T.INDETERMINATO - Personale comparto - Indennità varie</v>
          </cell>
          <cell r="L991" t="str">
            <v>€.</v>
          </cell>
          <cell r="M991">
            <v>0</v>
          </cell>
          <cell r="N991">
            <v>0</v>
          </cell>
          <cell r="O991">
            <v>0</v>
          </cell>
        </row>
        <row r="992">
          <cell r="C992" t="str">
            <v>420252011003500000</v>
          </cell>
          <cell r="K992" t="str">
            <v>Ruolo professionale - T.INDETERMINATO - Personale comparto - Incentivazione alla produttività collettiva</v>
          </cell>
          <cell r="L992" t="str">
            <v>€.</v>
          </cell>
          <cell r="M992">
            <v>0</v>
          </cell>
          <cell r="N992">
            <v>0</v>
          </cell>
          <cell r="O992">
            <v>0</v>
          </cell>
        </row>
        <row r="993">
          <cell r="C993" t="str">
            <v>420252011004000000</v>
          </cell>
          <cell r="K993" t="str">
            <v>Ruolo professionale - T.INDETERMINATO - Personale comparto - Competenze Ruolo professionale - Personale comandato</v>
          </cell>
          <cell r="L993" t="str">
            <v>€.</v>
          </cell>
          <cell r="M993">
            <v>0</v>
          </cell>
          <cell r="N993">
            <v>0</v>
          </cell>
          <cell r="O993">
            <v>0</v>
          </cell>
        </row>
        <row r="994">
          <cell r="C994" t="str">
            <v>420252011005000000</v>
          </cell>
          <cell r="K994" t="str">
            <v>Ruolo professionale - T.INDETERMINATO - Personale comparto - Risorse aggiuntive regionali</v>
          </cell>
          <cell r="L994" t="str">
            <v>€.</v>
          </cell>
          <cell r="M994">
            <v>0</v>
          </cell>
          <cell r="N994">
            <v>0</v>
          </cell>
          <cell r="O994">
            <v>0</v>
          </cell>
        </row>
        <row r="995">
          <cell r="C995" t="str">
            <v>420252011006000000</v>
          </cell>
          <cell r="K995" t="str">
            <v>Ruolo professionale - T.INDETERMINATO - Personale comparto - Accantonamento per ferie maturate e non godute</v>
          </cell>
          <cell r="L995" t="str">
            <v>€.</v>
          </cell>
        </row>
        <row r="996">
          <cell r="C996" t="str">
            <v>420252011011000000</v>
          </cell>
          <cell r="K996" t="str">
            <v>Ruolo professionale - T.INDETERMINATO - Personale comparto - Oneri sociali*</v>
          </cell>
          <cell r="L996" t="str">
            <v>€.</v>
          </cell>
          <cell r="M996">
            <v>0</v>
          </cell>
          <cell r="N996">
            <v>16</v>
          </cell>
          <cell r="O996">
            <v>16</v>
          </cell>
          <cell r="Q996">
            <v>4</v>
          </cell>
          <cell r="R996">
            <v>4</v>
          </cell>
          <cell r="S996">
            <v>4</v>
          </cell>
          <cell r="T996">
            <v>4</v>
          </cell>
        </row>
        <row r="997">
          <cell r="C997" t="str">
            <v>420252011021000000</v>
          </cell>
          <cell r="K997" t="str">
            <v>Ruolo professionale - T.INDETERMINATO - Personale comparto - Accantonamento a TFR</v>
          </cell>
          <cell r="L997" t="str">
            <v>€.</v>
          </cell>
        </row>
        <row r="998">
          <cell r="C998" t="str">
            <v>420252011022000000</v>
          </cell>
          <cell r="K998" t="str">
            <v>Ruolo professionale - T.INDETERMINATO - Personale comparto - Accantonamento trattamento quiescenza e simili</v>
          </cell>
          <cell r="L998" t="str">
            <v>€.</v>
          </cell>
        </row>
        <row r="999">
          <cell r="C999" t="str">
            <v>420252011080000000</v>
          </cell>
          <cell r="K999" t="str">
            <v>Ruolo professionale - T.INDETERMINATO - Personale comparto - Altri costi del personale</v>
          </cell>
          <cell r="L999" t="str">
            <v>€.</v>
          </cell>
          <cell r="M999">
            <v>0</v>
          </cell>
          <cell r="N999">
            <v>0</v>
          </cell>
          <cell r="O999">
            <v>0</v>
          </cell>
        </row>
        <row r="1000">
          <cell r="C1000" t="str">
            <v>420252011201000000</v>
          </cell>
          <cell r="K1000" t="str">
            <v>Ruolo professionale - T.DETERMINATO - Personale comparto - Competenze fisse</v>
          </cell>
          <cell r="L1000" t="str">
            <v>€.</v>
          </cell>
          <cell r="M1000">
            <v>0</v>
          </cell>
          <cell r="N1000">
            <v>0</v>
          </cell>
          <cell r="O1000">
            <v>0</v>
          </cell>
        </row>
        <row r="1001">
          <cell r="C1001" t="str">
            <v>420252011202000000</v>
          </cell>
          <cell r="K1001" t="str">
            <v>Ruolo professionale - T.DETERMINATO - Personale comparto - Straordinario</v>
          </cell>
          <cell r="L1001" t="str">
            <v>€.</v>
          </cell>
          <cell r="M1001">
            <v>0</v>
          </cell>
          <cell r="N1001">
            <v>0</v>
          </cell>
          <cell r="O1001">
            <v>0</v>
          </cell>
        </row>
        <row r="1002">
          <cell r="C1002" t="str">
            <v>420252011203000000</v>
          </cell>
          <cell r="K1002" t="str">
            <v>Ruolo professionale - T.DETERMINATO - Personale comparto - Indennità varie</v>
          </cell>
          <cell r="L1002" t="str">
            <v>€.</v>
          </cell>
          <cell r="M1002">
            <v>0</v>
          </cell>
          <cell r="N1002">
            <v>0</v>
          </cell>
          <cell r="O1002">
            <v>0</v>
          </cell>
        </row>
        <row r="1003">
          <cell r="C1003" t="str">
            <v>420252011203500000</v>
          </cell>
          <cell r="K1003" t="str">
            <v>Ruolo professionale - T.DETERMINATO - Personale comparto - Incentivazione alla produttività collettiva</v>
          </cell>
          <cell r="L1003" t="str">
            <v>€.</v>
          </cell>
          <cell r="M1003">
            <v>0</v>
          </cell>
          <cell r="N1003">
            <v>0</v>
          </cell>
          <cell r="O1003">
            <v>0</v>
          </cell>
        </row>
        <row r="1004">
          <cell r="C1004" t="str">
            <v>420252011204000000</v>
          </cell>
          <cell r="K1004" t="str">
            <v>Ruolo professionale - T.DETERMINATO - Personale comparto - Competenze Ruolo professionale - Personale comandato</v>
          </cell>
          <cell r="L1004" t="str">
            <v>€.</v>
          </cell>
          <cell r="M1004">
            <v>0</v>
          </cell>
          <cell r="N1004">
            <v>0</v>
          </cell>
          <cell r="O1004">
            <v>0</v>
          </cell>
        </row>
        <row r="1005">
          <cell r="C1005" t="str">
            <v>420252011205000000</v>
          </cell>
          <cell r="K1005" t="str">
            <v>Ruolo professionale - T.DETERMINATO - Personale comparto - Risorse aggiuntive regionali</v>
          </cell>
          <cell r="L1005" t="str">
            <v>€.</v>
          </cell>
          <cell r="M1005">
            <v>0</v>
          </cell>
          <cell r="N1005">
            <v>0</v>
          </cell>
          <cell r="O1005">
            <v>0</v>
          </cell>
        </row>
        <row r="1006">
          <cell r="C1006" t="str">
            <v>420252011206000000</v>
          </cell>
          <cell r="K1006" t="str">
            <v>Ruolo professionale - T.DETERMINATO - Personale comparto - Accantonamento per ferie maturate e non godute</v>
          </cell>
          <cell r="L1006" t="str">
            <v>€.</v>
          </cell>
        </row>
        <row r="1007">
          <cell r="C1007" t="str">
            <v>420252011211000000</v>
          </cell>
          <cell r="K1007" t="str">
            <v>Ruolo professionale - T.DETERMINATO - Personale comparto - Oneri sociali*</v>
          </cell>
          <cell r="L1007" t="str">
            <v>€.</v>
          </cell>
          <cell r="M1007">
            <v>0</v>
          </cell>
          <cell r="N1007">
            <v>0</v>
          </cell>
          <cell r="O1007">
            <v>0</v>
          </cell>
        </row>
        <row r="1008">
          <cell r="C1008" t="str">
            <v>420252011221000000</v>
          </cell>
          <cell r="K1008" t="str">
            <v>Ruolo professionale - T.DETERMINATO - Personale comparto - Accantonamento a TFR</v>
          </cell>
          <cell r="L1008" t="str">
            <v>€.</v>
          </cell>
        </row>
        <row r="1009">
          <cell r="C1009" t="str">
            <v>420252011222000000</v>
          </cell>
          <cell r="K1009" t="str">
            <v>Ruolo professionale - T.DETERMINATO - Personale comparto - Accantonamento trattamento quiescenza e simili</v>
          </cell>
          <cell r="L1009" t="str">
            <v>€.</v>
          </cell>
        </row>
        <row r="1010">
          <cell r="C1010" t="str">
            <v>420252011280000000</v>
          </cell>
          <cell r="K1010" t="str">
            <v>Ruolo professionale - T.DETERMINATO - Personale comparto - Altri costi del personale</v>
          </cell>
          <cell r="L1010" t="str">
            <v>€.</v>
          </cell>
          <cell r="M1010">
            <v>0</v>
          </cell>
          <cell r="N1010">
            <v>0</v>
          </cell>
          <cell r="O1010">
            <v>0</v>
          </cell>
        </row>
        <row r="1011">
          <cell r="C1011" t="str">
            <v>420252011401000000</v>
          </cell>
          <cell r="K1011" t="str">
            <v>Ruolo professionale - T.ALTRO - Personale comparto - Competenze fisse</v>
          </cell>
          <cell r="L1011" t="str">
            <v>€.</v>
          </cell>
        </row>
        <row r="1012">
          <cell r="C1012" t="str">
            <v>420252011402000000</v>
          </cell>
          <cell r="K1012" t="str">
            <v>Ruolo professionale - T.ALTRO - Personale comparto - Straordinario</v>
          </cell>
          <cell r="L1012" t="str">
            <v>€.</v>
          </cell>
        </row>
        <row r="1013">
          <cell r="C1013" t="str">
            <v>420252011403000000</v>
          </cell>
          <cell r="K1013" t="str">
            <v>Ruolo professionale - T.ALTRO - Personale comparto - Indennità varie</v>
          </cell>
          <cell r="L1013" t="str">
            <v>€.</v>
          </cell>
        </row>
        <row r="1014">
          <cell r="C1014" t="str">
            <v>420252011403500000</v>
          </cell>
          <cell r="K1014" t="str">
            <v>Ruolo professionale - T.ALTRO - Personale comparto - Incentivazione alla produttività collettiva</v>
          </cell>
          <cell r="L1014" t="str">
            <v>€.</v>
          </cell>
        </row>
        <row r="1015">
          <cell r="C1015" t="str">
            <v>420252011404000000</v>
          </cell>
          <cell r="K1015" t="str">
            <v>Ruolo professionale - T.ALTRO - Personale comparto - Competenze Ruolo professionale - Personale comandato</v>
          </cell>
          <cell r="L1015" t="str">
            <v>€.</v>
          </cell>
        </row>
        <row r="1016">
          <cell r="C1016" t="str">
            <v>420252011405000000</v>
          </cell>
          <cell r="K1016" t="str">
            <v>Ruolo professionale - T.ALTRO - Personale comparto - Risorse aggiuntive regionali</v>
          </cell>
          <cell r="L1016" t="str">
            <v>€.</v>
          </cell>
        </row>
        <row r="1017">
          <cell r="C1017" t="str">
            <v>420252011406000000</v>
          </cell>
          <cell r="K1017" t="str">
            <v>Ruolo professionale - T.ALTRO - Personale comparto - Accantonamento per ferie maturate e non godute</v>
          </cell>
          <cell r="L1017" t="str">
            <v>€.</v>
          </cell>
        </row>
        <row r="1018">
          <cell r="C1018" t="str">
            <v>420252011411000000</v>
          </cell>
          <cell r="K1018" t="str">
            <v>Ruolo professionale - T.ALTRO - Personale comparto - Oneri sociali*</v>
          </cell>
          <cell r="L1018" t="str">
            <v>€.</v>
          </cell>
        </row>
        <row r="1019">
          <cell r="C1019" t="str">
            <v>420252011421000000</v>
          </cell>
          <cell r="K1019" t="str">
            <v>Ruolo professionale - T.ALTRO - Personale comparto - Accantonamento a TFR</v>
          </cell>
          <cell r="L1019" t="str">
            <v>€.</v>
          </cell>
        </row>
        <row r="1020">
          <cell r="C1020" t="str">
            <v>420252011422000000</v>
          </cell>
          <cell r="K1020" t="str">
            <v>Ruolo professionale - T.ALTRO - Personale comparto - Accantonamento trattamento quiescenza e simili</v>
          </cell>
          <cell r="L1020" t="str">
            <v>€.</v>
          </cell>
        </row>
        <row r="1021">
          <cell r="C1021" t="str">
            <v>420252011480000000</v>
          </cell>
          <cell r="K1021" t="str">
            <v>Ruolo professionale - T.ALTRO - Personale comparto - Altri costi del personale</v>
          </cell>
          <cell r="L1021" t="str">
            <v>€.</v>
          </cell>
        </row>
        <row r="1022">
          <cell r="K1022" t="str">
            <v>* Esclusa IRAP e comprensivo di INAIL.</v>
          </cell>
        </row>
        <row r="1024">
          <cell r="C1024" t="str">
            <v>420253000000000000</v>
          </cell>
          <cell r="K1024" t="str">
            <v>B.7 Personale del ruolo tecnico - Totale</v>
          </cell>
          <cell r="L1024" t="str">
            <v>€.</v>
          </cell>
          <cell r="M1024">
            <v>0</v>
          </cell>
          <cell r="N1024">
            <v>7007</v>
          </cell>
          <cell r="O1024">
            <v>7007</v>
          </cell>
          <cell r="Q1024">
            <v>1753</v>
          </cell>
          <cell r="R1024">
            <v>1751</v>
          </cell>
          <cell r="S1024">
            <v>1752</v>
          </cell>
          <cell r="T1024">
            <v>1751</v>
          </cell>
          <cell r="V1024">
            <v>0</v>
          </cell>
          <cell r="X1024">
            <v>76</v>
          </cell>
        </row>
        <row r="1026">
          <cell r="C1026" t="str">
            <v>COD_COGE</v>
          </cell>
          <cell r="K1026" t="str">
            <v>Descrizione</v>
          </cell>
          <cell r="M1026" t="str">
            <v>Preconsuntivo al  31/12/2015</v>
          </cell>
          <cell r="N1026" t="str">
            <v>Preventivo al  31/12/2016</v>
          </cell>
          <cell r="O1026" t="str">
            <v>Variazione</v>
          </cell>
          <cell r="Q1026" t="str">
            <v>Budget primo trimestre 2016</v>
          </cell>
          <cell r="R1026" t="str">
            <v>Budget secondo trimestre 2016</v>
          </cell>
          <cell r="S1026" t="str">
            <v>Budget terzo trimestre 2016</v>
          </cell>
          <cell r="T1026" t="str">
            <v>Budget quarto trimestre 2016</v>
          </cell>
          <cell r="V1026" t="str">
            <v>Dettaglio costi per natura degli Utilizzi contributi</v>
          </cell>
          <cell r="X1026" t="str">
            <v>Dettaglio costi per natura dei contributi</v>
          </cell>
        </row>
        <row r="1027">
          <cell r="C1027" t="str">
            <v>420253002001000000</v>
          </cell>
          <cell r="K1027" t="str">
            <v>Ruolo tecnico - T.INDETERMINATO - - Personale dirigente - Competenze fisse</v>
          </cell>
          <cell r="L1027" t="str">
            <v>€.</v>
          </cell>
          <cell r="M1027">
            <v>0</v>
          </cell>
          <cell r="N1027">
            <v>0</v>
          </cell>
          <cell r="O1027">
            <v>0</v>
          </cell>
        </row>
        <row r="1028">
          <cell r="C1028" t="str">
            <v>420253002002000000</v>
          </cell>
          <cell r="K1028" t="str">
            <v>Ruolo tecnico - T.INDETERMINATO - - Personale dirigente - Straordinario</v>
          </cell>
          <cell r="L1028" t="str">
            <v>€.</v>
          </cell>
          <cell r="M1028">
            <v>0</v>
          </cell>
          <cell r="N1028">
            <v>0</v>
          </cell>
          <cell r="O1028">
            <v>0</v>
          </cell>
        </row>
        <row r="1029">
          <cell r="C1029" t="str">
            <v>420253002002500000</v>
          </cell>
          <cell r="K1029" t="str">
            <v>Ruolo tecnico - T.INDETERMINATO - - Personale dirigente - Retr. Posizione</v>
          </cell>
          <cell r="L1029" t="str">
            <v>€.</v>
          </cell>
          <cell r="M1029">
            <v>0</v>
          </cell>
          <cell r="N1029">
            <v>0</v>
          </cell>
          <cell r="O1029">
            <v>0</v>
          </cell>
        </row>
        <row r="1030">
          <cell r="C1030" t="str">
            <v>420253002003000000</v>
          </cell>
          <cell r="K1030" t="str">
            <v>Ruolo tecnico - T.INDETERMINATO - - Personale dirigente - Indennità varie</v>
          </cell>
          <cell r="L1030" t="str">
            <v>€.</v>
          </cell>
          <cell r="M1030">
            <v>0</v>
          </cell>
          <cell r="N1030">
            <v>0</v>
          </cell>
          <cell r="O1030">
            <v>0</v>
          </cell>
        </row>
        <row r="1031">
          <cell r="C1031" t="str">
            <v>420253002004000000</v>
          </cell>
          <cell r="K1031" t="str">
            <v>Ruolo tecnico - T.INDETERMINATO - - Personale dirigente - Competenze Ruolo tecnico - Personale comandato</v>
          </cell>
          <cell r="L1031" t="str">
            <v>€.</v>
          </cell>
          <cell r="M1031">
            <v>0</v>
          </cell>
          <cell r="N1031">
            <v>0</v>
          </cell>
          <cell r="O1031">
            <v>0</v>
          </cell>
        </row>
        <row r="1032">
          <cell r="C1032" t="str">
            <v>420253002005000000</v>
          </cell>
          <cell r="K1032" t="str">
            <v>Ruolo tecnico - T.INDETERMINATO - - Personale dirigente - Incentivazione (retribuzione di risultato)</v>
          </cell>
          <cell r="L1032" t="str">
            <v>€.</v>
          </cell>
          <cell r="M1032">
            <v>0</v>
          </cell>
          <cell r="N1032">
            <v>0</v>
          </cell>
          <cell r="O1032">
            <v>0</v>
          </cell>
        </row>
        <row r="1033">
          <cell r="C1033" t="str">
            <v>420253002006000000</v>
          </cell>
          <cell r="K1033" t="str">
            <v>Ruolo tecnico - T.INDETERMINATO - - Personale dirigente - Risorse aggiuntive regionali</v>
          </cell>
          <cell r="L1033" t="str">
            <v>€.</v>
          </cell>
          <cell r="M1033">
            <v>0</v>
          </cell>
          <cell r="N1033">
            <v>0</v>
          </cell>
          <cell r="O1033">
            <v>0</v>
          </cell>
        </row>
        <row r="1034">
          <cell r="C1034" t="str">
            <v>420253002007000000</v>
          </cell>
          <cell r="K1034" t="str">
            <v>Ruolo tecnico - T.INDETERMINATO - - Personale dirigente - Accantonamento per ferie maturate e non godute</v>
          </cell>
          <cell r="L1034" t="str">
            <v>€.</v>
          </cell>
        </row>
        <row r="1035">
          <cell r="C1035" t="str">
            <v>420253002011000000</v>
          </cell>
          <cell r="K1035" t="str">
            <v>Ruolo tecnico - T.INDETERMINATO - - Personale dirigente - Oneri sociali*</v>
          </cell>
          <cell r="L1035" t="str">
            <v>€.</v>
          </cell>
          <cell r="M1035">
            <v>0</v>
          </cell>
          <cell r="N1035">
            <v>0</v>
          </cell>
          <cell r="O1035">
            <v>0</v>
          </cell>
        </row>
        <row r="1036">
          <cell r="C1036" t="str">
            <v>420253002021000000</v>
          </cell>
          <cell r="K1036" t="str">
            <v>Ruolo tecnico - T.INDETERMINATO - - Personale dirigente - Accantonamento a TFR</v>
          </cell>
          <cell r="L1036" t="str">
            <v>€.</v>
          </cell>
        </row>
        <row r="1037">
          <cell r="C1037" t="str">
            <v>420253002022000000</v>
          </cell>
          <cell r="K1037" t="str">
            <v>Ruolo tecnico - T.INDETERMINATO - - Personale dirigente - Accantonamento trattamento quiescenza e simili</v>
          </cell>
          <cell r="L1037" t="str">
            <v>€.</v>
          </cell>
        </row>
        <row r="1038">
          <cell r="C1038" t="str">
            <v>420253002080000000</v>
          </cell>
          <cell r="K1038" t="str">
            <v xml:space="preserve">Ruolo tecnico - T.INDETERMINATO - - Personale dirigente - Altri costi del Ruolo tecnico </v>
          </cell>
          <cell r="L1038" t="str">
            <v>€.</v>
          </cell>
          <cell r="M1038">
            <v>0</v>
          </cell>
          <cell r="N1038">
            <v>0</v>
          </cell>
          <cell r="O1038">
            <v>0</v>
          </cell>
        </row>
        <row r="1039">
          <cell r="C1039" t="str">
            <v>420253002201000000</v>
          </cell>
          <cell r="K1039" t="str">
            <v>Ruolo tecnico - T.DETERMINATO - - Personale dirigente - Competenze fisse</v>
          </cell>
          <cell r="L1039" t="str">
            <v>€.</v>
          </cell>
          <cell r="M1039">
            <v>0</v>
          </cell>
          <cell r="N1039">
            <v>0</v>
          </cell>
          <cell r="O1039">
            <v>0</v>
          </cell>
        </row>
        <row r="1040">
          <cell r="C1040" t="str">
            <v>420253002202000000</v>
          </cell>
          <cell r="K1040" t="str">
            <v>Ruolo tecnico - T.DETERMINATO - - Personale dirigente - Straordinario</v>
          </cell>
          <cell r="L1040" t="str">
            <v>€.</v>
          </cell>
          <cell r="M1040">
            <v>0</v>
          </cell>
          <cell r="N1040">
            <v>0</v>
          </cell>
          <cell r="O1040">
            <v>0</v>
          </cell>
        </row>
        <row r="1041">
          <cell r="C1041" t="str">
            <v>420253002202500000</v>
          </cell>
          <cell r="K1041" t="str">
            <v>Ruolo tecnico - T.DETERMINATO - - Personale dirigente - Retr. Posizione</v>
          </cell>
          <cell r="L1041" t="str">
            <v>€.</v>
          </cell>
          <cell r="M1041">
            <v>0</v>
          </cell>
          <cell r="N1041">
            <v>0</v>
          </cell>
          <cell r="O1041">
            <v>0</v>
          </cell>
        </row>
        <row r="1042">
          <cell r="C1042" t="str">
            <v>420253002203000000</v>
          </cell>
          <cell r="K1042" t="str">
            <v>Ruolo tecnico - T.DETERMINATO - - Personale dirigente - Indennità varie</v>
          </cell>
          <cell r="L1042" t="str">
            <v>€.</v>
          </cell>
          <cell r="M1042">
            <v>0</v>
          </cell>
          <cell r="N1042">
            <v>0</v>
          </cell>
          <cell r="O1042">
            <v>0</v>
          </cell>
        </row>
        <row r="1043">
          <cell r="C1043" t="str">
            <v>420253002204000000</v>
          </cell>
          <cell r="K1043" t="str">
            <v>Ruolo tecnico - T.DETERMINATO - - Personale dirigente - Competenze Ruolo tecnico - Personale comandato</v>
          </cell>
          <cell r="L1043" t="str">
            <v>€.</v>
          </cell>
          <cell r="M1043">
            <v>0</v>
          </cell>
          <cell r="N1043">
            <v>0</v>
          </cell>
          <cell r="O1043">
            <v>0</v>
          </cell>
        </row>
        <row r="1044">
          <cell r="C1044" t="str">
            <v>420253002205000000</v>
          </cell>
          <cell r="K1044" t="str">
            <v>Ruolo tecnico - T.DETERMINATO - - Personale dirigente - Incentivazione (retribuzione di risultato)</v>
          </cell>
          <cell r="L1044" t="str">
            <v>€.</v>
          </cell>
          <cell r="M1044">
            <v>0</v>
          </cell>
          <cell r="N1044">
            <v>0</v>
          </cell>
          <cell r="O1044">
            <v>0</v>
          </cell>
        </row>
        <row r="1045">
          <cell r="C1045" t="str">
            <v>420253002206000000</v>
          </cell>
          <cell r="K1045" t="str">
            <v>Ruolo tecnico - T.DETERMINATO - - Personale dirigente - Risorse aggiuntive regionali</v>
          </cell>
          <cell r="L1045" t="str">
            <v>€.</v>
          </cell>
          <cell r="M1045">
            <v>0</v>
          </cell>
          <cell r="N1045">
            <v>0</v>
          </cell>
          <cell r="O1045">
            <v>0</v>
          </cell>
        </row>
        <row r="1046">
          <cell r="C1046" t="str">
            <v>420253002207000000</v>
          </cell>
          <cell r="K1046" t="str">
            <v>Ruolo tecnico - T.DETERMINATO - - Personale dirigente - Accantonamento per ferie maturate e non godute</v>
          </cell>
          <cell r="L1046" t="str">
            <v>€.</v>
          </cell>
        </row>
        <row r="1047">
          <cell r="C1047" t="str">
            <v>420253002211000000</v>
          </cell>
          <cell r="K1047" t="str">
            <v>Ruolo tecnico - T.DETERMINATO - - Personale dirigente - Oneri sociali*</v>
          </cell>
          <cell r="L1047" t="str">
            <v>€.</v>
          </cell>
          <cell r="M1047">
            <v>0</v>
          </cell>
          <cell r="N1047">
            <v>0</v>
          </cell>
          <cell r="O1047">
            <v>0</v>
          </cell>
        </row>
        <row r="1048">
          <cell r="C1048" t="str">
            <v>420253002221000000</v>
          </cell>
          <cell r="K1048" t="str">
            <v>Ruolo tecnico - T.DETERMINATO - - Personale dirigente - Accantonamento a TFR</v>
          </cell>
          <cell r="L1048" t="str">
            <v>€.</v>
          </cell>
        </row>
        <row r="1049">
          <cell r="C1049" t="str">
            <v>420253002222000000</v>
          </cell>
          <cell r="K1049" t="str">
            <v>Ruolo tecnico - T.DETERMINATO - - Personale dirigente - Accantonamento trattamento quiescenza e simili</v>
          </cell>
          <cell r="L1049" t="str">
            <v>€.</v>
          </cell>
        </row>
        <row r="1050">
          <cell r="C1050" t="str">
            <v>420253002280000000</v>
          </cell>
          <cell r="K1050" t="str">
            <v xml:space="preserve">Ruolo tecnico - T.DETERMINATO - - Personale dirigente - Altri costi del Ruolo tecnico </v>
          </cell>
          <cell r="L1050" t="str">
            <v>€.</v>
          </cell>
          <cell r="M1050">
            <v>0</v>
          </cell>
          <cell r="N1050">
            <v>0</v>
          </cell>
          <cell r="O1050">
            <v>0</v>
          </cell>
        </row>
        <row r="1051">
          <cell r="C1051" t="str">
            <v>420253002401000000</v>
          </cell>
          <cell r="K1051" t="str">
            <v>Ruolo tecnico - ALTRO - - Personale dirigente - Competenze fisse</v>
          </cell>
          <cell r="L1051" t="str">
            <v>€.</v>
          </cell>
        </row>
        <row r="1052">
          <cell r="C1052" t="str">
            <v>420253002402000000</v>
          </cell>
          <cell r="K1052" t="str">
            <v>Ruolo tecnico - ALTRO - - Personale dirigente - Straordinario</v>
          </cell>
          <cell r="L1052" t="str">
            <v>€.</v>
          </cell>
        </row>
        <row r="1053">
          <cell r="C1053" t="str">
            <v>420253002402500000</v>
          </cell>
          <cell r="K1053" t="str">
            <v>Ruolo tecnico - ALTRO - - Personale dirigente - Retr. Posizione</v>
          </cell>
          <cell r="L1053" t="str">
            <v>€.</v>
          </cell>
        </row>
        <row r="1054">
          <cell r="C1054" t="str">
            <v>420253002403000000</v>
          </cell>
          <cell r="K1054" t="str">
            <v>Ruolo tecnico - ALTRO - - Personale dirigente - Indennità varie</v>
          </cell>
          <cell r="L1054" t="str">
            <v>€.</v>
          </cell>
        </row>
        <row r="1055">
          <cell r="C1055" t="str">
            <v>420253002404000000</v>
          </cell>
          <cell r="K1055" t="str">
            <v>Ruolo tecnico - ALTRO - - Personale dirigente - Competenze Ruolo tecnico - Personale comandato</v>
          </cell>
          <cell r="L1055" t="str">
            <v>€.</v>
          </cell>
        </row>
        <row r="1056">
          <cell r="C1056" t="str">
            <v>420253002405000000</v>
          </cell>
          <cell r="K1056" t="str">
            <v>Ruolo tecnico - ALTRO - - Personale dirigente - Incentivazione (retribuzione di risultato)</v>
          </cell>
          <cell r="L1056" t="str">
            <v>€.</v>
          </cell>
        </row>
        <row r="1057">
          <cell r="C1057" t="str">
            <v>420253002406000000</v>
          </cell>
          <cell r="K1057" t="str">
            <v>Ruolo tecnico - ALTRO - - Personale dirigente - Risorse aggiuntive regionali</v>
          </cell>
          <cell r="L1057" t="str">
            <v>€.</v>
          </cell>
        </row>
        <row r="1058">
          <cell r="C1058" t="str">
            <v>420253002407000000</v>
          </cell>
          <cell r="K1058" t="str">
            <v>Ruolo tecnico - ALTRO - - Personale dirigente - Accantonamento per ferie maturate e non godute</v>
          </cell>
          <cell r="L1058" t="str">
            <v>€.</v>
          </cell>
        </row>
        <row r="1059">
          <cell r="C1059" t="str">
            <v>420253002411000000</v>
          </cell>
          <cell r="K1059" t="str">
            <v>Ruolo tecnico - ALTRO - - Personale dirigente - Oneri sociali*</v>
          </cell>
          <cell r="L1059" t="str">
            <v>€.</v>
          </cell>
        </row>
        <row r="1060">
          <cell r="C1060" t="str">
            <v>420253002421000000</v>
          </cell>
          <cell r="K1060" t="str">
            <v>Ruolo tecnico - ALTRO - - Personale dirigente - Accantonamento a TFR</v>
          </cell>
          <cell r="L1060" t="str">
            <v>€.</v>
          </cell>
        </row>
        <row r="1061">
          <cell r="C1061" t="str">
            <v>420253002422000000</v>
          </cell>
          <cell r="K1061" t="str">
            <v>Ruolo tecnico - ALTRO - - Personale dirigente - Accantonamento trattamento quiescenza e simili</v>
          </cell>
          <cell r="L1061" t="str">
            <v>€.</v>
          </cell>
        </row>
        <row r="1062">
          <cell r="C1062" t="str">
            <v>420253002480000000</v>
          </cell>
          <cell r="K1062" t="str">
            <v xml:space="preserve">Ruolo tecnico - ALTRO - - Personale dirigente - Altri costi del Ruolo tecnico </v>
          </cell>
          <cell r="L1062" t="str">
            <v>€.</v>
          </cell>
        </row>
        <row r="1063">
          <cell r="C1063" t="str">
            <v>420253011001000000</v>
          </cell>
          <cell r="K1063" t="str">
            <v>Ruolo tecnico - T.INDETERMINATO - - Personale comparto - Competenze fisse</v>
          </cell>
          <cell r="L1063" t="str">
            <v>€.</v>
          </cell>
          <cell r="M1063">
            <v>0</v>
          </cell>
          <cell r="N1063">
            <v>4852</v>
          </cell>
          <cell r="O1063">
            <v>4852</v>
          </cell>
          <cell r="Q1063">
            <v>1213</v>
          </cell>
          <cell r="R1063">
            <v>1213</v>
          </cell>
          <cell r="S1063">
            <v>1213</v>
          </cell>
          <cell r="T1063">
            <v>1213</v>
          </cell>
        </row>
        <row r="1064">
          <cell r="C1064" t="str">
            <v>420253011002000000</v>
          </cell>
          <cell r="K1064" t="str">
            <v>Ruolo tecnico - T.INDETERMINATO - - Personale comparto - Straordinario</v>
          </cell>
          <cell r="L1064" t="str">
            <v>€.</v>
          </cell>
          <cell r="M1064">
            <v>0</v>
          </cell>
          <cell r="N1064">
            <v>62</v>
          </cell>
          <cell r="O1064">
            <v>62</v>
          </cell>
          <cell r="Q1064">
            <v>16</v>
          </cell>
          <cell r="R1064">
            <v>15</v>
          </cell>
          <cell r="S1064">
            <v>15</v>
          </cell>
          <cell r="T1064">
            <v>16</v>
          </cell>
        </row>
        <row r="1065">
          <cell r="C1065" t="str">
            <v>420253011003000000</v>
          </cell>
          <cell r="K1065" t="str">
            <v>Ruolo tecnico - T.INDETERMINATO - - Personale comparto - Indennità varie</v>
          </cell>
          <cell r="L1065" t="str">
            <v>€.</v>
          </cell>
          <cell r="M1065">
            <v>0</v>
          </cell>
          <cell r="N1065">
            <v>239</v>
          </cell>
          <cell r="O1065">
            <v>239</v>
          </cell>
          <cell r="Q1065">
            <v>60</v>
          </cell>
          <cell r="R1065">
            <v>60</v>
          </cell>
          <cell r="S1065">
            <v>60</v>
          </cell>
          <cell r="T1065">
            <v>59</v>
          </cell>
        </row>
        <row r="1066">
          <cell r="C1066" t="str">
            <v>420253011003500000</v>
          </cell>
          <cell r="K1066" t="str">
            <v>Ruolo tecnico - T.INDETERMINATO - - Personale comparto - Incentivazione alla produttività collettiva</v>
          </cell>
          <cell r="L1066" t="str">
            <v>€.</v>
          </cell>
          <cell r="M1066">
            <v>0</v>
          </cell>
          <cell r="N1066">
            <v>109</v>
          </cell>
          <cell r="O1066">
            <v>109</v>
          </cell>
          <cell r="Q1066">
            <v>27</v>
          </cell>
          <cell r="R1066">
            <v>27</v>
          </cell>
          <cell r="S1066">
            <v>27</v>
          </cell>
          <cell r="T1066">
            <v>28</v>
          </cell>
        </row>
        <row r="1067">
          <cell r="C1067" t="str">
            <v>420253011004000000</v>
          </cell>
          <cell r="K1067" t="str">
            <v>Ruolo tecnico - T.INDETERMINATO - - Personale comparto - Competenze Ruolo tecnico -  Personale comandato</v>
          </cell>
          <cell r="L1067" t="str">
            <v>€.</v>
          </cell>
          <cell r="M1067">
            <v>0</v>
          </cell>
          <cell r="N1067">
            <v>0</v>
          </cell>
          <cell r="O1067">
            <v>0</v>
          </cell>
        </row>
        <row r="1068">
          <cell r="C1068" t="str">
            <v>420253011005000000</v>
          </cell>
          <cell r="K1068" t="str">
            <v>Ruolo tecnico - T.INDETERMINATO - - Personale comparto - Risorse aggiuntive regionali</v>
          </cell>
          <cell r="L1068" t="str">
            <v>€.</v>
          </cell>
          <cell r="M1068">
            <v>0</v>
          </cell>
          <cell r="N1068">
            <v>135</v>
          </cell>
          <cell r="O1068">
            <v>135</v>
          </cell>
          <cell r="Q1068">
            <v>34</v>
          </cell>
          <cell r="R1068">
            <v>34</v>
          </cell>
          <cell r="S1068">
            <v>34</v>
          </cell>
          <cell r="T1068">
            <v>33</v>
          </cell>
          <cell r="X1068">
            <v>59</v>
          </cell>
        </row>
        <row r="1069">
          <cell r="C1069" t="str">
            <v>420253011006000000</v>
          </cell>
          <cell r="K1069" t="str">
            <v>Ruolo tecnico - T.INDETERMINATO - - Personale comparto - Accantonamento per ferie maturate e non godute</v>
          </cell>
          <cell r="L1069" t="str">
            <v>€.</v>
          </cell>
        </row>
        <row r="1070">
          <cell r="C1070" t="str">
            <v>420253011011000000</v>
          </cell>
          <cell r="K1070" t="str">
            <v>Ruolo tecnico - T.INDETERMINATO - - Personale comparto - Oneri sociali*</v>
          </cell>
          <cell r="L1070" t="str">
            <v>€.</v>
          </cell>
          <cell r="M1070">
            <v>0</v>
          </cell>
          <cell r="N1070">
            <v>1453</v>
          </cell>
          <cell r="O1070">
            <v>1453</v>
          </cell>
          <cell r="Q1070">
            <v>364</v>
          </cell>
          <cell r="R1070">
            <v>363</v>
          </cell>
          <cell r="S1070">
            <v>363</v>
          </cell>
          <cell r="T1070">
            <v>363</v>
          </cell>
          <cell r="X1070">
            <v>14</v>
          </cell>
        </row>
        <row r="1071">
          <cell r="C1071" t="str">
            <v>420253011021000000</v>
          </cell>
          <cell r="K1071" t="str">
            <v>Ruolo tecnico - T.INDETERMINATO - - Personale comparto - Accantonamento a TFR</v>
          </cell>
          <cell r="L1071" t="str">
            <v>€.</v>
          </cell>
        </row>
        <row r="1072">
          <cell r="C1072" t="str">
            <v>420253011022000000</v>
          </cell>
          <cell r="K1072" t="str">
            <v>Ruolo tecnico - T.INDETERMINATO - - Personale comparto - Accantonamento trattamento quiescenza e simili</v>
          </cell>
          <cell r="L1072" t="str">
            <v>€.</v>
          </cell>
        </row>
        <row r="1073">
          <cell r="C1073" t="str">
            <v>420253011080000000</v>
          </cell>
          <cell r="K1073" t="str">
            <v>Ruolo tecnico - T.INDETERMINATO - - Personale comparto - Altri costi del personale</v>
          </cell>
          <cell r="L1073" t="str">
            <v>€.</v>
          </cell>
          <cell r="M1073">
            <v>0</v>
          </cell>
          <cell r="N1073">
            <v>0</v>
          </cell>
          <cell r="O1073">
            <v>0</v>
          </cell>
        </row>
        <row r="1074">
          <cell r="C1074" t="str">
            <v>420253011201000000</v>
          </cell>
          <cell r="K1074" t="str">
            <v>Ruolo tecnico - T.DETERMINATO - - Personale comparto - Competenze fisse</v>
          </cell>
          <cell r="L1074" t="str">
            <v>€.</v>
          </cell>
          <cell r="M1074">
            <v>0</v>
          </cell>
          <cell r="N1074">
            <v>90</v>
          </cell>
          <cell r="O1074">
            <v>90</v>
          </cell>
          <cell r="Q1074">
            <v>22</v>
          </cell>
          <cell r="R1074">
            <v>22</v>
          </cell>
          <cell r="S1074">
            <v>23</v>
          </cell>
          <cell r="T1074">
            <v>23</v>
          </cell>
        </row>
        <row r="1075">
          <cell r="C1075" t="str">
            <v>420253011202000000</v>
          </cell>
          <cell r="K1075" t="str">
            <v>Ruolo tecnico - T.DETERMINATO - - Personale comparto - Straordinario</v>
          </cell>
          <cell r="L1075" t="str">
            <v>€.</v>
          </cell>
          <cell r="M1075">
            <v>0</v>
          </cell>
          <cell r="N1075">
            <v>4</v>
          </cell>
          <cell r="O1075">
            <v>4</v>
          </cell>
          <cell r="Q1075">
            <v>1</v>
          </cell>
          <cell r="R1075">
            <v>1</v>
          </cell>
          <cell r="S1075">
            <v>1</v>
          </cell>
          <cell r="T1075">
            <v>1</v>
          </cell>
        </row>
        <row r="1076">
          <cell r="C1076" t="str">
            <v>420253011203000000</v>
          </cell>
          <cell r="K1076" t="str">
            <v>Ruolo tecnico - T.DETERMINATO - - Personale comparto - Indennità varie</v>
          </cell>
          <cell r="L1076" t="str">
            <v>€.</v>
          </cell>
          <cell r="M1076">
            <v>0</v>
          </cell>
          <cell r="N1076">
            <v>18</v>
          </cell>
          <cell r="O1076">
            <v>18</v>
          </cell>
          <cell r="Q1076">
            <v>4</v>
          </cell>
          <cell r="R1076">
            <v>5</v>
          </cell>
          <cell r="S1076">
            <v>4</v>
          </cell>
          <cell r="T1076">
            <v>5</v>
          </cell>
        </row>
        <row r="1077">
          <cell r="C1077" t="str">
            <v>420253011203500000</v>
          </cell>
          <cell r="K1077" t="str">
            <v>Ruolo tecnico - T.DETERMINATO - - Personale comparto - Incentivazione alla produttività collettiva</v>
          </cell>
          <cell r="L1077" t="str">
            <v>€.</v>
          </cell>
          <cell r="M1077">
            <v>0</v>
          </cell>
          <cell r="N1077">
            <v>4</v>
          </cell>
          <cell r="O1077">
            <v>4</v>
          </cell>
          <cell r="Q1077">
            <v>1</v>
          </cell>
          <cell r="R1077">
            <v>1</v>
          </cell>
          <cell r="S1077">
            <v>1</v>
          </cell>
          <cell r="T1077">
            <v>1</v>
          </cell>
        </row>
        <row r="1078">
          <cell r="C1078" t="str">
            <v>420253011204000000</v>
          </cell>
          <cell r="K1078" t="str">
            <v>Ruolo tecnico - T.DETERMINATO - - Personale comparto - Competenze Ruolo tecnico -  Personale comandato</v>
          </cell>
          <cell r="L1078" t="str">
            <v>€.</v>
          </cell>
          <cell r="M1078">
            <v>0</v>
          </cell>
          <cell r="N1078">
            <v>0</v>
          </cell>
          <cell r="O1078">
            <v>0</v>
          </cell>
        </row>
        <row r="1079">
          <cell r="C1079" t="str">
            <v>420253011205000000</v>
          </cell>
          <cell r="K1079" t="str">
            <v>Ruolo tecnico - T.DETERMINATO - - Personale comparto - Risorse aggiuntive regionali</v>
          </cell>
          <cell r="L1079" t="str">
            <v>€.</v>
          </cell>
          <cell r="M1079">
            <v>0</v>
          </cell>
          <cell r="N1079">
            <v>6</v>
          </cell>
          <cell r="O1079">
            <v>6</v>
          </cell>
          <cell r="Q1079">
            <v>2</v>
          </cell>
          <cell r="R1079">
            <v>1</v>
          </cell>
          <cell r="S1079">
            <v>2</v>
          </cell>
          <cell r="T1079">
            <v>1</v>
          </cell>
          <cell r="X1079">
            <v>3</v>
          </cell>
        </row>
        <row r="1080">
          <cell r="C1080" t="str">
            <v>420253011206000000</v>
          </cell>
          <cell r="K1080" t="str">
            <v>Ruolo tecnico - T.DETERMINATO - - Personale comparto - Accantonamento per ferie maturate e non godute</v>
          </cell>
          <cell r="L1080" t="str">
            <v>€.</v>
          </cell>
        </row>
        <row r="1081">
          <cell r="C1081" t="str">
            <v>420253011211000000</v>
          </cell>
          <cell r="K1081" t="str">
            <v>Ruolo tecnico - T.DETERMINATO - - Personale comparto - Oneri sociali*</v>
          </cell>
          <cell r="L1081" t="str">
            <v>€.</v>
          </cell>
          <cell r="M1081">
            <v>0</v>
          </cell>
          <cell r="N1081">
            <v>35</v>
          </cell>
          <cell r="O1081">
            <v>35</v>
          </cell>
          <cell r="Q1081">
            <v>9</v>
          </cell>
          <cell r="R1081">
            <v>9</v>
          </cell>
          <cell r="S1081">
            <v>9</v>
          </cell>
          <cell r="T1081">
            <v>8</v>
          </cell>
        </row>
        <row r="1082">
          <cell r="C1082" t="str">
            <v>420253011221000000</v>
          </cell>
          <cell r="K1082" t="str">
            <v>Ruolo tecnico - T.DETERMINATO - - Personale comparto - Accantonamento a TFR</v>
          </cell>
          <cell r="L1082" t="str">
            <v>€.</v>
          </cell>
        </row>
        <row r="1083">
          <cell r="C1083" t="str">
            <v>420253011222000000</v>
          </cell>
          <cell r="K1083" t="str">
            <v>Ruolo tecnico - T.DETERMINATO - - Personale comparto - Accantonamento trattamento quiescenza e simili</v>
          </cell>
          <cell r="L1083" t="str">
            <v>€.</v>
          </cell>
        </row>
        <row r="1084">
          <cell r="C1084" t="str">
            <v>420253011280000000</v>
          </cell>
          <cell r="K1084" t="str">
            <v>Ruolo tecnico - T.DETERMINATO - - Personale comparto - Altri costi del personale</v>
          </cell>
          <cell r="L1084" t="str">
            <v>€.</v>
          </cell>
          <cell r="M1084">
            <v>0</v>
          </cell>
          <cell r="N1084">
            <v>0</v>
          </cell>
          <cell r="O1084">
            <v>0</v>
          </cell>
        </row>
        <row r="1085">
          <cell r="C1085" t="str">
            <v>420253011401000000</v>
          </cell>
          <cell r="K1085" t="str">
            <v>Ruolo tecnico - ALTRO - - Personale comparto - Competenze fisse</v>
          </cell>
          <cell r="L1085" t="str">
            <v>€.</v>
          </cell>
          <cell r="M1085">
            <v>0</v>
          </cell>
          <cell r="N1085">
            <v>0</v>
          </cell>
          <cell r="O1085">
            <v>0</v>
          </cell>
        </row>
        <row r="1086">
          <cell r="C1086" t="str">
            <v>420253011402000000</v>
          </cell>
          <cell r="K1086" t="str">
            <v>Ruolo tecnico - ALTRO - - Personale comparto - Straordinario</v>
          </cell>
          <cell r="L1086" t="str">
            <v>€.</v>
          </cell>
        </row>
        <row r="1087">
          <cell r="C1087" t="str">
            <v>420253011403000000</v>
          </cell>
          <cell r="K1087" t="str">
            <v>Ruolo tecnico - ALTRO - - Personale comparto - Indennità varie</v>
          </cell>
          <cell r="L1087" t="str">
            <v>€.</v>
          </cell>
        </row>
        <row r="1088">
          <cell r="C1088" t="str">
            <v>420253011403500000</v>
          </cell>
          <cell r="K1088" t="str">
            <v>Ruolo tecnico - ALTRO - - Personale comparto - Incentivazione alla produttività collettiva</v>
          </cell>
          <cell r="L1088" t="str">
            <v>€.</v>
          </cell>
          <cell r="M1088">
            <v>0</v>
          </cell>
          <cell r="N1088">
            <v>0</v>
          </cell>
          <cell r="O1088">
            <v>0</v>
          </cell>
        </row>
        <row r="1089">
          <cell r="C1089" t="str">
            <v>420253011404000000</v>
          </cell>
          <cell r="K1089" t="str">
            <v>Ruolo tecnico - ALTRO - - Personale comparto - Competenze Ruolo tecnico - Personale comandato</v>
          </cell>
          <cell r="L1089" t="str">
            <v>€.</v>
          </cell>
        </row>
        <row r="1090">
          <cell r="C1090" t="str">
            <v>420253011405000000</v>
          </cell>
          <cell r="K1090" t="str">
            <v>Ruolo tecnico - ALTRO - - Personale comparto - Risorse aggiuntive regionali</v>
          </cell>
          <cell r="L1090" t="str">
            <v>€.</v>
          </cell>
          <cell r="M1090">
            <v>0</v>
          </cell>
          <cell r="N1090">
            <v>0</v>
          </cell>
          <cell r="O1090">
            <v>0</v>
          </cell>
        </row>
        <row r="1091">
          <cell r="C1091" t="str">
            <v>420253011406000000</v>
          </cell>
          <cell r="K1091" t="str">
            <v>Ruolo tecnico - ALTRO - - Personale comparto - Accantonamento per ferie maturate e non godute</v>
          </cell>
          <cell r="L1091" t="str">
            <v>€.</v>
          </cell>
        </row>
        <row r="1092">
          <cell r="C1092" t="str">
            <v>420253011411000000</v>
          </cell>
          <cell r="K1092" t="str">
            <v>Ruolo tecnico - ALTRO - - Personale comparto - Oneri sociali*</v>
          </cell>
          <cell r="L1092" t="str">
            <v>€.</v>
          </cell>
          <cell r="M1092">
            <v>0</v>
          </cell>
          <cell r="N1092">
            <v>0</v>
          </cell>
          <cell r="O1092">
            <v>0</v>
          </cell>
        </row>
        <row r="1093">
          <cell r="C1093" t="str">
            <v>420253011421000000</v>
          </cell>
          <cell r="K1093" t="str">
            <v>Ruolo tecnico - ALTRO - - Personale comparto - Accantonamento a TFR</v>
          </cell>
          <cell r="L1093" t="str">
            <v>€.</v>
          </cell>
        </row>
        <row r="1094">
          <cell r="C1094" t="str">
            <v>420253011422000000</v>
          </cell>
          <cell r="K1094" t="str">
            <v>Ruolo tecnico - ALTRO - - Personale comparto - Accantonamento trattamento quiescenza e simili</v>
          </cell>
          <cell r="L1094" t="str">
            <v>€.</v>
          </cell>
        </row>
        <row r="1095">
          <cell r="C1095" t="str">
            <v>420253011480000000</v>
          </cell>
          <cell r="K1095" t="str">
            <v>Ruolo tecnico - ALTRO - - Personale comparto - Altri costi del personale</v>
          </cell>
          <cell r="L1095" t="str">
            <v>€.</v>
          </cell>
          <cell r="M1095">
            <v>0</v>
          </cell>
          <cell r="N1095">
            <v>0</v>
          </cell>
          <cell r="O1095">
            <v>0</v>
          </cell>
        </row>
        <row r="1096">
          <cell r="K1096" t="str">
            <v>* Esclusa IRAP e comprensivo di INAIL.</v>
          </cell>
        </row>
        <row r="1098">
          <cell r="C1098" t="str">
            <v>420254000000000000</v>
          </cell>
          <cell r="K1098" t="str">
            <v>B.8 Personale del ruolo amministrativo - Totale</v>
          </cell>
          <cell r="L1098" t="str">
            <v>€.</v>
          </cell>
          <cell r="M1098">
            <v>0</v>
          </cell>
          <cell r="N1098">
            <v>4450</v>
          </cell>
          <cell r="O1098">
            <v>4450</v>
          </cell>
          <cell r="Q1098">
            <v>1112</v>
          </cell>
          <cell r="R1098">
            <v>1115</v>
          </cell>
          <cell r="S1098">
            <v>1113</v>
          </cell>
          <cell r="T1098">
            <v>1110</v>
          </cell>
          <cell r="V1098">
            <v>0</v>
          </cell>
          <cell r="X1098">
            <v>46</v>
          </cell>
        </row>
        <row r="1100">
          <cell r="C1100" t="str">
            <v>COD_COGE</v>
          </cell>
          <cell r="K1100" t="str">
            <v>Descrizione</v>
          </cell>
          <cell r="M1100" t="str">
            <v>Preconsuntivo al  31/12/2015</v>
          </cell>
          <cell r="N1100" t="str">
            <v>Preventivo al  31/12/2016</v>
          </cell>
          <cell r="O1100" t="str">
            <v>Variazione</v>
          </cell>
          <cell r="Q1100" t="str">
            <v>Budget primo trimestre 2016</v>
          </cell>
          <cell r="R1100" t="str">
            <v>Budget secondo trimestre 2016</v>
          </cell>
          <cell r="S1100" t="str">
            <v>Budget terzo trimestre 2016</v>
          </cell>
          <cell r="T1100" t="str">
            <v>Budget quarto trimestre 2016</v>
          </cell>
          <cell r="V1100" t="str">
            <v>Dettaglio costi per natura degli Utilizzi contributi</v>
          </cell>
          <cell r="X1100" t="str">
            <v>Dettaglio costi per natura dei contributi</v>
          </cell>
        </row>
        <row r="1101">
          <cell r="C1101" t="str">
            <v>420254002001000000</v>
          </cell>
          <cell r="K1101" t="str">
            <v>Ruolo amministrativo - T.INDETERMINATO - Personale dirigente - Competenze fisse</v>
          </cell>
          <cell r="L1101" t="str">
            <v>€.</v>
          </cell>
          <cell r="M1101">
            <v>0</v>
          </cell>
          <cell r="N1101">
            <v>367</v>
          </cell>
          <cell r="O1101">
            <v>367</v>
          </cell>
          <cell r="Q1101">
            <v>91</v>
          </cell>
          <cell r="R1101">
            <v>92</v>
          </cell>
          <cell r="S1101">
            <v>92</v>
          </cell>
          <cell r="T1101">
            <v>92</v>
          </cell>
        </row>
        <row r="1102">
          <cell r="C1102" t="str">
            <v>420254002002000000</v>
          </cell>
          <cell r="K1102" t="str">
            <v>Ruolo amministrativo - T.INDETERMINATO - Personale dirigente - Straordinario</v>
          </cell>
          <cell r="L1102" t="str">
            <v>€.</v>
          </cell>
          <cell r="M1102">
            <v>0</v>
          </cell>
          <cell r="N1102">
            <v>0</v>
          </cell>
          <cell r="O1102">
            <v>0</v>
          </cell>
        </row>
        <row r="1103">
          <cell r="C1103" t="str">
            <v>420254002002500000</v>
          </cell>
          <cell r="K1103" t="str">
            <v>Ruolo amministrativo - T.INDETERMINATO - Personale dirigente - Retr. Posizione</v>
          </cell>
          <cell r="L1103" t="str">
            <v>€.</v>
          </cell>
          <cell r="M1103">
            <v>0</v>
          </cell>
          <cell r="N1103">
            <v>80</v>
          </cell>
          <cell r="O1103">
            <v>80</v>
          </cell>
          <cell r="Q1103">
            <v>20</v>
          </cell>
          <cell r="R1103">
            <v>20</v>
          </cell>
          <cell r="S1103">
            <v>20</v>
          </cell>
          <cell r="T1103">
            <v>20</v>
          </cell>
        </row>
        <row r="1104">
          <cell r="C1104" t="str">
            <v>420254002003000000</v>
          </cell>
          <cell r="K1104" t="str">
            <v>Ruolo amministrativo - T.INDETERMINATO - Personale dirigente - Indennità varie</v>
          </cell>
          <cell r="L1104" t="str">
            <v>€.</v>
          </cell>
          <cell r="M1104">
            <v>0</v>
          </cell>
          <cell r="N1104">
            <v>0</v>
          </cell>
          <cell r="O1104">
            <v>0</v>
          </cell>
        </row>
        <row r="1105">
          <cell r="C1105" t="str">
            <v>420254002004000000</v>
          </cell>
          <cell r="K1105" t="str">
            <v>Ruolo amministrativo - T.INDETERMINATO - Personale dirigente - Competenze Ruolo amministrativo - T.INDETERMINATO - Personale comandato</v>
          </cell>
          <cell r="L1105" t="str">
            <v>€.</v>
          </cell>
          <cell r="M1105">
            <v>0</v>
          </cell>
          <cell r="N1105">
            <v>0</v>
          </cell>
          <cell r="O1105">
            <v>0</v>
          </cell>
        </row>
        <row r="1106">
          <cell r="C1106" t="str">
            <v>420254002005000000</v>
          </cell>
          <cell r="K1106" t="str">
            <v>Ruolo amministrativo - T.INDETERMINATO - Personale dirigente - Incentivazione (retribuzione di risultato)</v>
          </cell>
          <cell r="L1106" t="str">
            <v>€.</v>
          </cell>
          <cell r="M1106">
            <v>0</v>
          </cell>
          <cell r="N1106">
            <v>27</v>
          </cell>
          <cell r="O1106">
            <v>27</v>
          </cell>
          <cell r="Q1106">
            <v>7</v>
          </cell>
          <cell r="R1106">
            <v>7</v>
          </cell>
          <cell r="S1106">
            <v>7</v>
          </cell>
          <cell r="T1106">
            <v>6</v>
          </cell>
        </row>
        <row r="1107">
          <cell r="C1107" t="str">
            <v>420254002006000000</v>
          </cell>
          <cell r="K1107" t="str">
            <v>Ruolo amministrativo - T.INDETERMINATO - Personale dirigente - Risorse aggiuntive regionali</v>
          </cell>
          <cell r="L1107" t="str">
            <v>€.</v>
          </cell>
          <cell r="M1107">
            <v>0</v>
          </cell>
          <cell r="N1107">
            <v>10</v>
          </cell>
          <cell r="O1107">
            <v>10</v>
          </cell>
          <cell r="Q1107">
            <v>2</v>
          </cell>
          <cell r="R1107">
            <v>3</v>
          </cell>
          <cell r="S1107">
            <v>2</v>
          </cell>
          <cell r="T1107">
            <v>3</v>
          </cell>
          <cell r="X1107">
            <v>4</v>
          </cell>
        </row>
        <row r="1108">
          <cell r="C1108" t="str">
            <v>420254002007000000</v>
          </cell>
          <cell r="K1108" t="str">
            <v>Ruolo amministrativo - T.INDETERMINATO - Personale dirigente - Accantonamento per ferie maturate e non godute</v>
          </cell>
          <cell r="L1108" t="str">
            <v>€.</v>
          </cell>
        </row>
        <row r="1109">
          <cell r="C1109" t="str">
            <v>420254002011000000</v>
          </cell>
          <cell r="K1109" t="str">
            <v>Ruolo amministrativo - T.INDETERMINATO - Personale dirigente - Oneri sociali*</v>
          </cell>
          <cell r="L1109" t="str">
            <v>€.</v>
          </cell>
          <cell r="M1109">
            <v>0</v>
          </cell>
          <cell r="N1109">
            <v>128</v>
          </cell>
          <cell r="O1109">
            <v>128</v>
          </cell>
          <cell r="Q1109">
            <v>32</v>
          </cell>
          <cell r="R1109">
            <v>32</v>
          </cell>
          <cell r="S1109">
            <v>32</v>
          </cell>
          <cell r="T1109">
            <v>32</v>
          </cell>
          <cell r="X1109">
            <v>1</v>
          </cell>
        </row>
        <row r="1110">
          <cell r="C1110" t="str">
            <v>420254002021000000</v>
          </cell>
          <cell r="K1110" t="str">
            <v>Ruolo amministrativo - T.INDETERMINATO - Personale dirigente - Accantonamento a TFR</v>
          </cell>
          <cell r="L1110" t="str">
            <v>€.</v>
          </cell>
        </row>
        <row r="1111">
          <cell r="C1111" t="str">
            <v>420254002022000000</v>
          </cell>
          <cell r="K1111" t="str">
            <v>Ruolo amministrativo - T.INDETERMINATO - Personale dirigente - Accantonamento trattamento quiescenza e simili</v>
          </cell>
          <cell r="L1111" t="str">
            <v>€.</v>
          </cell>
        </row>
        <row r="1112">
          <cell r="C1112" t="str">
            <v>420254002080000000</v>
          </cell>
          <cell r="K1112" t="str">
            <v>Ruolo amministrativo - T.INDETERMINATO - Personale dirigente - Altri costi del Ruolo amministrativo</v>
          </cell>
          <cell r="L1112" t="str">
            <v>€.</v>
          </cell>
          <cell r="M1112">
            <v>0</v>
          </cell>
          <cell r="N1112">
            <v>0</v>
          </cell>
          <cell r="O1112">
            <v>0</v>
          </cell>
        </row>
        <row r="1113">
          <cell r="C1113" t="str">
            <v>420254002201000000</v>
          </cell>
          <cell r="K1113" t="str">
            <v>Ruolo amministrativo - T.DETERMINATO - Personale dirigente - Competenze fisse</v>
          </cell>
          <cell r="L1113" t="str">
            <v>€.</v>
          </cell>
          <cell r="M1113">
            <v>0</v>
          </cell>
          <cell r="N1113">
            <v>0</v>
          </cell>
          <cell r="O1113">
            <v>0</v>
          </cell>
        </row>
        <row r="1114">
          <cell r="C1114" t="str">
            <v>420254002202000000</v>
          </cell>
          <cell r="K1114" t="str">
            <v>Ruolo amministrativo - T.DETERMINATO - Personale dirigente - Straordinario</v>
          </cell>
          <cell r="L1114" t="str">
            <v>€.</v>
          </cell>
          <cell r="M1114">
            <v>0</v>
          </cell>
          <cell r="N1114">
            <v>0</v>
          </cell>
          <cell r="O1114">
            <v>0</v>
          </cell>
        </row>
        <row r="1115">
          <cell r="C1115" t="str">
            <v>420254002202500000</v>
          </cell>
          <cell r="K1115" t="str">
            <v>Ruolo amministrativo - T.DETERMINATO - Personale dirigente - Retr. Posizione</v>
          </cell>
          <cell r="L1115" t="str">
            <v>€.</v>
          </cell>
          <cell r="M1115">
            <v>0</v>
          </cell>
          <cell r="N1115">
            <v>0</v>
          </cell>
          <cell r="O1115">
            <v>0</v>
          </cell>
        </row>
        <row r="1116">
          <cell r="C1116" t="str">
            <v>420254002203000000</v>
          </cell>
          <cell r="K1116" t="str">
            <v>Ruolo amministrativo - T.DETERMINATO - Personale dirigente - Indennità varie</v>
          </cell>
          <cell r="L1116" t="str">
            <v>€.</v>
          </cell>
          <cell r="M1116">
            <v>0</v>
          </cell>
          <cell r="N1116">
            <v>0</v>
          </cell>
          <cell r="O1116">
            <v>0</v>
          </cell>
        </row>
        <row r="1117">
          <cell r="C1117" t="str">
            <v>420254002204000000</v>
          </cell>
          <cell r="K1117" t="str">
            <v>Ruolo amministrativo - T.DETERMINATO - Personale dirigente - Competenze Ruolo amministrativo - T.DETERMINATO - Personale comandato</v>
          </cell>
          <cell r="L1117" t="str">
            <v>€.</v>
          </cell>
          <cell r="M1117">
            <v>0</v>
          </cell>
          <cell r="N1117">
            <v>0</v>
          </cell>
          <cell r="O1117">
            <v>0</v>
          </cell>
        </row>
        <row r="1118">
          <cell r="C1118" t="str">
            <v>420254002205000000</v>
          </cell>
          <cell r="K1118" t="str">
            <v>Ruolo amministrativo - T.DETERMINATO - Personale dirigente - Incentivazione (retribuzione di risultato)</v>
          </cell>
          <cell r="L1118" t="str">
            <v>€.</v>
          </cell>
          <cell r="M1118">
            <v>0</v>
          </cell>
          <cell r="N1118">
            <v>0</v>
          </cell>
          <cell r="O1118">
            <v>0</v>
          </cell>
        </row>
        <row r="1119">
          <cell r="C1119" t="str">
            <v>420254002206000000</v>
          </cell>
          <cell r="K1119" t="str">
            <v>Ruolo amministrativo - T.DETERMINATO - Personale dirigente - Risorse aggiuntive regionali</v>
          </cell>
          <cell r="L1119" t="str">
            <v>€.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>420254002207000000</v>
          </cell>
          <cell r="K1120" t="str">
            <v>Ruolo amministrativo - T.DETERMINATO - Personale dirigente - Accantonamento per ferie maturate e non godute</v>
          </cell>
          <cell r="L1120" t="str">
            <v>€.</v>
          </cell>
        </row>
        <row r="1121">
          <cell r="C1121" t="str">
            <v>420254002211000000</v>
          </cell>
          <cell r="K1121" t="str">
            <v>Ruolo amministrativo - T.DETERMINATO - Personale dirigente - Oneri sociali*</v>
          </cell>
          <cell r="L1121" t="str">
            <v>€.</v>
          </cell>
          <cell r="M1121">
            <v>0</v>
          </cell>
          <cell r="N1121">
            <v>0</v>
          </cell>
          <cell r="O1121">
            <v>0</v>
          </cell>
        </row>
        <row r="1122">
          <cell r="C1122" t="str">
            <v>420254002221000000</v>
          </cell>
          <cell r="K1122" t="str">
            <v>Ruolo amministrativo - T.DETERMINATO - Personale dirigente - Accantonamento a TFR</v>
          </cell>
          <cell r="L1122" t="str">
            <v>€.</v>
          </cell>
        </row>
        <row r="1123">
          <cell r="C1123" t="str">
            <v>420254002222000000</v>
          </cell>
          <cell r="K1123" t="str">
            <v>Ruolo amministrativo - T.DETERMINATO - Personale dirigente - Accantonamento trattamento quiescenza e simili</v>
          </cell>
          <cell r="L1123" t="str">
            <v>€.</v>
          </cell>
        </row>
        <row r="1124">
          <cell r="C1124" t="str">
            <v>420254002280000000</v>
          </cell>
          <cell r="K1124" t="str">
            <v>Ruolo amministrativo - T.DETERMINATO - Personale dirigente - Altri costi del Ruolo amministrativo</v>
          </cell>
          <cell r="L1124" t="str">
            <v>€.</v>
          </cell>
          <cell r="M1124">
            <v>0</v>
          </cell>
          <cell r="N1124">
            <v>0</v>
          </cell>
          <cell r="O1124">
            <v>0</v>
          </cell>
        </row>
        <row r="1125">
          <cell r="C1125" t="str">
            <v>420254002401000000</v>
          </cell>
          <cell r="K1125" t="str">
            <v>Ruolo amministrativo - ALTRO - Personale dirigente - Competenze fisse</v>
          </cell>
          <cell r="L1125" t="str">
            <v>€.</v>
          </cell>
        </row>
        <row r="1126">
          <cell r="C1126" t="str">
            <v>420254002402000000</v>
          </cell>
          <cell r="K1126" t="str">
            <v>Ruolo amministrativo - ALTRO - Personale dirigente - Straordinario</v>
          </cell>
          <cell r="L1126" t="str">
            <v>€.</v>
          </cell>
        </row>
        <row r="1127">
          <cell r="C1127" t="str">
            <v>420254002402500000</v>
          </cell>
          <cell r="K1127" t="str">
            <v>Ruolo amministrativo - ALTRO - Personale dirigente - Retr. Posizione</v>
          </cell>
          <cell r="L1127" t="str">
            <v>€.</v>
          </cell>
        </row>
        <row r="1128">
          <cell r="C1128" t="str">
            <v>420254002403000000</v>
          </cell>
          <cell r="K1128" t="str">
            <v>Ruolo amministrativo - ALTRO - Personale dirigente - Indennità varie</v>
          </cell>
          <cell r="L1128" t="str">
            <v>€.</v>
          </cell>
        </row>
        <row r="1129">
          <cell r="C1129" t="str">
            <v>420254002404000000</v>
          </cell>
          <cell r="K1129" t="str">
            <v>Ruolo amministrativo - ALTRO - Personale dirigente - Competenze Ruolo amministrativo - ALTRO - Personale comandato</v>
          </cell>
          <cell r="L1129" t="str">
            <v>€.</v>
          </cell>
        </row>
        <row r="1130">
          <cell r="C1130" t="str">
            <v>420254002405000000</v>
          </cell>
          <cell r="K1130" t="str">
            <v>Ruolo amministrativo - ALTRO - Personale dirigente - Incentivazione (retribuzione di risultato)</v>
          </cell>
          <cell r="L1130" t="str">
            <v>€.</v>
          </cell>
        </row>
        <row r="1131">
          <cell r="C1131" t="str">
            <v>420254002406000000</v>
          </cell>
          <cell r="K1131" t="str">
            <v>Ruolo amministrativo - ALTRO - Personale dirigente - Risorse aggiuntive regionali</v>
          </cell>
          <cell r="L1131" t="str">
            <v>€.</v>
          </cell>
        </row>
        <row r="1132">
          <cell r="C1132" t="str">
            <v>420254002407000000</v>
          </cell>
          <cell r="K1132" t="str">
            <v>Ruolo amministrativo - ALTRO - Personale dirigente - Accantonamento per ferie maturate e non godute</v>
          </cell>
          <cell r="L1132" t="str">
            <v>€.</v>
          </cell>
        </row>
        <row r="1133">
          <cell r="C1133" t="str">
            <v>420254002411000000</v>
          </cell>
          <cell r="K1133" t="str">
            <v>Ruolo amministrativo - ALTRO - Personale dirigente - Oneri sociali*</v>
          </cell>
          <cell r="L1133" t="str">
            <v>€.</v>
          </cell>
        </row>
        <row r="1134">
          <cell r="C1134" t="str">
            <v>420254002421000000</v>
          </cell>
          <cell r="K1134" t="str">
            <v>Ruolo amministrativo - ALTRO - Personale dirigente - Accantonamento a TFR</v>
          </cell>
          <cell r="L1134" t="str">
            <v>€.</v>
          </cell>
        </row>
        <row r="1135">
          <cell r="C1135" t="str">
            <v>420254002422000000</v>
          </cell>
          <cell r="K1135" t="str">
            <v>Ruolo amministrativo - ALTRO - Personale dirigente - Accantonamento trattamento quiescenza e simili</v>
          </cell>
          <cell r="L1135" t="str">
            <v>€.</v>
          </cell>
        </row>
        <row r="1136">
          <cell r="C1136" t="str">
            <v>420254002480000000</v>
          </cell>
          <cell r="K1136" t="str">
            <v>Ruolo amministrativo - ALTRO - Personale dirigente - Altri costi del Ruolo amministrativo</v>
          </cell>
          <cell r="L1136" t="str">
            <v>€.</v>
          </cell>
        </row>
        <row r="1137">
          <cell r="C1137" t="str">
            <v>420254011001000000</v>
          </cell>
          <cell r="K1137" t="str">
            <v>Ruolo amministrativo - T.INDETERMINATO - Personale comparto - Competenze fisse</v>
          </cell>
          <cell r="L1137" t="str">
            <v>€.</v>
          </cell>
          <cell r="M1137">
            <v>0</v>
          </cell>
          <cell r="N1137">
            <v>2830</v>
          </cell>
          <cell r="O1137">
            <v>2830</v>
          </cell>
          <cell r="Q1137">
            <v>707</v>
          </cell>
          <cell r="R1137">
            <v>708</v>
          </cell>
          <cell r="S1137">
            <v>708</v>
          </cell>
          <cell r="T1137">
            <v>707</v>
          </cell>
        </row>
        <row r="1138">
          <cell r="C1138" t="str">
            <v>420254011002000000</v>
          </cell>
          <cell r="K1138" t="str">
            <v>Ruolo amministrativo - T.INDETERMINATO - Personale comparto - Straordinario</v>
          </cell>
          <cell r="L1138" t="str">
            <v>€.</v>
          </cell>
          <cell r="M1138">
            <v>0</v>
          </cell>
          <cell r="N1138">
            <v>19</v>
          </cell>
          <cell r="O1138">
            <v>19</v>
          </cell>
          <cell r="Q1138">
            <v>5</v>
          </cell>
          <cell r="R1138">
            <v>5</v>
          </cell>
          <cell r="S1138">
            <v>5</v>
          </cell>
          <cell r="T1138">
            <v>4</v>
          </cell>
        </row>
        <row r="1139">
          <cell r="C1139" t="str">
            <v>420254011003000000</v>
          </cell>
          <cell r="K1139" t="str">
            <v>Ruolo amministrativo - T.INDETERMINATO - Personale comparto - Indennità varie</v>
          </cell>
          <cell r="L1139" t="str">
            <v>€.</v>
          </cell>
          <cell r="M1139">
            <v>0</v>
          </cell>
          <cell r="N1139">
            <v>0</v>
          </cell>
          <cell r="O1139">
            <v>0</v>
          </cell>
        </row>
        <row r="1140">
          <cell r="C1140" t="str">
            <v>420254011003500000</v>
          </cell>
          <cell r="K1140" t="str">
            <v>Ruolo amministrativo - T.INDETERMINATO - Personale comparto - Incentivazione alla produttività collettiva</v>
          </cell>
          <cell r="L1140" t="str">
            <v>€.</v>
          </cell>
          <cell r="M1140">
            <v>0</v>
          </cell>
          <cell r="N1140">
            <v>98</v>
          </cell>
          <cell r="O1140">
            <v>98</v>
          </cell>
          <cell r="Q1140">
            <v>25</v>
          </cell>
          <cell r="R1140">
            <v>25</v>
          </cell>
          <cell r="S1140">
            <v>24</v>
          </cell>
          <cell r="T1140">
            <v>24</v>
          </cell>
        </row>
        <row r="1141">
          <cell r="C1141" t="str">
            <v>420254011004000000</v>
          </cell>
          <cell r="K1141" t="str">
            <v>Ruolo amministrativo - T.INDETERMINATO - Personale comparto - Competenze Ruolo amministrativo - Personale comandato</v>
          </cell>
          <cell r="L1141" t="str">
            <v>€.</v>
          </cell>
          <cell r="M1141">
            <v>0</v>
          </cell>
          <cell r="N1141">
            <v>0</v>
          </cell>
          <cell r="O1141">
            <v>0</v>
          </cell>
        </row>
        <row r="1142">
          <cell r="C1142" t="str">
            <v>420254011005000000</v>
          </cell>
          <cell r="K1142" t="str">
            <v>Ruolo amministrativo - T.INDETERMINATO - Personale comparto - Risorse aggiuntive regionali</v>
          </cell>
          <cell r="L1142" t="str">
            <v>€.</v>
          </cell>
          <cell r="M1142">
            <v>0</v>
          </cell>
          <cell r="N1142">
            <v>74</v>
          </cell>
          <cell r="O1142">
            <v>74</v>
          </cell>
          <cell r="Q1142">
            <v>18</v>
          </cell>
          <cell r="R1142">
            <v>19</v>
          </cell>
          <cell r="S1142">
            <v>19</v>
          </cell>
          <cell r="T1142">
            <v>18</v>
          </cell>
          <cell r="X1142">
            <v>33</v>
          </cell>
        </row>
        <row r="1143">
          <cell r="C1143" t="str">
            <v>420254011006000000</v>
          </cell>
          <cell r="K1143" t="str">
            <v>Ruolo amministrativo - T.INDETERMINATO - Personale comparto - Accantonamento per ferie maturate e non godute</v>
          </cell>
          <cell r="L1143" t="str">
            <v>€.</v>
          </cell>
          <cell r="M1143">
            <v>0</v>
          </cell>
          <cell r="N1143">
            <v>0</v>
          </cell>
          <cell r="O1143">
            <v>0</v>
          </cell>
        </row>
        <row r="1144">
          <cell r="C1144" t="str">
            <v>420254011011000000</v>
          </cell>
          <cell r="K1144" t="str">
            <v>Ruolo amministrativo - T.INDETERMINATO - Personale comparto - Oneri sociali*</v>
          </cell>
          <cell r="L1144" t="str">
            <v>€.</v>
          </cell>
          <cell r="M1144">
            <v>0</v>
          </cell>
          <cell r="N1144">
            <v>816</v>
          </cell>
          <cell r="O1144">
            <v>816</v>
          </cell>
          <cell r="Q1144">
            <v>204</v>
          </cell>
          <cell r="R1144">
            <v>204</v>
          </cell>
          <cell r="S1144">
            <v>204</v>
          </cell>
          <cell r="T1144">
            <v>204</v>
          </cell>
          <cell r="X1144">
            <v>8</v>
          </cell>
        </row>
        <row r="1145">
          <cell r="C1145" t="str">
            <v>420254011021000000</v>
          </cell>
          <cell r="K1145" t="str">
            <v>Ruolo amministrativo - T.INDETERMINATO - Personale comparto - Accantonamento a TFR</v>
          </cell>
          <cell r="L1145" t="str">
            <v>€.</v>
          </cell>
        </row>
        <row r="1146">
          <cell r="C1146" t="str">
            <v>420254011022000000</v>
          </cell>
          <cell r="K1146" t="str">
            <v>Ruolo amministrativo - T.INDETERMINATO - Personale comparto - Accantonamento trattamento quiescenza e simili</v>
          </cell>
          <cell r="L1146" t="str">
            <v>€.</v>
          </cell>
          <cell r="M1146">
            <v>0</v>
          </cell>
          <cell r="N1146">
            <v>0</v>
          </cell>
          <cell r="O1146">
            <v>0</v>
          </cell>
        </row>
        <row r="1147">
          <cell r="C1147" t="str">
            <v>420254011080000000</v>
          </cell>
          <cell r="K1147" t="str">
            <v>Ruolo amministrativo - T.INDETERMINATO - Personale comparto - Altri costi del personale</v>
          </cell>
          <cell r="L1147" t="str">
            <v>€.</v>
          </cell>
          <cell r="M1147">
            <v>0</v>
          </cell>
          <cell r="N1147">
            <v>0</v>
          </cell>
          <cell r="O1147">
            <v>0</v>
          </cell>
        </row>
        <row r="1148">
          <cell r="C1148" t="str">
            <v>420254011201000000</v>
          </cell>
          <cell r="K1148" t="str">
            <v>Ruolo amministrativo - T.DETERMINATO - Personale comparto - Competenze fisse</v>
          </cell>
          <cell r="L1148" t="str">
            <v>€.</v>
          </cell>
          <cell r="M1148">
            <v>0</v>
          </cell>
          <cell r="N1148">
            <v>1</v>
          </cell>
          <cell r="O1148">
            <v>1</v>
          </cell>
          <cell r="Q1148">
            <v>1</v>
          </cell>
        </row>
        <row r="1149">
          <cell r="C1149" t="str">
            <v>420254011202000000</v>
          </cell>
          <cell r="K1149" t="str">
            <v>Ruolo amministrativo - T.DETERMINATO - Personale comparto - Straordinario</v>
          </cell>
          <cell r="L1149" t="str">
            <v>€.</v>
          </cell>
          <cell r="M1149">
            <v>0</v>
          </cell>
          <cell r="N1149">
            <v>0</v>
          </cell>
          <cell r="O1149">
            <v>0</v>
          </cell>
        </row>
        <row r="1150">
          <cell r="C1150" t="str">
            <v>420254011203000000</v>
          </cell>
          <cell r="K1150" t="str">
            <v>Ruolo amministrativo - T.DETERMINATO - Personale comparto - Indennità varie</v>
          </cell>
          <cell r="L1150" t="str">
            <v>€.</v>
          </cell>
          <cell r="M1150">
            <v>0</v>
          </cell>
          <cell r="N1150">
            <v>0</v>
          </cell>
          <cell r="O1150">
            <v>0</v>
          </cell>
        </row>
        <row r="1151">
          <cell r="C1151" t="str">
            <v>420254011203500000</v>
          </cell>
          <cell r="K1151" t="str">
            <v>Ruolo amministrativo - T.DETERMINATO - Personale comparto - Incentivazione alla produttività collettiva</v>
          </cell>
          <cell r="L1151" t="str">
            <v>€.</v>
          </cell>
          <cell r="M1151">
            <v>0</v>
          </cell>
          <cell r="N1151">
            <v>0</v>
          </cell>
          <cell r="O1151">
            <v>0</v>
          </cell>
        </row>
        <row r="1152">
          <cell r="C1152" t="str">
            <v>420254011204000000</v>
          </cell>
          <cell r="K1152" t="str">
            <v>Ruolo amministrativo - T.DETERMINATO - Personale comparto - Competenze Ruolo amministrativo - Personale comandato</v>
          </cell>
          <cell r="L1152" t="str">
            <v>€.</v>
          </cell>
          <cell r="M1152">
            <v>0</v>
          </cell>
          <cell r="N1152">
            <v>0</v>
          </cell>
          <cell r="O1152">
            <v>0</v>
          </cell>
        </row>
        <row r="1153">
          <cell r="C1153" t="str">
            <v>420254011205000000</v>
          </cell>
          <cell r="K1153" t="str">
            <v>Ruolo amministrativo - T.DETERMINATO - Personale comparto - Risorse aggiuntive regionali</v>
          </cell>
          <cell r="L1153" t="str">
            <v>€.</v>
          </cell>
          <cell r="M1153">
            <v>0</v>
          </cell>
          <cell r="N1153">
            <v>0</v>
          </cell>
          <cell r="O1153">
            <v>0</v>
          </cell>
        </row>
        <row r="1154">
          <cell r="C1154" t="str">
            <v>420254011206000000</v>
          </cell>
          <cell r="K1154" t="str">
            <v>Ruolo amministrativo - T.DETERMINATO - Personale comparto - Accantonamento per ferie maturate e non godute</v>
          </cell>
          <cell r="L1154" t="str">
            <v>€.</v>
          </cell>
        </row>
        <row r="1155">
          <cell r="C1155" t="str">
            <v>420254011211000000</v>
          </cell>
          <cell r="K1155" t="str">
            <v>Ruolo amministrativo - T.DETERMINATO - Personale comparto - Oneri sociali*</v>
          </cell>
          <cell r="L1155" t="str">
            <v>€.</v>
          </cell>
          <cell r="M1155">
            <v>0</v>
          </cell>
          <cell r="N1155">
            <v>0</v>
          </cell>
          <cell r="O1155">
            <v>0</v>
          </cell>
        </row>
        <row r="1156">
          <cell r="C1156" t="str">
            <v>420254011221000000</v>
          </cell>
          <cell r="K1156" t="str">
            <v>Ruolo amministrativo - T.DETERMINATO - Personale comparto - Accantonamento a TFR</v>
          </cell>
          <cell r="L1156" t="str">
            <v>€.</v>
          </cell>
        </row>
        <row r="1157">
          <cell r="C1157" t="str">
            <v>420254011222000000</v>
          </cell>
          <cell r="K1157" t="str">
            <v>Ruolo amministrativo - T.DETERMINATO - Personale comparto - Accantonamento trattamento quiescenza e simili</v>
          </cell>
          <cell r="L1157" t="str">
            <v>€.</v>
          </cell>
        </row>
        <row r="1158">
          <cell r="C1158" t="str">
            <v>420254011280000000</v>
          </cell>
          <cell r="K1158" t="str">
            <v>Ruolo amministrativo - T.DETERMINATO - Personale comparto - Altri costi del personale</v>
          </cell>
          <cell r="L1158" t="str">
            <v>€.</v>
          </cell>
          <cell r="M1158">
            <v>0</v>
          </cell>
          <cell r="N1158">
            <v>0</v>
          </cell>
          <cell r="O1158">
            <v>0</v>
          </cell>
        </row>
        <row r="1159">
          <cell r="C1159" t="str">
            <v>420254011401000000</v>
          </cell>
          <cell r="K1159" t="str">
            <v>Ruolo amministrativo - ALTRO - Personale comparto - Competenze fisse</v>
          </cell>
          <cell r="L1159" t="str">
            <v>€.</v>
          </cell>
        </row>
        <row r="1160">
          <cell r="C1160" t="str">
            <v>420254011402000000</v>
          </cell>
          <cell r="K1160" t="str">
            <v>Ruolo amministrativo - ALTRO - Personale comparto - Straordinario</v>
          </cell>
          <cell r="L1160" t="str">
            <v>€.</v>
          </cell>
        </row>
        <row r="1161">
          <cell r="C1161" t="str">
            <v>420254011403000000</v>
          </cell>
          <cell r="K1161" t="str">
            <v>Ruolo amministrativo - ALTRO - Personale comparto - Indennità varie</v>
          </cell>
          <cell r="L1161" t="str">
            <v>€.</v>
          </cell>
        </row>
        <row r="1162">
          <cell r="C1162" t="str">
            <v>420254011403500000</v>
          </cell>
          <cell r="K1162" t="str">
            <v>Ruolo amministrativo - ALTRO - Personale comparto - Incentivazione alla produttività collettiva</v>
          </cell>
          <cell r="L1162" t="str">
            <v>€.</v>
          </cell>
        </row>
        <row r="1163">
          <cell r="C1163" t="str">
            <v>420254011404000000</v>
          </cell>
          <cell r="K1163" t="str">
            <v>Ruolo amministrativo - ALTRO - Personale comparto - Competenze Ruolo amministrativo - Personale comandato</v>
          </cell>
          <cell r="L1163" t="str">
            <v>€.</v>
          </cell>
        </row>
        <row r="1164">
          <cell r="C1164" t="str">
            <v>420254011405000000</v>
          </cell>
          <cell r="K1164" t="str">
            <v>Ruolo amministrativo - ALTRO - Personale comparto - Risorse aggiuntive regionali</v>
          </cell>
          <cell r="L1164" t="str">
            <v>€.</v>
          </cell>
        </row>
        <row r="1165">
          <cell r="C1165" t="str">
            <v>420254011406000000</v>
          </cell>
          <cell r="K1165" t="str">
            <v>Ruolo amministrativo - ALTRO - Personale comparto - Accantonamento per ferie maturate e non godute</v>
          </cell>
          <cell r="L1165" t="str">
            <v>€.</v>
          </cell>
        </row>
        <row r="1166">
          <cell r="C1166" t="str">
            <v>420254011411000000</v>
          </cell>
          <cell r="K1166" t="str">
            <v>Ruolo amministrativo - ALTRO - Personale comparto - Oneri sociali*</v>
          </cell>
          <cell r="L1166" t="str">
            <v>€.</v>
          </cell>
        </row>
        <row r="1167">
          <cell r="C1167" t="str">
            <v>420254011421000000</v>
          </cell>
          <cell r="K1167" t="str">
            <v>Ruolo amministrativo - ALTRO - Personale comparto - Accantonamento a TFR</v>
          </cell>
          <cell r="L1167" t="str">
            <v>€.</v>
          </cell>
        </row>
        <row r="1168">
          <cell r="C1168" t="str">
            <v>420254011422000000</v>
          </cell>
          <cell r="K1168" t="str">
            <v>Ruolo amministrativo - ALTRO - Personale comparto - Accantonamento trattamento quiescenza e simili</v>
          </cell>
          <cell r="L1168" t="str">
            <v>€.</v>
          </cell>
        </row>
        <row r="1169">
          <cell r="C1169" t="str">
            <v>420254011480000000</v>
          </cell>
          <cell r="K1169" t="str">
            <v>Ruolo amministrativo - ALTRO - Personale comparto - Altri costi del personale</v>
          </cell>
          <cell r="L1169" t="str">
            <v>€.</v>
          </cell>
        </row>
        <row r="1170">
          <cell r="K1170" t="str">
            <v>* Esclusa IRAP e comprensivo di INAIL.</v>
          </cell>
        </row>
        <row r="1172">
          <cell r="C1172" t="str">
            <v>420300000000000000</v>
          </cell>
          <cell r="K1172" t="str">
            <v>B.9 Oneri diversi di gestione - Totale</v>
          </cell>
          <cell r="L1172" t="str">
            <v>€.</v>
          </cell>
          <cell r="M1172">
            <v>0</v>
          </cell>
          <cell r="N1172">
            <v>1218</v>
          </cell>
          <cell r="O1172">
            <v>1218</v>
          </cell>
          <cell r="Q1172">
            <v>304</v>
          </cell>
          <cell r="R1172">
            <v>305</v>
          </cell>
          <cell r="S1172">
            <v>305</v>
          </cell>
          <cell r="T1172">
            <v>304</v>
          </cell>
          <cell r="V1172">
            <v>0</v>
          </cell>
          <cell r="X1172">
            <v>0</v>
          </cell>
        </row>
        <row r="1174">
          <cell r="C1174" t="str">
            <v>COD_COGE</v>
          </cell>
          <cell r="K1174" t="str">
            <v xml:space="preserve">Descrizione </v>
          </cell>
          <cell r="M1174" t="str">
            <v>Preconsuntivo al  31/12/2015</v>
          </cell>
          <cell r="N1174" t="str">
            <v>Preventivo al  31/12/2016</v>
          </cell>
          <cell r="O1174" t="str">
            <v>Variazione</v>
          </cell>
          <cell r="Q1174" t="str">
            <v>Budget primo trimestre 2016</v>
          </cell>
          <cell r="R1174" t="str">
            <v>Budget secondo trimestre 2016</v>
          </cell>
          <cell r="S1174" t="str">
            <v>Budget terzo trimestre 2016</v>
          </cell>
          <cell r="T1174" t="str">
            <v>Budget quarto trimestre 2016</v>
          </cell>
          <cell r="V1174" t="str">
            <v>Dettaglio costi per natura degli Utilizzi contributi</v>
          </cell>
          <cell r="X1174" t="str">
            <v>Dettaglio costi per natura dei contributi</v>
          </cell>
        </row>
        <row r="1175">
          <cell r="C1175" t="str">
            <v>420301001000000000</v>
          </cell>
          <cell r="K1175" t="str">
            <v>Imposte e tasse (escluse Irap e Ires)</v>
          </cell>
          <cell r="L1175" t="str">
            <v>€.</v>
          </cell>
          <cell r="M1175">
            <v>0</v>
          </cell>
          <cell r="N1175">
            <v>178</v>
          </cell>
          <cell r="O1175">
            <v>178</v>
          </cell>
          <cell r="Q1175">
            <v>44</v>
          </cell>
          <cell r="R1175">
            <v>45</v>
          </cell>
          <cell r="S1175">
            <v>45</v>
          </cell>
          <cell r="T1175">
            <v>44</v>
          </cell>
        </row>
        <row r="1176">
          <cell r="C1176" t="str">
            <v>420302001000000000</v>
          </cell>
          <cell r="K1176" t="str">
            <v>Perdite su crediti</v>
          </cell>
          <cell r="L1176" t="str">
            <v>€.</v>
          </cell>
          <cell r="M1176">
            <v>0</v>
          </cell>
          <cell r="N1176">
            <v>0</v>
          </cell>
          <cell r="O1176">
            <v>0</v>
          </cell>
        </row>
        <row r="1177">
          <cell r="C1177" t="str">
            <v>420303001000000000</v>
          </cell>
          <cell r="K1177" t="str">
            <v>Rimborso spese organi societari</v>
          </cell>
          <cell r="L1177" t="str">
            <v>€.</v>
          </cell>
          <cell r="M1177">
            <v>0</v>
          </cell>
          <cell r="N1177">
            <v>0</v>
          </cell>
          <cell r="O1177">
            <v>0</v>
          </cell>
        </row>
        <row r="1178">
          <cell r="C1178" t="str">
            <v>420304001000000000</v>
          </cell>
          <cell r="K1178" t="str">
            <v>Indennità, rimborso spese e oneri sociali per il direttore generale, direttore sanitario, direttore amministrativo e componenti del collegio sindacale</v>
          </cell>
          <cell r="L1178" t="str">
            <v>€.</v>
          </cell>
          <cell r="M1178">
            <v>0</v>
          </cell>
          <cell r="N1178">
            <v>808</v>
          </cell>
          <cell r="O1178">
            <v>808</v>
          </cell>
          <cell r="Q1178">
            <v>202</v>
          </cell>
          <cell r="R1178">
            <v>202</v>
          </cell>
          <cell r="S1178">
            <v>202</v>
          </cell>
          <cell r="T1178">
            <v>202</v>
          </cell>
        </row>
        <row r="1179">
          <cell r="C1179" t="str">
            <v>420304001200000000</v>
          </cell>
          <cell r="K1179" t="str">
            <v>Indennità, rimborso spese e oneri sociali per il direttore generale, direttore sanitario, direttore amministrativo e componenti del collegio sindacale v/ATS. ASST, Fondazioni d/Regione</v>
          </cell>
          <cell r="L1179" t="str">
            <v>€.</v>
          </cell>
          <cell r="M1179">
            <v>0</v>
          </cell>
          <cell r="N1179">
            <v>39</v>
          </cell>
          <cell r="O1179">
            <v>39</v>
          </cell>
          <cell r="Q1179">
            <v>10</v>
          </cell>
          <cell r="R1179">
            <v>10</v>
          </cell>
          <cell r="S1179">
            <v>10</v>
          </cell>
          <cell r="T1179">
            <v>9</v>
          </cell>
        </row>
        <row r="1180">
          <cell r="C1180" t="str">
            <v>420304002000000000</v>
          </cell>
          <cell r="K1180" t="str">
            <v>Indennità, rimborso spese e oneri sociali per il direttore scientifico a carico del Bilancio ricerca</v>
          </cell>
          <cell r="L1180" t="str">
            <v>€.</v>
          </cell>
        </row>
        <row r="1181">
          <cell r="C1181" t="str">
            <v>420304002200000000</v>
          </cell>
          <cell r="K1181" t="str">
            <v>Indennità, rimborso spese e oneri sociali per il direttore scientifico a carico del Bilancio ricerca v/ATS. ASST, Fondazioni d/Regione</v>
          </cell>
          <cell r="L1181" t="str">
            <v>€.</v>
          </cell>
        </row>
        <row r="1182">
          <cell r="C1182" t="str">
            <v>420304003000000000</v>
          </cell>
          <cell r="K1182" t="str">
            <v>Indennità, rimborso spese e oneri sociali per il direttore sociale a carico del Bilancio sociale</v>
          </cell>
          <cell r="L1182" t="str">
            <v>€.</v>
          </cell>
        </row>
        <row r="1183">
          <cell r="C1183" t="str">
            <v>420304003200000000</v>
          </cell>
          <cell r="K1183" t="str">
            <v>Indennità, rimborso spese e oneri sociali per il direttore sociale a carico del Bilancio sociale v/ATS. ASST, Fondazioni d/Regione</v>
          </cell>
          <cell r="L1183" t="str">
            <v>€.</v>
          </cell>
        </row>
        <row r="1184">
          <cell r="C1184" t="str">
            <v>420305001000000000</v>
          </cell>
          <cell r="K1184" t="str">
            <v>Multe, ammende, penalità, arbitraggi, risarcimenti</v>
          </cell>
          <cell r="L1184" t="str">
            <v>€.</v>
          </cell>
          <cell r="M1184">
            <v>0</v>
          </cell>
          <cell r="N1184">
            <v>0</v>
          </cell>
          <cell r="O1184">
            <v>0</v>
          </cell>
        </row>
        <row r="1185">
          <cell r="C1185" t="str">
            <v>420305002000000000</v>
          </cell>
          <cell r="K1185" t="str">
            <v>Sanzioni verso ATS della Regione</v>
          </cell>
          <cell r="L1185" t="str">
            <v>€.</v>
          </cell>
          <cell r="M1185">
            <v>0</v>
          </cell>
          <cell r="N1185">
            <v>0</v>
          </cell>
          <cell r="O1185">
            <v>0</v>
          </cell>
        </row>
        <row r="1186">
          <cell r="C1186" t="str">
            <v>420305003000000000</v>
          </cell>
          <cell r="K1186" t="str">
            <v>Commissioni e spese bancarie</v>
          </cell>
          <cell r="L1186" t="str">
            <v>€.</v>
          </cell>
          <cell r="M1186">
            <v>0</v>
          </cell>
          <cell r="N1186">
            <v>0</v>
          </cell>
          <cell r="O1186">
            <v>0</v>
          </cell>
        </row>
        <row r="1187">
          <cell r="C1187" t="str">
            <v>420305004000000000</v>
          </cell>
          <cell r="K1187" t="str">
            <v>Abbonamenti, acquisti di libri, riviste e giornali</v>
          </cell>
          <cell r="L1187" t="str">
            <v>€.</v>
          </cell>
          <cell r="M1187">
            <v>0</v>
          </cell>
          <cell r="N1187">
            <v>89</v>
          </cell>
          <cell r="O1187">
            <v>89</v>
          </cell>
          <cell r="Q1187">
            <v>22</v>
          </cell>
          <cell r="R1187">
            <v>22</v>
          </cell>
          <cell r="S1187">
            <v>22</v>
          </cell>
          <cell r="T1187">
            <v>23</v>
          </cell>
        </row>
        <row r="1188">
          <cell r="C1188" t="str">
            <v>420305005000000000</v>
          </cell>
          <cell r="K1188" t="str">
            <v>Oneri per sperimentazioni gestionali (art. 9-bis, D.Lgs. 502/92)</v>
          </cell>
          <cell r="L1188" t="str">
            <v>€.</v>
          </cell>
          <cell r="M1188">
            <v>0</v>
          </cell>
          <cell r="N1188">
            <v>0</v>
          </cell>
          <cell r="O1188">
            <v>0</v>
          </cell>
        </row>
        <row r="1189">
          <cell r="C1189" t="str">
            <v>420305008000000000</v>
          </cell>
          <cell r="K1189" t="str">
            <v>Altri Oneri diversi di gestione</v>
          </cell>
          <cell r="L1189" t="str">
            <v>€.</v>
          </cell>
          <cell r="M1189">
            <v>0</v>
          </cell>
          <cell r="N1189">
            <v>104</v>
          </cell>
          <cell r="O1189">
            <v>104</v>
          </cell>
          <cell r="Q1189">
            <v>26</v>
          </cell>
          <cell r="R1189">
            <v>26</v>
          </cell>
          <cell r="S1189">
            <v>26</v>
          </cell>
          <cell r="T1189">
            <v>26</v>
          </cell>
        </row>
        <row r="1190">
          <cell r="C1190" t="str">
            <v>420305008500000000</v>
          </cell>
          <cell r="K1190" t="str">
            <v>Altri Oneri diversi di gestione servizi sociosanitari (ASSI)</v>
          </cell>
          <cell r="L1190" t="str">
            <v>€.</v>
          </cell>
          <cell r="M1190">
            <v>0</v>
          </cell>
          <cell r="N1190">
            <v>0</v>
          </cell>
          <cell r="O1190">
            <v>0</v>
          </cell>
        </row>
        <row r="1191">
          <cell r="C1191" t="str">
            <v>420309009000000000</v>
          </cell>
          <cell r="K1191" t="str">
            <v>REGIONE: Spese dirette regionali - Oneri diversi di gestione</v>
          </cell>
          <cell r="L1191" t="str">
            <v>€.</v>
          </cell>
        </row>
        <row r="1194">
          <cell r="M1194" t="str">
            <v>Preconsuntivo al  31/12/2015</v>
          </cell>
          <cell r="N1194" t="str">
            <v>Preventivo al  31/12/2016</v>
          </cell>
          <cell r="O1194" t="str">
            <v>Variazione</v>
          </cell>
          <cell r="Q1194" t="str">
            <v>Budget primo trimestre 2016</v>
          </cell>
          <cell r="R1194" t="str">
            <v>Budget secondo trimestre 2016</v>
          </cell>
          <cell r="S1194" t="str">
            <v>Budget terzo trimestre 2016</v>
          </cell>
          <cell r="T1194" t="str">
            <v>Budget quarto trimestre 2016</v>
          </cell>
          <cell r="V1194" t="str">
            <v>Dettaglio costi per natura degli Utilizzi contributi</v>
          </cell>
          <cell r="X1194" t="str">
            <v>Dettaglio costi per natura dei contributi</v>
          </cell>
        </row>
        <row r="1195">
          <cell r="C1195" t="str">
            <v>420400000000000000</v>
          </cell>
          <cell r="K1195" t="str">
            <v>B.10-13) Totale Ammortamenti e svalutazioni</v>
          </cell>
          <cell r="L1195" t="str">
            <v>€.</v>
          </cell>
          <cell r="M1195">
            <v>0</v>
          </cell>
          <cell r="N1195">
            <v>3893</v>
          </cell>
          <cell r="O1195">
            <v>3893</v>
          </cell>
          <cell r="Q1195">
            <v>972</v>
          </cell>
          <cell r="R1195">
            <v>974</v>
          </cell>
          <cell r="S1195">
            <v>974</v>
          </cell>
          <cell r="T1195">
            <v>973</v>
          </cell>
          <cell r="V1195">
            <v>0</v>
          </cell>
          <cell r="X1195">
            <v>0</v>
          </cell>
        </row>
        <row r="1198">
          <cell r="M1198" t="str">
            <v>Preconsuntivo al  31/12/2015</v>
          </cell>
          <cell r="N1198" t="str">
            <v>Preventivo al  31/12/2016</v>
          </cell>
          <cell r="O1198" t="str">
            <v>Variazione</v>
          </cell>
          <cell r="Q1198" t="str">
            <v>Budget primo trimestre 2016</v>
          </cell>
          <cell r="R1198" t="str">
            <v>Budget secondo trimestre 2016</v>
          </cell>
          <cell r="S1198" t="str">
            <v>Budget terzo trimestre 2016</v>
          </cell>
          <cell r="T1198" t="str">
            <v>Budget quarto trimestre 2016</v>
          </cell>
          <cell r="V1198" t="str">
            <v>Dettaglio costi per natura degli Utilizzi contributi</v>
          </cell>
          <cell r="X1198" t="str">
            <v>Dettaglio costi per natura dei contributi</v>
          </cell>
        </row>
        <row r="1199">
          <cell r="C1199" t="str">
            <v>420401000000000000</v>
          </cell>
          <cell r="K1199" t="str">
            <v>B.10) Ammortamenti delle immobilizzazioni immateriali - Totale</v>
          </cell>
          <cell r="L1199" t="str">
            <v>€.</v>
          </cell>
          <cell r="M1199">
            <v>0</v>
          </cell>
          <cell r="N1199">
            <v>96</v>
          </cell>
          <cell r="O1199">
            <v>96</v>
          </cell>
          <cell r="Q1199">
            <v>24</v>
          </cell>
          <cell r="R1199">
            <v>24</v>
          </cell>
          <cell r="S1199">
            <v>24</v>
          </cell>
          <cell r="T1199">
            <v>24</v>
          </cell>
          <cell r="V1199">
            <v>0</v>
          </cell>
          <cell r="X1199">
            <v>0</v>
          </cell>
        </row>
        <row r="1201">
          <cell r="C1201" t="str">
            <v>420401001000000000</v>
          </cell>
          <cell r="K1201" t="str">
            <v>B.10 (1) Ammortamenti immobilizzazioni immateriali - Totale</v>
          </cell>
          <cell r="L1201" t="str">
            <v>€.</v>
          </cell>
          <cell r="M1201">
            <v>0</v>
          </cell>
          <cell r="N1201">
            <v>96</v>
          </cell>
          <cell r="O1201">
            <v>96</v>
          </cell>
          <cell r="Q1201">
            <v>24</v>
          </cell>
          <cell r="R1201">
            <v>24</v>
          </cell>
          <cell r="S1201">
            <v>24</v>
          </cell>
          <cell r="T1201">
            <v>24</v>
          </cell>
          <cell r="V1201">
            <v>0</v>
          </cell>
          <cell r="X1201">
            <v>0</v>
          </cell>
        </row>
        <row r="1203">
          <cell r="C1203" t="str">
            <v>COD_COGE</v>
          </cell>
          <cell r="K1203" t="str">
            <v xml:space="preserve">Descrizione </v>
          </cell>
          <cell r="M1203" t="str">
            <v>Preconsuntivo al  31/12/2015</v>
          </cell>
          <cell r="N1203" t="str">
            <v>Preventivo al  31/12/2016</v>
          </cell>
          <cell r="O1203" t="str">
            <v>Variazione</v>
          </cell>
          <cell r="Q1203" t="str">
            <v>Budget primo trimestre 2016</v>
          </cell>
          <cell r="R1203" t="str">
            <v>Budget secondo trimestre 2016</v>
          </cell>
          <cell r="S1203" t="str">
            <v>Budget terzo trimestre 2016</v>
          </cell>
          <cell r="T1203" t="str">
            <v>Budget quarto trimestre 2016</v>
          </cell>
          <cell r="V1203" t="str">
            <v>Dettaglio costi per natura degli Utilizzi contributi</v>
          </cell>
          <cell r="X1203" t="str">
            <v>Dettaglio costi per natura dei contributi</v>
          </cell>
        </row>
        <row r="1204">
          <cell r="C1204" t="str">
            <v>420401001001000000</v>
          </cell>
          <cell r="K1204" t="str">
            <v>Ammortamenti immobilizzazioni immateriali</v>
          </cell>
          <cell r="L1204" t="str">
            <v>€.</v>
          </cell>
          <cell r="M1204">
            <v>0</v>
          </cell>
          <cell r="N1204">
            <v>96</v>
          </cell>
          <cell r="O1204">
            <v>96</v>
          </cell>
          <cell r="Q1204">
            <v>24</v>
          </cell>
          <cell r="R1204">
            <v>24</v>
          </cell>
          <cell r="S1204">
            <v>24</v>
          </cell>
          <cell r="T1204">
            <v>24</v>
          </cell>
        </row>
        <row r="1206">
          <cell r="C1206" t="str">
            <v>420401002000000000</v>
          </cell>
          <cell r="K1206" t="str">
            <v>B.10 (2) Svalutazione immobilizzazioni immateriali - Totale</v>
          </cell>
          <cell r="L1206" t="str">
            <v>€.</v>
          </cell>
          <cell r="M1206">
            <v>0</v>
          </cell>
          <cell r="N1206">
            <v>0</v>
          </cell>
          <cell r="O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V1206">
            <v>0</v>
          </cell>
          <cell r="X1206">
            <v>0</v>
          </cell>
        </row>
        <row r="1208">
          <cell r="C1208" t="str">
            <v>COD_COGE</v>
          </cell>
          <cell r="K1208" t="str">
            <v xml:space="preserve">Descrizione </v>
          </cell>
          <cell r="M1208" t="str">
            <v>Preconsuntivo al  31/12/2015</v>
          </cell>
          <cell r="N1208" t="str">
            <v>Preventivo al  31/12/2016</v>
          </cell>
          <cell r="O1208" t="str">
            <v>Variazione</v>
          </cell>
          <cell r="Q1208" t="str">
            <v>Budget primo trimestre 2016</v>
          </cell>
          <cell r="R1208" t="str">
            <v>Budget secondo trimestre 2016</v>
          </cell>
          <cell r="S1208" t="str">
            <v>Budget terzo trimestre 2016</v>
          </cell>
          <cell r="T1208" t="str">
            <v>Budget quarto trimestre 2016</v>
          </cell>
          <cell r="V1208" t="str">
            <v>Dettaglio costi per natura degli Utilizzi contributi</v>
          </cell>
          <cell r="X1208" t="str">
            <v>Dettaglio costi per natura dei contributi</v>
          </cell>
        </row>
        <row r="1209">
          <cell r="C1209" t="str">
            <v>420401002001000000</v>
          </cell>
          <cell r="K1209" t="str">
            <v>Svalutazione immobilizzazioni immateriali</v>
          </cell>
          <cell r="L1209" t="str">
            <v>€.</v>
          </cell>
        </row>
        <row r="1212">
          <cell r="M1212" t="str">
            <v>Preconsuntivo al  31/12/2015</v>
          </cell>
          <cell r="N1212" t="str">
            <v>Preventivo al  31/12/2016</v>
          </cell>
          <cell r="O1212" t="str">
            <v>Variazione</v>
          </cell>
          <cell r="Q1212" t="str">
            <v>Budget primo trimestre 2016</v>
          </cell>
          <cell r="R1212" t="str">
            <v>Budget secondo trimestre 2016</v>
          </cell>
          <cell r="S1212" t="str">
            <v>Budget terzo trimestre 2016</v>
          </cell>
          <cell r="T1212" t="str">
            <v>Budget quarto trimestre 2016</v>
          </cell>
          <cell r="V1212" t="str">
            <v>Dettaglio costi per natura degli Utilizzi contributi</v>
          </cell>
          <cell r="X1212" t="str">
            <v>Dettaglio costi per natura dei contributi</v>
          </cell>
        </row>
        <row r="1213">
          <cell r="C1213" t="str">
            <v>420402000000000000</v>
          </cell>
          <cell r="K1213" t="str">
            <v>B.11) Ammortamento dei fabbricati - Totale</v>
          </cell>
          <cell r="L1213" t="str">
            <v>€.</v>
          </cell>
          <cell r="M1213">
            <v>0</v>
          </cell>
          <cell r="N1213">
            <v>1665</v>
          </cell>
          <cell r="O1213">
            <v>1665</v>
          </cell>
          <cell r="Q1213">
            <v>416</v>
          </cell>
          <cell r="R1213">
            <v>416</v>
          </cell>
          <cell r="S1213">
            <v>416</v>
          </cell>
          <cell r="T1213">
            <v>417</v>
          </cell>
          <cell r="V1213">
            <v>0</v>
          </cell>
          <cell r="X1213">
            <v>0</v>
          </cell>
        </row>
        <row r="1215">
          <cell r="C1215" t="str">
            <v>420402001000000000</v>
          </cell>
          <cell r="K1215" t="str">
            <v>B.11 (1) Ammortamenti dei fabbricati - Totale</v>
          </cell>
          <cell r="L1215" t="str">
            <v>€.</v>
          </cell>
          <cell r="M1215">
            <v>0</v>
          </cell>
          <cell r="N1215">
            <v>1665</v>
          </cell>
          <cell r="O1215">
            <v>1665</v>
          </cell>
          <cell r="Q1215">
            <v>416</v>
          </cell>
          <cell r="R1215">
            <v>416</v>
          </cell>
          <cell r="S1215">
            <v>416</v>
          </cell>
          <cell r="T1215">
            <v>417</v>
          </cell>
          <cell r="V1215">
            <v>0</v>
          </cell>
          <cell r="X1215">
            <v>0</v>
          </cell>
        </row>
        <row r="1217">
          <cell r="C1217" t="str">
            <v>COD_COGE</v>
          </cell>
          <cell r="K1217" t="str">
            <v xml:space="preserve">Descrizione </v>
          </cell>
          <cell r="M1217" t="str">
            <v>Preconsuntivo al  31/12/2015</v>
          </cell>
          <cell r="N1217" t="str">
            <v>Preventivo al  31/12/2016</v>
          </cell>
          <cell r="O1217" t="str">
            <v>Variazione</v>
          </cell>
          <cell r="Q1217" t="str">
            <v>Budget primo trimestre 2016</v>
          </cell>
          <cell r="R1217" t="str">
            <v>Budget secondo trimestre 2016</v>
          </cell>
          <cell r="S1217" t="str">
            <v>Budget terzo trimestre 2016</v>
          </cell>
          <cell r="T1217" t="str">
            <v>Budget quarto trimestre 2016</v>
          </cell>
          <cell r="V1217" t="str">
            <v>Dettaglio costi per natura degli Utilizzi contributi</v>
          </cell>
          <cell r="X1217" t="str">
            <v>Dettaglio costi per natura dei contributi</v>
          </cell>
        </row>
        <row r="1218">
          <cell r="C1218" t="str">
            <v>420402001001000000</v>
          </cell>
          <cell r="K1218" t="str">
            <v>Ammortamento dei Fabbricati disponibili</v>
          </cell>
          <cell r="L1218" t="str">
            <v>€.</v>
          </cell>
          <cell r="M1218">
            <v>0</v>
          </cell>
          <cell r="N1218">
            <v>0</v>
          </cell>
          <cell r="O1218">
            <v>0</v>
          </cell>
        </row>
        <row r="1219">
          <cell r="C1219" t="str">
            <v>420402001002000000</v>
          </cell>
          <cell r="K1219" t="str">
            <v>Ammortamento dei Fabbricati indisponibili</v>
          </cell>
          <cell r="L1219" t="str">
            <v>€.</v>
          </cell>
          <cell r="M1219">
            <v>0</v>
          </cell>
          <cell r="N1219">
            <v>1665</v>
          </cell>
          <cell r="O1219">
            <v>1665</v>
          </cell>
          <cell r="Q1219">
            <v>416</v>
          </cell>
          <cell r="R1219">
            <v>416</v>
          </cell>
          <cell r="S1219">
            <v>416</v>
          </cell>
          <cell r="T1219">
            <v>417</v>
          </cell>
        </row>
        <row r="1221">
          <cell r="C1221" t="str">
            <v>420402002000000000</v>
          </cell>
          <cell r="K1221" t="str">
            <v>B.11 (2) Svalutazione dei fabbricati - Totale</v>
          </cell>
          <cell r="L1221" t="str">
            <v>€.</v>
          </cell>
          <cell r="M1221">
            <v>0</v>
          </cell>
          <cell r="N1221">
            <v>0</v>
          </cell>
          <cell r="O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V1221">
            <v>0</v>
          </cell>
          <cell r="X1221">
            <v>0</v>
          </cell>
        </row>
        <row r="1223">
          <cell r="C1223" t="str">
            <v>COD_COGE</v>
          </cell>
          <cell r="K1223" t="str">
            <v xml:space="preserve">Descrizione </v>
          </cell>
          <cell r="M1223" t="str">
            <v>Preconsuntivo al  31/12/2015</v>
          </cell>
          <cell r="N1223" t="str">
            <v>Preventivo al  31/12/2016</v>
          </cell>
          <cell r="O1223" t="str">
            <v>Variazione</v>
          </cell>
          <cell r="Q1223" t="str">
            <v>Budget primo trimestre 2016</v>
          </cell>
          <cell r="R1223" t="str">
            <v>Budget secondo trimestre 2016</v>
          </cell>
          <cell r="S1223" t="str">
            <v>Budget terzo trimestre 2016</v>
          </cell>
          <cell r="T1223" t="str">
            <v>Budget quarto trimestre 2016</v>
          </cell>
          <cell r="V1223" t="str">
            <v>Dettaglio costi per natura degli Utilizzi contributi</v>
          </cell>
          <cell r="X1223" t="str">
            <v>Dettaglio costi per natura dei contributi</v>
          </cell>
        </row>
        <row r="1224">
          <cell r="C1224" t="str">
            <v>420402002001000000</v>
          </cell>
          <cell r="K1224" t="str">
            <v>Svalutazione dei Terreni e Fabbricati disponibili</v>
          </cell>
          <cell r="L1224" t="str">
            <v>€.</v>
          </cell>
        </row>
        <row r="1225">
          <cell r="C1225" t="str">
            <v>420402002002000000</v>
          </cell>
          <cell r="K1225" t="str">
            <v>Svalutazione dei Terreni e Fabbricati indisponibili</v>
          </cell>
          <cell r="L1225" t="str">
            <v>€.</v>
          </cell>
          <cell r="M1225">
            <v>0</v>
          </cell>
          <cell r="N1225">
            <v>0</v>
          </cell>
          <cell r="O1225">
            <v>0</v>
          </cell>
        </row>
        <row r="1228">
          <cell r="M1228" t="str">
            <v>Preconsuntivo al  31/12/2015</v>
          </cell>
          <cell r="N1228" t="str">
            <v>Preventivo al  31/12/2016</v>
          </cell>
          <cell r="O1228" t="str">
            <v>Variazione</v>
          </cell>
          <cell r="Q1228" t="str">
            <v>Budget primo trimestre 2016</v>
          </cell>
          <cell r="R1228" t="str">
            <v>Budget secondo trimestre 2016</v>
          </cell>
          <cell r="S1228" t="str">
            <v>Budget terzo trimestre 2016</v>
          </cell>
          <cell r="T1228" t="str">
            <v>Budget quarto trimestre 2016</v>
          </cell>
          <cell r="V1228" t="str">
            <v>Dettaglio costi per natura degli Utilizzi contributi</v>
          </cell>
          <cell r="X1228" t="str">
            <v>Dettaglio costi per natura dei contributi</v>
          </cell>
        </row>
        <row r="1229">
          <cell r="C1229" t="str">
            <v>420403000000000000</v>
          </cell>
          <cell r="K1229" t="str">
            <v>B.12) Ammortamenti delle altre immobilizzazioni materiali - Totale</v>
          </cell>
          <cell r="L1229" t="str">
            <v>€.</v>
          </cell>
          <cell r="M1229">
            <v>0</v>
          </cell>
          <cell r="N1229">
            <v>2132</v>
          </cell>
          <cell r="O1229">
            <v>2132</v>
          </cell>
          <cell r="Q1229">
            <v>532</v>
          </cell>
          <cell r="R1229">
            <v>534</v>
          </cell>
          <cell r="S1229">
            <v>534</v>
          </cell>
          <cell r="T1229">
            <v>532</v>
          </cell>
          <cell r="V1229">
            <v>0</v>
          </cell>
          <cell r="X1229">
            <v>0</v>
          </cell>
        </row>
        <row r="1231">
          <cell r="C1231" t="str">
            <v>420403001000000000</v>
          </cell>
          <cell r="K1231" t="str">
            <v>B.12) (1) Ammortamenti delle altre immobilizzazioni materiali - Totale</v>
          </cell>
          <cell r="L1231" t="str">
            <v>€.</v>
          </cell>
          <cell r="M1231">
            <v>0</v>
          </cell>
          <cell r="N1231">
            <v>2132</v>
          </cell>
          <cell r="O1231">
            <v>2132</v>
          </cell>
          <cell r="Q1231">
            <v>532</v>
          </cell>
          <cell r="R1231">
            <v>534</v>
          </cell>
          <cell r="S1231">
            <v>534</v>
          </cell>
          <cell r="T1231">
            <v>532</v>
          </cell>
          <cell r="V1231">
            <v>0</v>
          </cell>
          <cell r="X1231">
            <v>0</v>
          </cell>
        </row>
        <row r="1233">
          <cell r="C1233" t="str">
            <v>COD_COGE</v>
          </cell>
          <cell r="K1233" t="str">
            <v xml:space="preserve">Descrizione </v>
          </cell>
          <cell r="M1233" t="str">
            <v>Preconsuntivo al  31/12/2015</v>
          </cell>
          <cell r="N1233" t="str">
            <v>Preventivo al  31/12/2016</v>
          </cell>
          <cell r="O1233" t="str">
            <v>Variazione</v>
          </cell>
          <cell r="Q1233" t="str">
            <v>Budget primo trimestre 2016</v>
          </cell>
          <cell r="R1233" t="str">
            <v>Budget secondo trimestre 2016</v>
          </cell>
          <cell r="S1233" t="str">
            <v>Budget terzo trimestre 2016</v>
          </cell>
          <cell r="T1233" t="str">
            <v>Budget quarto trimestre 2016</v>
          </cell>
          <cell r="V1233" t="str">
            <v>Dettaglio costi per natura degli Utilizzi contributi</v>
          </cell>
          <cell r="X1233" t="str">
            <v>Dettaglio costi per natura dei contributi</v>
          </cell>
        </row>
        <row r="1234">
          <cell r="C1234" t="str">
            <v>420403001001000000</v>
          </cell>
          <cell r="K1234" t="str">
            <v>Ammortamenti delle altre immobilizzazioni materiali</v>
          </cell>
          <cell r="L1234" t="str">
            <v>€.</v>
          </cell>
          <cell r="M1234">
            <v>0</v>
          </cell>
          <cell r="N1234">
            <v>2132</v>
          </cell>
          <cell r="O1234">
            <v>2132</v>
          </cell>
          <cell r="Q1234">
            <v>532</v>
          </cell>
          <cell r="R1234">
            <v>534</v>
          </cell>
          <cell r="S1234">
            <v>534</v>
          </cell>
          <cell r="T1234">
            <v>532</v>
          </cell>
        </row>
        <row r="1235">
          <cell r="C1235" t="str">
            <v>420403001001500000</v>
          </cell>
          <cell r="K1235" t="str">
            <v>Ammortamenti delle immobilizzazioni materiali - attrezzature protesica</v>
          </cell>
          <cell r="L1235" t="str">
            <v>€.</v>
          </cell>
          <cell r="M1235">
            <v>0</v>
          </cell>
          <cell r="N1235">
            <v>0</v>
          </cell>
          <cell r="O1235">
            <v>0</v>
          </cell>
        </row>
        <row r="1237">
          <cell r="C1237" t="str">
            <v>420403002000000000</v>
          </cell>
          <cell r="K1237" t="str">
            <v>B.12) (2) Svalutazione delle altre immobilizzazioni materiali - Totale</v>
          </cell>
          <cell r="L1237" t="str">
            <v>€.</v>
          </cell>
          <cell r="M1237">
            <v>0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V1237">
            <v>0</v>
          </cell>
          <cell r="X1237">
            <v>0</v>
          </cell>
        </row>
        <row r="1239">
          <cell r="C1239" t="str">
            <v>COD_COGE</v>
          </cell>
          <cell r="K1239" t="str">
            <v xml:space="preserve">Descrizione </v>
          </cell>
          <cell r="M1239" t="str">
            <v>Preconsuntivo al  31/12/2015</v>
          </cell>
          <cell r="N1239" t="str">
            <v>Preventivo al  31/12/2016</v>
          </cell>
          <cell r="O1239" t="str">
            <v>Variazione</v>
          </cell>
          <cell r="Q1239" t="str">
            <v>Budget primo trimestre 2016</v>
          </cell>
          <cell r="R1239" t="str">
            <v>Budget secondo trimestre 2016</v>
          </cell>
          <cell r="S1239" t="str">
            <v>Budget terzo trimestre 2016</v>
          </cell>
          <cell r="T1239" t="str">
            <v>Budget quarto trimestre 2016</v>
          </cell>
          <cell r="V1239" t="str">
            <v>Dettaglio costi per natura degli Utilizzi contributi</v>
          </cell>
          <cell r="X1239" t="str">
            <v>Dettaglio costi per natura dei contributi</v>
          </cell>
        </row>
        <row r="1240">
          <cell r="C1240" t="str">
            <v>420403002001000000</v>
          </cell>
          <cell r="K1240" t="str">
            <v>Svalutazioni delle altre immobilizzazioni materiali</v>
          </cell>
          <cell r="L1240" t="str">
            <v>€.</v>
          </cell>
        </row>
        <row r="1241">
          <cell r="C1241" t="str">
            <v>420403002001500000</v>
          </cell>
          <cell r="K1241" t="str">
            <v>Svalutazioni delle immobilizzazioni materiali - attrezzature protesica</v>
          </cell>
          <cell r="L1241" t="str">
            <v>€.</v>
          </cell>
          <cell r="M1241">
            <v>0</v>
          </cell>
          <cell r="N1241">
            <v>0</v>
          </cell>
          <cell r="O1241">
            <v>0</v>
          </cell>
        </row>
        <row r="1243">
          <cell r="C1243" t="str">
            <v/>
          </cell>
        </row>
        <row r="1244">
          <cell r="C1244" t="str">
            <v>420404000000000000</v>
          </cell>
          <cell r="K1244" t="str">
            <v>B.13 Svalutazione dei crediti - Totale</v>
          </cell>
          <cell r="L1244" t="str">
            <v>€.</v>
          </cell>
          <cell r="M1244">
            <v>0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V1244">
            <v>0</v>
          </cell>
          <cell r="X1244">
            <v>0</v>
          </cell>
        </row>
        <row r="1246">
          <cell r="C1246" t="str">
            <v>COD_COGE</v>
          </cell>
          <cell r="K1246" t="str">
            <v xml:space="preserve">Descrizione </v>
          </cell>
          <cell r="M1246" t="str">
            <v>Preconsuntivo al  31/12/2015</v>
          </cell>
          <cell r="N1246" t="str">
            <v>Preventivo al  31/12/2016</v>
          </cell>
          <cell r="O1246" t="str">
            <v>Variazione</v>
          </cell>
          <cell r="Q1246" t="str">
            <v>Budget primo trimestre 2016</v>
          </cell>
          <cell r="R1246" t="str">
            <v>Budget secondo trimestre 2016</v>
          </cell>
          <cell r="S1246" t="str">
            <v>Budget terzo trimestre 2016</v>
          </cell>
          <cell r="T1246" t="str">
            <v>Budget quarto trimestre 2016</v>
          </cell>
          <cell r="V1246" t="str">
            <v>Dettaglio costi per natura degli Utilizzi contributi</v>
          </cell>
          <cell r="X1246" t="str">
            <v>Dettaglio costi per natura dei contributi</v>
          </cell>
        </row>
        <row r="1247">
          <cell r="C1247" t="str">
            <v>420404001000000000</v>
          </cell>
          <cell r="K1247" t="str">
            <v>Svalutazione dei crediti</v>
          </cell>
          <cell r="L1247" t="str">
            <v>€.</v>
          </cell>
          <cell r="M1247">
            <v>0</v>
          </cell>
          <cell r="N1247">
            <v>0</v>
          </cell>
          <cell r="O1247">
            <v>0</v>
          </cell>
        </row>
        <row r="1250">
          <cell r="M1250" t="str">
            <v>Preconsuntivo al  31/12/2015</v>
          </cell>
          <cell r="N1250" t="str">
            <v>Preventivo al  31/12/2016</v>
          </cell>
          <cell r="O1250" t="str">
            <v>Variazione</v>
          </cell>
          <cell r="Q1250" t="str">
            <v>Budget primo trimestre 2016</v>
          </cell>
          <cell r="R1250" t="str">
            <v>Budget secondo trimestre 2016</v>
          </cell>
          <cell r="S1250" t="str">
            <v>Budget terzo trimestre 2016</v>
          </cell>
          <cell r="T1250" t="str">
            <v>Budget quarto trimestre 2016</v>
          </cell>
          <cell r="V1250" t="str">
            <v>Dettaglio costi per natura degli Utilizzi contributi</v>
          </cell>
          <cell r="X1250" t="str">
            <v>Dettaglio costi per natura dei contributi</v>
          </cell>
        </row>
        <row r="1251">
          <cell r="C1251" t="str">
            <v>420500000000000000</v>
          </cell>
          <cell r="K1251" t="str">
            <v>B. 14 Variazione delle rimanenze - Totale</v>
          </cell>
          <cell r="L1251" t="str">
            <v>€.</v>
          </cell>
          <cell r="M1251">
            <v>0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V1251">
            <v>0</v>
          </cell>
          <cell r="X1251">
            <v>0</v>
          </cell>
        </row>
        <row r="1253">
          <cell r="C1253" t="str">
            <v>420501000000000000</v>
          </cell>
          <cell r="K1253" t="str">
            <v>B.14.A Variazione rimanenze sanitarie - Totale</v>
          </cell>
          <cell r="L1253" t="str">
            <v>€.</v>
          </cell>
          <cell r="M1253">
            <v>0</v>
          </cell>
          <cell r="N1253">
            <v>0</v>
          </cell>
          <cell r="O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V1253">
            <v>0</v>
          </cell>
          <cell r="X1253">
            <v>0</v>
          </cell>
        </row>
        <row r="1255">
          <cell r="C1255" t="str">
            <v>COD_COGE</v>
          </cell>
          <cell r="K1255" t="str">
            <v>Descrizione</v>
          </cell>
          <cell r="M1255" t="str">
            <v>Preconsuntivo al  31/12/2015</v>
          </cell>
          <cell r="N1255" t="str">
            <v>Preventivo al  31/12/2016</v>
          </cell>
          <cell r="O1255" t="str">
            <v>Variazione</v>
          </cell>
          <cell r="Q1255" t="str">
            <v>Budget primo trimestre 2016</v>
          </cell>
          <cell r="R1255" t="str">
            <v>Budget secondo trimestre 2016</v>
          </cell>
          <cell r="S1255" t="str">
            <v>Budget terzo trimestre 2016</v>
          </cell>
          <cell r="T1255" t="str">
            <v>Budget quarto trimestre 2016</v>
          </cell>
          <cell r="V1255" t="str">
            <v>Dettaglio costi per natura degli Utilizzi contributi</v>
          </cell>
          <cell r="X1255" t="str">
            <v>Dettaglio costi per natura dei contributi</v>
          </cell>
        </row>
        <row r="1256">
          <cell r="C1256" t="str">
            <v>420501000501000000</v>
          </cell>
          <cell r="K1256" t="str">
            <v>Farmaceutici: Specialità Medicinali</v>
          </cell>
          <cell r="L1256" t="str">
            <v>€.</v>
          </cell>
          <cell r="M1256">
            <v>0</v>
          </cell>
          <cell r="N1256">
            <v>0</v>
          </cell>
          <cell r="O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V1256">
            <v>0</v>
          </cell>
          <cell r="X1256">
            <v>0</v>
          </cell>
        </row>
        <row r="1257">
          <cell r="C1257" t="str">
            <v>420501000501001000</v>
          </cell>
          <cell r="K1257" t="str">
            <v>Farmaceutici: Specialità Medicinali (File F compreso HCV)</v>
          </cell>
          <cell r="L1257" t="str">
            <v>€.</v>
          </cell>
          <cell r="M1257">
            <v>0</v>
          </cell>
          <cell r="N1257">
            <v>0</v>
          </cell>
          <cell r="O1257">
            <v>0</v>
          </cell>
        </row>
        <row r="1258">
          <cell r="C1258" t="str">
            <v>420501000501002000</v>
          </cell>
          <cell r="K1258" t="str">
            <v>Farmaceutici: Specialità Medicinali (altro: farmaci ospedalieri)</v>
          </cell>
          <cell r="L1258" t="str">
            <v>€.</v>
          </cell>
          <cell r="M1258">
            <v>0</v>
          </cell>
          <cell r="N1258">
            <v>0</v>
          </cell>
          <cell r="O1258">
            <v>0</v>
          </cell>
        </row>
        <row r="1259">
          <cell r="C1259" t="str">
            <v>420501000502000000</v>
          </cell>
          <cell r="K1259" t="str">
            <v>Farmaceutici: Specialità Medicinali (Doppio Canale ex Nota CUF 37)</v>
          </cell>
          <cell r="L1259" t="str">
            <v>€.</v>
          </cell>
          <cell r="M1259">
            <v>0</v>
          </cell>
          <cell r="N1259">
            <v>0</v>
          </cell>
          <cell r="O1259">
            <v>0</v>
          </cell>
        </row>
        <row r="1260">
          <cell r="C1260" t="str">
            <v>420501000503000000</v>
          </cell>
          <cell r="K1260" t="str">
            <v>Farmaceutici: Specialità Medicinali (Primo Ciclo terapeutico D.G.R. 10246/02)</v>
          </cell>
          <cell r="L1260" t="str">
            <v>€.</v>
          </cell>
          <cell r="M1260">
            <v>0</v>
          </cell>
          <cell r="N1260">
            <v>0</v>
          </cell>
          <cell r="O1260">
            <v>0</v>
          </cell>
        </row>
        <row r="1261">
          <cell r="C1261" t="str">
            <v>420501001001000000</v>
          </cell>
          <cell r="K1261" t="str">
            <v>Farmaceutici: Ossigeno</v>
          </cell>
          <cell r="L1261" t="str">
            <v>€.</v>
          </cell>
          <cell r="M1261">
            <v>0</v>
          </cell>
          <cell r="N1261">
            <v>0</v>
          </cell>
          <cell r="O1261">
            <v>0</v>
          </cell>
        </row>
        <row r="1262">
          <cell r="C1262" t="str">
            <v>420501001002000000</v>
          </cell>
          <cell r="K1262" t="str">
            <v>Farmaceutici: Ossigeno (Doppio Canale)</v>
          </cell>
          <cell r="L1262" t="str">
            <v>€.</v>
          </cell>
        </row>
        <row r="1263">
          <cell r="C1263" t="str">
            <v>420501001201000000</v>
          </cell>
          <cell r="K1263" t="str">
            <v>Farmaceutici: Specialità Medicinali SENZA AIC</v>
          </cell>
          <cell r="L1263" t="str">
            <v>€.</v>
          </cell>
          <cell r="M1263">
            <v>0</v>
          </cell>
          <cell r="N1263">
            <v>0</v>
          </cell>
          <cell r="O1263">
            <v>0</v>
          </cell>
        </row>
        <row r="1264">
          <cell r="C1264" t="str">
            <v>420501001202000000</v>
          </cell>
          <cell r="K1264" t="str">
            <v>Farmaceutici: Galenici e altri medicinali SENZA AIC</v>
          </cell>
          <cell r="L1264" t="str">
            <v>€.</v>
          </cell>
          <cell r="M1264">
            <v>0</v>
          </cell>
          <cell r="N1264">
            <v>0</v>
          </cell>
          <cell r="O1264">
            <v>0</v>
          </cell>
        </row>
        <row r="1265">
          <cell r="C1265" t="str">
            <v>420501001203000000</v>
          </cell>
          <cell r="K1265" t="str">
            <v>Farmaceutici: Ossigeno e gas medicali SENZA AIC</v>
          </cell>
          <cell r="L1265" t="str">
            <v>€.</v>
          </cell>
          <cell r="M1265">
            <v>0</v>
          </cell>
          <cell r="N1265">
            <v>0</v>
          </cell>
          <cell r="O1265">
            <v>0</v>
          </cell>
        </row>
        <row r="1266">
          <cell r="C1266" t="str">
            <v>420501001501000000</v>
          </cell>
          <cell r="K1266" t="str">
            <v>Emoderivati  ESCLUSI EMODERIVATI GESTITI VIA CONSORZIO INTERREGIONALE]</v>
          </cell>
          <cell r="L1266" t="str">
            <v>€.</v>
          </cell>
          <cell r="M1266">
            <v>0</v>
          </cell>
          <cell r="N1266">
            <v>0</v>
          </cell>
          <cell r="O1266">
            <v>0</v>
          </cell>
        </row>
        <row r="1267">
          <cell r="C1267" t="str">
            <v>420501001501200000</v>
          </cell>
          <cell r="K1267" t="str">
            <v>Emoderivati SOLAMENTE OVE GESTITI NELL'AMBITO DEL CONSORZIO INTERREGIONALE]</v>
          </cell>
          <cell r="L1267" t="str">
            <v>€.</v>
          </cell>
          <cell r="M1267">
            <v>0</v>
          </cell>
          <cell r="N1267">
            <v>0</v>
          </cell>
          <cell r="O1267">
            <v>0</v>
          </cell>
        </row>
        <row r="1268">
          <cell r="C1268" t="str">
            <v>420501001502000000</v>
          </cell>
          <cell r="K1268" t="str">
            <v>Emoderivati (Doppio Canale ex Nota CUF 37)</v>
          </cell>
          <cell r="L1268" t="str">
            <v>€.</v>
          </cell>
          <cell r="M1268">
            <v>0</v>
          </cell>
          <cell r="N1268">
            <v>0</v>
          </cell>
          <cell r="O1268">
            <v>0</v>
          </cell>
        </row>
        <row r="1269">
          <cell r="C1269" t="str">
            <v>420501001503000000</v>
          </cell>
          <cell r="K1269" t="str">
            <v>Emoderivati di produzione regionale</v>
          </cell>
          <cell r="L1269" t="str">
            <v>€.</v>
          </cell>
        </row>
        <row r="1270">
          <cell r="C1270" t="str">
            <v>420501002001000000</v>
          </cell>
          <cell r="K1270" t="str">
            <v>Prodotti dietetici</v>
          </cell>
          <cell r="L1270" t="str">
            <v>€.</v>
          </cell>
          <cell r="M1270">
            <v>0</v>
          </cell>
          <cell r="N1270">
            <v>0</v>
          </cell>
          <cell r="O1270">
            <v>0</v>
          </cell>
        </row>
        <row r="1271">
          <cell r="C1271" t="str">
            <v>420501002501000000</v>
          </cell>
          <cell r="K1271" t="str">
            <v>Dispositivi medici:  Cnd W - Materiali Diagnostici in vitro</v>
          </cell>
          <cell r="L1271" t="str">
            <v>€.</v>
          </cell>
          <cell r="M1271">
            <v>0</v>
          </cell>
          <cell r="N1271">
            <v>0</v>
          </cell>
          <cell r="O1271">
            <v>0</v>
          </cell>
        </row>
        <row r="1272">
          <cell r="C1272" t="str">
            <v>420501003001000000</v>
          </cell>
          <cell r="K1272" t="str">
            <v xml:space="preserve">Dispositivi medici: Cnd Z - Materiali diagnostici (materiale per apparecchiature sanitare e relativi componenti) </v>
          </cell>
          <cell r="L1272" t="str">
            <v>€.</v>
          </cell>
          <cell r="M1272">
            <v>0</v>
          </cell>
          <cell r="N1272">
            <v>0</v>
          </cell>
          <cell r="O1272">
            <v>0</v>
          </cell>
        </row>
        <row r="1273">
          <cell r="C1273" t="str">
            <v>420501003002000000</v>
          </cell>
          <cell r="K1273" t="str">
            <v>Prodotti chimici: Materiali diagnostici (senza Cnd)</v>
          </cell>
          <cell r="L1273" t="str">
            <v>€.</v>
          </cell>
          <cell r="M1273">
            <v>0</v>
          </cell>
          <cell r="N1273">
            <v>0</v>
          </cell>
          <cell r="O1273">
            <v>0</v>
          </cell>
        </row>
        <row r="1274">
          <cell r="C1274" t="str">
            <v>420501003501000000</v>
          </cell>
          <cell r="K1274" t="str">
            <v xml:space="preserve">Dispositivi medici: Presidi chirurgici e materiali sanitari - Cnd: A; B; D; G; H; K; L; M; N; Q; R; S; T [escluso T04]; U; V; Y </v>
          </cell>
          <cell r="L1274" t="str">
            <v>€.</v>
          </cell>
          <cell r="M1274">
            <v>0</v>
          </cell>
        </row>
        <row r="1275">
          <cell r="C1275" t="str">
            <v>420501003501100000</v>
          </cell>
          <cell r="K1275" t="str">
            <v xml:space="preserve">Dispositivi Medici: Cnd  A - Dispositivi da somministrazione, prelievo e raccolta </v>
          </cell>
          <cell r="L1275" t="str">
            <v>€.</v>
          </cell>
          <cell r="M1275">
            <v>0</v>
          </cell>
          <cell r="N1275">
            <v>0</v>
          </cell>
          <cell r="O1275">
            <v>0</v>
          </cell>
        </row>
        <row r="1276">
          <cell r="C1276" t="str">
            <v>420501003501200000</v>
          </cell>
          <cell r="K1276" t="str">
            <v xml:space="preserve">Dispositivi Medici: Cnd K, L - Strumentario chirurgico </v>
          </cell>
          <cell r="L1276" t="str">
            <v>€.</v>
          </cell>
          <cell r="M1276">
            <v>0</v>
          </cell>
          <cell r="N1276">
            <v>0</v>
          </cell>
          <cell r="O1276">
            <v>0</v>
          </cell>
        </row>
        <row r="1277">
          <cell r="C1277" t="str">
            <v>420501003501300000</v>
          </cell>
          <cell r="K1277" t="str">
            <v>Dispositivi Medici: Cnd H - Dispositivi di sutura</v>
          </cell>
          <cell r="L1277" t="str">
            <v>€.</v>
          </cell>
          <cell r="M1277">
            <v>0</v>
          </cell>
          <cell r="N1277">
            <v>0</v>
          </cell>
          <cell r="O1277">
            <v>0</v>
          </cell>
        </row>
        <row r="1278">
          <cell r="C1278" t="str">
            <v>420501003501400000</v>
          </cell>
          <cell r="K1278" t="str">
            <v>Dispositivi Medici: Cnd M - Dispositivi per medicazioni generali e specialistiche</v>
          </cell>
          <cell r="L1278" t="str">
            <v>€.</v>
          </cell>
          <cell r="M1278">
            <v>0</v>
          </cell>
          <cell r="N1278">
            <v>0</v>
          </cell>
          <cell r="O1278">
            <v>0</v>
          </cell>
        </row>
        <row r="1279">
          <cell r="C1279" t="str">
            <v>420501003501500000</v>
          </cell>
          <cell r="K1279" t="str">
            <v xml:space="preserve">Dispositivi Medici: Cnd T - Dispositivi di protezione e ausili per incontinenza (d. lgs. 46/97) </v>
          </cell>
          <cell r="L1279" t="str">
            <v>€.</v>
          </cell>
          <cell r="M1279">
            <v>0</v>
          </cell>
          <cell r="N1279">
            <v>0</v>
          </cell>
          <cell r="O1279">
            <v>0</v>
          </cell>
        </row>
        <row r="1280">
          <cell r="C1280" t="str">
            <v>420501003501600000</v>
          </cell>
          <cell r="K1280" t="str">
            <v xml:space="preserve">Dispositivi Medici: Cnd Y - Supporti o ausili tecnici per persone disabili </v>
          </cell>
          <cell r="L1280" t="str">
            <v>€.</v>
          </cell>
          <cell r="M1280">
            <v>0</v>
          </cell>
          <cell r="N1280">
            <v>0</v>
          </cell>
          <cell r="O1280">
            <v>0</v>
          </cell>
        </row>
        <row r="1281">
          <cell r="C1281" t="str">
            <v>420501003501700000</v>
          </cell>
          <cell r="K1281" t="str">
            <v xml:space="preserve">Dispositivi Medici: Cnd B; G; N; Q; R; U - Presidi medico-chirurgici specialistici  </v>
          </cell>
          <cell r="L1281" t="str">
            <v>€.</v>
          </cell>
          <cell r="M1281">
            <v>0</v>
          </cell>
          <cell r="N1281">
            <v>0</v>
          </cell>
          <cell r="O1281">
            <v>0</v>
          </cell>
        </row>
        <row r="1282">
          <cell r="C1282" t="str">
            <v>420501003501800000</v>
          </cell>
          <cell r="K1282" t="str">
            <v>Dispositivi Medici: Cnd: D; S; V - Disinfettanti, prodotti per sterilizzazione e dispositivi vari</v>
          </cell>
          <cell r="L1282" t="str">
            <v>€.</v>
          </cell>
          <cell r="M1282">
            <v>0</v>
          </cell>
          <cell r="N1282">
            <v>0</v>
          </cell>
          <cell r="O1282">
            <v>0</v>
          </cell>
        </row>
        <row r="1283">
          <cell r="C1283" t="str">
            <v>420501003502000000</v>
          </cell>
          <cell r="K1283" t="str">
            <v>Dispositivi medici:  Cnd: C - Dispositivi per appar. Cardiocircolatorio</v>
          </cell>
          <cell r="L1283" t="str">
            <v>€.</v>
          </cell>
          <cell r="M1283">
            <v>0</v>
          </cell>
          <cell r="N1283">
            <v>0</v>
          </cell>
          <cell r="O1283">
            <v>0</v>
          </cell>
        </row>
        <row r="1284">
          <cell r="C1284" t="str">
            <v>420501003503000000</v>
          </cell>
          <cell r="K1284" t="str">
            <v>Dispositivi medici con repertorio e senza CND (tipo 2, kit)</v>
          </cell>
          <cell r="L1284" t="str">
            <v>€.</v>
          </cell>
          <cell r="M1284">
            <v>0</v>
          </cell>
          <cell r="N1284">
            <v>0</v>
          </cell>
          <cell r="O1284">
            <v>0</v>
          </cell>
        </row>
        <row r="1285">
          <cell r="C1285" t="str">
            <v>420501003504000000</v>
          </cell>
          <cell r="K1285" t="str">
            <v>Dispositivi medici:  Cnd: C - Dispositivi per appar. Cardiocircolatorio</v>
          </cell>
          <cell r="L1285" t="str">
            <v>€.</v>
          </cell>
          <cell r="M1285">
            <v>0</v>
          </cell>
          <cell r="N1285">
            <v>0</v>
          </cell>
          <cell r="O1285">
            <v>0</v>
          </cell>
        </row>
        <row r="1286">
          <cell r="C1286" t="str">
            <v>420501004001000000</v>
          </cell>
          <cell r="K1286" t="str">
            <v>Materiale chirurgico per uso veterinario</v>
          </cell>
          <cell r="L1286" t="str">
            <v>€.</v>
          </cell>
          <cell r="M1286">
            <v>0</v>
          </cell>
          <cell r="N1286">
            <v>0</v>
          </cell>
          <cell r="O1286">
            <v>0</v>
          </cell>
        </row>
        <row r="1287">
          <cell r="C1287" t="str">
            <v>420501004501000000</v>
          </cell>
          <cell r="K1287" t="str">
            <v>Materiali protesici (c.d. protesica "Maggiore")  - Cnd: Y</v>
          </cell>
          <cell r="L1287" t="str">
            <v>€.</v>
          </cell>
        </row>
        <row r="1288">
          <cell r="C1288" t="str">
            <v>420501004502000000</v>
          </cell>
          <cell r="K1288" t="str">
            <v>Materiali protesici (c.d. protesica "Minore")  - Cnd: T04</v>
          </cell>
          <cell r="L1288" t="str">
            <v>€.</v>
          </cell>
        </row>
        <row r="1289">
          <cell r="C1289" t="str">
            <v>420501004503000000</v>
          </cell>
          <cell r="K1289" t="str">
            <v>Dispositivi Medici: Cnd: J - impiantabili attivi: Materiali protesici (endoprotesi)</v>
          </cell>
          <cell r="L1289" t="str">
            <v>€.</v>
          </cell>
          <cell r="M1289">
            <v>0</v>
          </cell>
          <cell r="N1289">
            <v>0</v>
          </cell>
          <cell r="O1289">
            <v>0</v>
          </cell>
        </row>
        <row r="1290">
          <cell r="C1290" t="str">
            <v>420501004503500000</v>
          </cell>
          <cell r="K1290" t="str">
            <v xml:space="preserve">Dispositivi medici: Cnd: P - Materiali protesici (endoprotesi non attive) </v>
          </cell>
          <cell r="L1290" t="str">
            <v>€.</v>
          </cell>
          <cell r="M1290">
            <v>0</v>
          </cell>
          <cell r="N1290">
            <v>0</v>
          </cell>
          <cell r="O1290">
            <v>0</v>
          </cell>
        </row>
        <row r="1291">
          <cell r="C1291" t="str">
            <v>420501005001000000</v>
          </cell>
          <cell r="K1291" t="str">
            <v>Dispositivi Medici: Cnd F - Materiali per emodialisi</v>
          </cell>
          <cell r="L1291" t="str">
            <v>€.</v>
          </cell>
          <cell r="M1291">
            <v>0</v>
          </cell>
          <cell r="N1291">
            <v>0</v>
          </cell>
          <cell r="O1291">
            <v>0</v>
          </cell>
        </row>
        <row r="1292">
          <cell r="C1292" t="str">
            <v>420501005501000000</v>
          </cell>
          <cell r="K1292" t="str">
            <v>Materiali per la profilassi igienico-sanitari: sieri</v>
          </cell>
          <cell r="L1292" t="str">
            <v>€.</v>
          </cell>
          <cell r="M1292">
            <v>0</v>
          </cell>
          <cell r="N1292">
            <v>0</v>
          </cell>
          <cell r="O1292">
            <v>0</v>
          </cell>
        </row>
        <row r="1293">
          <cell r="C1293" t="str">
            <v>420501005502000000</v>
          </cell>
          <cell r="K1293" t="str">
            <v>Materiali per la profilassi igienico-sanitari: vaccini</v>
          </cell>
          <cell r="L1293" t="str">
            <v>€.</v>
          </cell>
          <cell r="M1293">
            <v>0</v>
          </cell>
          <cell r="N1293">
            <v>0</v>
          </cell>
          <cell r="O1293">
            <v>0</v>
          </cell>
        </row>
        <row r="1294">
          <cell r="C1294" t="str">
            <v>420501006001000000</v>
          </cell>
          <cell r="K1294" t="str">
            <v>Prodotti farmaceutici per uso veterinario</v>
          </cell>
          <cell r="L1294" t="str">
            <v>€.</v>
          </cell>
          <cell r="M1294">
            <v>0</v>
          </cell>
          <cell r="N1294">
            <v>0</v>
          </cell>
          <cell r="O1294">
            <v>0</v>
          </cell>
        </row>
        <row r="1295">
          <cell r="C1295" t="str">
            <v>420501006501000000</v>
          </cell>
          <cell r="K1295" t="str">
            <v>Sangue ed emocomponenti</v>
          </cell>
          <cell r="L1295" t="str">
            <v>€.</v>
          </cell>
          <cell r="M1295">
            <v>0</v>
          </cell>
          <cell r="N1295">
            <v>0</v>
          </cell>
          <cell r="O1295">
            <v>0</v>
          </cell>
        </row>
        <row r="1296">
          <cell r="C1296" t="str">
            <v>420501006502000000</v>
          </cell>
          <cell r="K1296" t="str">
            <v>Sangue ed emocomponenti acquistati Extraregione</v>
          </cell>
          <cell r="L1296" t="str">
            <v>€.</v>
          </cell>
          <cell r="M1296">
            <v>0</v>
          </cell>
          <cell r="N1296">
            <v>0</v>
          </cell>
          <cell r="O1296">
            <v>0</v>
          </cell>
        </row>
        <row r="1297">
          <cell r="C1297" t="str">
            <v>420501008001000000</v>
          </cell>
          <cell r="K1297" t="str">
            <v>Altri beni e prodotti sanitari (PRODOTTI SENZA REPERTORIO E/O CND)</v>
          </cell>
          <cell r="L1297" t="str">
            <v>€.</v>
          </cell>
          <cell r="M1297">
            <v>0</v>
          </cell>
          <cell r="N1297">
            <v>0</v>
          </cell>
          <cell r="O1297">
            <v>0</v>
          </cell>
        </row>
        <row r="1299">
          <cell r="C1299" t="str">
            <v>420502000000000000</v>
          </cell>
          <cell r="K1299" t="str">
            <v>B.14.B Variazione rimanenze non sanitarie - Totale</v>
          </cell>
          <cell r="L1299" t="str">
            <v>€.</v>
          </cell>
          <cell r="M1299">
            <v>0</v>
          </cell>
          <cell r="N1299">
            <v>0</v>
          </cell>
          <cell r="O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V1299">
            <v>0</v>
          </cell>
          <cell r="X1299">
            <v>0</v>
          </cell>
        </row>
        <row r="1301">
          <cell r="C1301" t="str">
            <v>COD_COGE</v>
          </cell>
          <cell r="K1301" t="str">
            <v>Descrizione</v>
          </cell>
          <cell r="M1301" t="str">
            <v>Preconsuntivo al  31/12/2015</v>
          </cell>
          <cell r="N1301" t="str">
            <v>Preventivo al  31/12/2016</v>
          </cell>
          <cell r="O1301" t="str">
            <v>Variazione</v>
          </cell>
          <cell r="Q1301" t="str">
            <v>Budget primo trimestre 2016</v>
          </cell>
          <cell r="R1301" t="str">
            <v>Budget secondo trimestre 2016</v>
          </cell>
          <cell r="S1301" t="str">
            <v>Budget terzo trimestre 2016</v>
          </cell>
          <cell r="T1301" t="str">
            <v>Budget quarto trimestre 2016</v>
          </cell>
          <cell r="V1301" t="str">
            <v>Dettaglio costi per natura degli Utilizzi contributi</v>
          </cell>
          <cell r="X1301" t="str">
            <v>Dettaglio costi per natura dei contributi</v>
          </cell>
        </row>
        <row r="1302">
          <cell r="C1302" t="str">
            <v>420502000501000000</v>
          </cell>
          <cell r="K1302" t="str">
            <v>Prodotti alimentari</v>
          </cell>
          <cell r="L1302" t="str">
            <v>€.</v>
          </cell>
          <cell r="M1302">
            <v>0</v>
          </cell>
          <cell r="N1302">
            <v>0</v>
          </cell>
          <cell r="O1302">
            <v>0</v>
          </cell>
        </row>
        <row r="1303">
          <cell r="C1303" t="str">
            <v>420502001001000000</v>
          </cell>
          <cell r="K1303" t="str">
            <v>Materiale di guardaroba, di pulizia e di convivenza in genere</v>
          </cell>
          <cell r="L1303" t="str">
            <v>€.</v>
          </cell>
          <cell r="M1303">
            <v>0</v>
          </cell>
          <cell r="N1303">
            <v>0</v>
          </cell>
          <cell r="O1303">
            <v>0</v>
          </cell>
        </row>
        <row r="1304">
          <cell r="C1304" t="str">
            <v>420502001501000000</v>
          </cell>
          <cell r="K1304" t="str">
            <v>Carburante</v>
          </cell>
          <cell r="L1304" t="str">
            <v>€.</v>
          </cell>
          <cell r="M1304">
            <v>0</v>
          </cell>
          <cell r="N1304">
            <v>0</v>
          </cell>
          <cell r="O1304">
            <v>0</v>
          </cell>
        </row>
        <row r="1305">
          <cell r="C1305" t="str">
            <v>420502001502000000</v>
          </cell>
          <cell r="K1305" t="str">
            <v>Combustibili</v>
          </cell>
          <cell r="L1305" t="str">
            <v>€.</v>
          </cell>
          <cell r="M1305">
            <v>0</v>
          </cell>
          <cell r="N1305">
            <v>0</v>
          </cell>
          <cell r="O1305">
            <v>0</v>
          </cell>
        </row>
        <row r="1306">
          <cell r="C1306" t="str">
            <v>420502002001000000</v>
          </cell>
          <cell r="K1306" t="str">
            <v>Cancelleria e stampati</v>
          </cell>
          <cell r="L1306" t="str">
            <v>€.</v>
          </cell>
          <cell r="M1306">
            <v>0</v>
          </cell>
          <cell r="N1306">
            <v>0</v>
          </cell>
          <cell r="O1306">
            <v>0</v>
          </cell>
        </row>
        <row r="1307">
          <cell r="C1307" t="str">
            <v>420502002501000000</v>
          </cell>
          <cell r="K1307" t="str">
            <v>Materiale per EDP</v>
          </cell>
          <cell r="L1307" t="str">
            <v>€.</v>
          </cell>
          <cell r="M1307">
            <v>0</v>
          </cell>
          <cell r="N1307">
            <v>0</v>
          </cell>
          <cell r="O1307">
            <v>0</v>
          </cell>
        </row>
        <row r="1308">
          <cell r="C1308" t="str">
            <v>420502003001000000</v>
          </cell>
          <cell r="K1308" t="str">
            <v>Materiale per manutenzioni e riparazioni immobili</v>
          </cell>
          <cell r="L1308" t="str">
            <v>€.</v>
          </cell>
          <cell r="M1308">
            <v>0</v>
          </cell>
          <cell r="N1308">
            <v>0</v>
          </cell>
          <cell r="O1308">
            <v>0</v>
          </cell>
        </row>
        <row r="1309">
          <cell r="C1309" t="str">
            <v>420502003002000000</v>
          </cell>
          <cell r="K1309" t="str">
            <v>Materiale per manutenzioni e riparazioni mobili e macchine</v>
          </cell>
          <cell r="L1309" t="str">
            <v>€.</v>
          </cell>
          <cell r="M1309">
            <v>0</v>
          </cell>
          <cell r="N1309">
            <v>0</v>
          </cell>
          <cell r="O1309">
            <v>0</v>
          </cell>
        </row>
        <row r="1310">
          <cell r="C1310" t="str">
            <v>420502003003000000</v>
          </cell>
          <cell r="K1310" t="str">
            <v>Materiale per manutenzioni e riparazioni attrez. Tecnico economali</v>
          </cell>
          <cell r="L1310" t="str">
            <v>€.</v>
          </cell>
          <cell r="M1310">
            <v>0</v>
          </cell>
          <cell r="N1310">
            <v>0</v>
          </cell>
          <cell r="O1310">
            <v>0</v>
          </cell>
        </row>
        <row r="1311">
          <cell r="C1311" t="str">
            <v>420502003004000000</v>
          </cell>
          <cell r="K1311" t="str">
            <v>Materiale per manutenzioni e riparazioni automezzi (tutti)</v>
          </cell>
          <cell r="L1311" t="str">
            <v>€.</v>
          </cell>
          <cell r="M1311">
            <v>0</v>
          </cell>
          <cell r="N1311">
            <v>0</v>
          </cell>
          <cell r="O1311">
            <v>0</v>
          </cell>
        </row>
        <row r="1312">
          <cell r="C1312" t="str">
            <v>420502003008000000</v>
          </cell>
          <cell r="K1312" t="str">
            <v xml:space="preserve">Altro materiale per manutenzioni e riparazioni </v>
          </cell>
          <cell r="L1312" t="str">
            <v>€.</v>
          </cell>
          <cell r="M1312">
            <v>0</v>
          </cell>
          <cell r="N1312">
            <v>0</v>
          </cell>
          <cell r="O1312">
            <v>0</v>
          </cell>
        </row>
        <row r="1313">
          <cell r="C1313" t="str">
            <v>420502008001000000</v>
          </cell>
          <cell r="K1313" t="str">
            <v>Altri beni non sanitari</v>
          </cell>
          <cell r="L1313" t="str">
            <v>€.</v>
          </cell>
          <cell r="M1313">
            <v>0</v>
          </cell>
          <cell r="N1313">
            <v>0</v>
          </cell>
          <cell r="O1313">
            <v>0</v>
          </cell>
        </row>
        <row r="1316">
          <cell r="C1316" t="str">
            <v>420600000000000000</v>
          </cell>
          <cell r="K1316" t="str">
            <v>B.15 Accantonamenti tipici dell’esercizio - Totale</v>
          </cell>
          <cell r="L1316" t="str">
            <v>€.</v>
          </cell>
          <cell r="M1316">
            <v>0</v>
          </cell>
          <cell r="N1316">
            <v>1798</v>
          </cell>
          <cell r="O1316">
            <v>1798</v>
          </cell>
          <cell r="Q1316">
            <v>450</v>
          </cell>
          <cell r="R1316">
            <v>450</v>
          </cell>
          <cell r="S1316">
            <v>449</v>
          </cell>
          <cell r="T1316">
            <v>449</v>
          </cell>
          <cell r="V1316">
            <v>0</v>
          </cell>
          <cell r="X1316">
            <v>1646</v>
          </cell>
        </row>
        <row r="1318">
          <cell r="C1318" t="str">
            <v>COD_COGE</v>
          </cell>
          <cell r="K1318" t="str">
            <v xml:space="preserve">Descrizione </v>
          </cell>
          <cell r="M1318" t="str">
            <v>Preconsuntivo al  31/12/2015</v>
          </cell>
          <cell r="N1318" t="str">
            <v>Preventivo al  31/12/2016</v>
          </cell>
          <cell r="O1318" t="str">
            <v>Variazione</v>
          </cell>
          <cell r="Q1318" t="str">
            <v>Budget primo trimestre 2016</v>
          </cell>
          <cell r="R1318" t="str">
            <v>Budget secondo trimestre 2016</v>
          </cell>
          <cell r="S1318" t="str">
            <v>Budget terzo trimestre 2016</v>
          </cell>
          <cell r="T1318" t="str">
            <v>Budget quarto trimestre 2016</v>
          </cell>
          <cell r="V1318" t="str">
            <v>Dettaglio costi per natura degli Utilizzi contributi</v>
          </cell>
          <cell r="X1318" t="str">
            <v>Dettaglio costi per natura dei contributi</v>
          </cell>
        </row>
        <row r="1319">
          <cell r="C1319" t="str">
            <v>420601001000000000</v>
          </cell>
          <cell r="K1319" t="str">
            <v>Accantonamenti per cause civili ed oneri processuali</v>
          </cell>
          <cell r="L1319" t="str">
            <v>€.</v>
          </cell>
          <cell r="M1319">
            <v>0</v>
          </cell>
          <cell r="N1319">
            <v>0</v>
          </cell>
          <cell r="O1319">
            <v>0</v>
          </cell>
        </row>
        <row r="1320">
          <cell r="C1320" t="str">
            <v>420601002000000000</v>
          </cell>
          <cell r="K1320" t="str">
            <v>Accantonamenti per contenzioso personale dipendente</v>
          </cell>
          <cell r="L1320" t="str">
            <v>€.</v>
          </cell>
          <cell r="M1320">
            <v>0</v>
          </cell>
          <cell r="N1320">
            <v>0</v>
          </cell>
          <cell r="O1320">
            <v>0</v>
          </cell>
        </row>
        <row r="1321">
          <cell r="C1321" t="str">
            <v>420601003000000000</v>
          </cell>
          <cell r="K1321" t="str">
            <v>Accantonamenti per rischi connessi all'acquisto di prestazioni sanitarie da privato</v>
          </cell>
          <cell r="L1321" t="str">
            <v>€.</v>
          </cell>
          <cell r="M1321">
            <v>0</v>
          </cell>
          <cell r="N1321">
            <v>0</v>
          </cell>
          <cell r="O1321">
            <v>0</v>
          </cell>
        </row>
        <row r="1322">
          <cell r="C1322" t="str">
            <v>420601004000000000</v>
          </cell>
          <cell r="K1322" t="str">
            <v>Accantonamenti per copertura diretta dei rischi (autoassicurazione)</v>
          </cell>
          <cell r="L1322" t="str">
            <v>€.</v>
          </cell>
          <cell r="M1322">
            <v>0</v>
          </cell>
          <cell r="N1322">
            <v>1646</v>
          </cell>
          <cell r="O1322">
            <v>1646</v>
          </cell>
          <cell r="Q1322">
            <v>411</v>
          </cell>
          <cell r="R1322">
            <v>412</v>
          </cell>
          <cell r="S1322">
            <v>412</v>
          </cell>
          <cell r="T1322">
            <v>411</v>
          </cell>
          <cell r="X1322">
            <v>1646</v>
          </cell>
        </row>
        <row r="1323">
          <cell r="C1323" t="str">
            <v>420601008000000000</v>
          </cell>
          <cell r="K1323" t="str">
            <v>Altri accantonamenti per rischi</v>
          </cell>
          <cell r="L1323" t="str">
            <v>€.</v>
          </cell>
          <cell r="M1323">
            <v>0</v>
          </cell>
          <cell r="N1323">
            <v>0</v>
          </cell>
          <cell r="O1323">
            <v>0</v>
          </cell>
        </row>
        <row r="1324">
          <cell r="C1324" t="str">
            <v>420602001000000000</v>
          </cell>
          <cell r="K1324" t="str">
            <v>Accantonamento al fondo premio per operosità medici SUMAI</v>
          </cell>
          <cell r="L1324" t="str">
            <v>€.</v>
          </cell>
          <cell r="M1324">
            <v>0</v>
          </cell>
          <cell r="N1324">
            <v>18</v>
          </cell>
          <cell r="O1324">
            <v>18</v>
          </cell>
          <cell r="Q1324">
            <v>5</v>
          </cell>
          <cell r="R1324">
            <v>4</v>
          </cell>
          <cell r="S1324">
            <v>4</v>
          </cell>
          <cell r="T1324">
            <v>5</v>
          </cell>
        </row>
        <row r="1325">
          <cell r="C1325" t="str">
            <v>420603001000000000</v>
          </cell>
          <cell r="K1325" t="str">
            <v>Accantonamenti per interessi di mora</v>
          </cell>
          <cell r="L1325" t="str">
            <v>€.</v>
          </cell>
        </row>
        <row r="1326">
          <cell r="C1326" t="str">
            <v>420604001000000000</v>
          </cell>
          <cell r="K1326" t="str">
            <v>Acc. Rinnovi convenzioni MMG/Pls/MCA ed altri</v>
          </cell>
          <cell r="L1326" t="str">
            <v>€.</v>
          </cell>
          <cell r="M1326">
            <v>0</v>
          </cell>
          <cell r="N1326">
            <v>0</v>
          </cell>
          <cell r="O1326">
            <v>0</v>
          </cell>
        </row>
        <row r="1327">
          <cell r="C1327" t="str">
            <v>420604002000000000</v>
          </cell>
          <cell r="K1327" t="str">
            <v>Acc. Rinnovi contratt. - dirigenza medica</v>
          </cell>
          <cell r="L1327" t="str">
            <v>€.</v>
          </cell>
          <cell r="M1327">
            <v>0</v>
          </cell>
          <cell r="N1327">
            <v>0</v>
          </cell>
          <cell r="O1327">
            <v>0</v>
          </cell>
        </row>
        <row r="1328">
          <cell r="C1328" t="str">
            <v>420604003000000000</v>
          </cell>
          <cell r="K1328" t="str">
            <v>Acc. Rinnovi contratt.- dirigenza non medica</v>
          </cell>
          <cell r="L1328" t="str">
            <v>€.</v>
          </cell>
          <cell r="M1328">
            <v>0</v>
          </cell>
          <cell r="N1328">
            <v>0</v>
          </cell>
          <cell r="O1328">
            <v>0</v>
          </cell>
        </row>
        <row r="1329">
          <cell r="C1329" t="str">
            <v>420604004000000000</v>
          </cell>
          <cell r="K1329" t="str">
            <v>Acc. Rinnovi contratt.: - comparto</v>
          </cell>
          <cell r="L1329" t="str">
            <v>€.</v>
          </cell>
          <cell r="M1329">
            <v>0</v>
          </cell>
          <cell r="N1329">
            <v>0</v>
          </cell>
          <cell r="O1329">
            <v>0</v>
          </cell>
        </row>
        <row r="1330">
          <cell r="C1330" t="str">
            <v>420604005000000000</v>
          </cell>
          <cell r="K1330" t="str">
            <v>Acc. Rinnovi contratt.: medici SUMAI</v>
          </cell>
          <cell r="L1330" t="str">
            <v>€.</v>
          </cell>
          <cell r="M1330">
            <v>0</v>
          </cell>
          <cell r="N1330">
            <v>0</v>
          </cell>
          <cell r="O1330">
            <v>0</v>
          </cell>
        </row>
        <row r="1331">
          <cell r="C1331" t="str">
            <v>420605001000000000</v>
          </cell>
          <cell r="K1331" t="str">
            <v>Accantonamenti per quote inutilizzate contributi vincolati dell'esercizio da Regione per quota FSR Vincolato</v>
          </cell>
          <cell r="L1331" t="str">
            <v>€.</v>
          </cell>
          <cell r="M1331">
            <v>0</v>
          </cell>
          <cell r="N1331">
            <v>0</v>
          </cell>
          <cell r="O1331">
            <v>0</v>
          </cell>
        </row>
        <row r="1332">
          <cell r="C1332" t="str">
            <v>420605001200000000</v>
          </cell>
          <cell r="K1332" t="str">
            <v>Accantonamenti per quote inutilizzate contributi dell'esercizio da Regione per quota FSR Indistinto</v>
          </cell>
          <cell r="L1332" t="str">
            <v>€.</v>
          </cell>
          <cell r="M1332">
            <v>0</v>
          </cell>
          <cell r="N1332">
            <v>0</v>
          </cell>
          <cell r="O1332">
            <v>0</v>
          </cell>
        </row>
        <row r="1333">
          <cell r="C1333" t="str">
            <v>420605001400000000</v>
          </cell>
          <cell r="K1333" t="str">
            <v>Accantonamenti per quote inutilizzate per finanziamento di parte corrente per servizi sociosanitari (ASSI) da contributi dell'esercizio da Regione - quota FSR Indistinto</v>
          </cell>
          <cell r="L1333" t="str">
            <v>€.</v>
          </cell>
          <cell r="M1333">
            <v>0</v>
          </cell>
          <cell r="N1333">
            <v>0</v>
          </cell>
          <cell r="O1333">
            <v>0</v>
          </cell>
        </row>
        <row r="1334">
          <cell r="C1334" t="str">
            <v>420605002000000000</v>
          </cell>
          <cell r="K1334" t="str">
            <v>Accantonamenti per quote inutilizzate contributi vincolati dell'esercizio da ATS/ASST/Fondazioni per quota FSR Vincolato</v>
          </cell>
          <cell r="L1334" t="str">
            <v>€.</v>
          </cell>
          <cell r="M1334">
            <v>0</v>
          </cell>
          <cell r="N1334">
            <v>0</v>
          </cell>
          <cell r="O1334">
            <v>0</v>
          </cell>
        </row>
        <row r="1335">
          <cell r="C1335" t="str">
            <v>420605002200000000</v>
          </cell>
          <cell r="K1335" t="str">
            <v>Accantonamenti per quote inutilizzate contributi dell'esercizio da ATS/ASST/Fondazioni per quota FSR Indistinto</v>
          </cell>
          <cell r="L1335" t="str">
            <v>€.</v>
          </cell>
          <cell r="M1335">
            <v>0</v>
          </cell>
          <cell r="N1335">
            <v>0</v>
          </cell>
          <cell r="O1335">
            <v>0</v>
          </cell>
        </row>
        <row r="1336">
          <cell r="C1336" t="str">
            <v>420605003000000000</v>
          </cell>
          <cell r="K1336" t="str">
            <v>Accantonamenti per quote inutilizzate contributi vincolati dell'esercizio da soggetti pubblici (extra fondo) Vincolati</v>
          </cell>
          <cell r="L1336" t="str">
            <v>€.</v>
          </cell>
          <cell r="M1336">
            <v>0</v>
          </cell>
          <cell r="N1336">
            <v>0</v>
          </cell>
          <cell r="O1336">
            <v>0</v>
          </cell>
        </row>
        <row r="1337">
          <cell r="C1337" t="str">
            <v>420605004000000000</v>
          </cell>
          <cell r="K1337" t="str">
            <v>Accantonamenti per quote inutilizzate contributi vincolati dell'esercizio  per ricerca da Ministero</v>
          </cell>
          <cell r="L1337" t="str">
            <v>€.</v>
          </cell>
          <cell r="M1337">
            <v>0</v>
          </cell>
        </row>
        <row r="1338">
          <cell r="C1338" t="str">
            <v>420605005000000000</v>
          </cell>
          <cell r="K1338" t="str">
            <v>Accantonamenti per quote inutilizzate contributi vincolati dell'esercizio  per ricerca da Regione</v>
          </cell>
          <cell r="L1338" t="str">
            <v>€.</v>
          </cell>
          <cell r="M1338">
            <v>0</v>
          </cell>
        </row>
        <row r="1339">
          <cell r="C1339" t="str">
            <v>420605006000000000</v>
          </cell>
          <cell r="K1339" t="str">
            <v>Accantonamenti per quote inutilizzate contributi vincolati dell'esercizio  per ricerca da ATS/ASST/Fondazioni</v>
          </cell>
          <cell r="L1339" t="str">
            <v>€.</v>
          </cell>
          <cell r="M1339">
            <v>0</v>
          </cell>
        </row>
        <row r="1340">
          <cell r="C1340" t="str">
            <v>420605007000000000</v>
          </cell>
          <cell r="K1340" t="str">
            <v>Accantonamenti per quote inutilizzate contributi vincolati dell'esercizio  per ricerca da altri Enti Pubblici</v>
          </cell>
          <cell r="L1340" t="str">
            <v>€.</v>
          </cell>
          <cell r="M1340">
            <v>0</v>
          </cell>
        </row>
        <row r="1341">
          <cell r="C1341" t="str">
            <v>420605008000000000</v>
          </cell>
          <cell r="K1341" t="str">
            <v>Accantonamenti per quote inutilizzate contributi vincolati dell'esercizio  da privati (altro)</v>
          </cell>
          <cell r="L1341" t="str">
            <v>€.</v>
          </cell>
          <cell r="M1341">
            <v>0</v>
          </cell>
          <cell r="N1341">
            <v>0</v>
          </cell>
          <cell r="O1341">
            <v>0</v>
          </cell>
        </row>
        <row r="1342">
          <cell r="C1342" t="str">
            <v>420605008500000000</v>
          </cell>
          <cell r="K1342" t="str">
            <v>Accantonamenti per quote inutilizzate contributi vincolati dell'esercizio  per ricerca da privati</v>
          </cell>
          <cell r="L1342" t="str">
            <v>€.</v>
          </cell>
          <cell r="M1342">
            <v>0</v>
          </cell>
        </row>
        <row r="1343">
          <cell r="C1343" t="str">
            <v>420608001000000000</v>
          </cell>
          <cell r="K1343" t="str">
            <v>Altri accantonamenti</v>
          </cell>
          <cell r="L1343" t="str">
            <v>€.</v>
          </cell>
          <cell r="M1343">
            <v>0</v>
          </cell>
          <cell r="N1343">
            <v>134</v>
          </cell>
          <cell r="O1343">
            <v>134</v>
          </cell>
          <cell r="Q1343">
            <v>34</v>
          </cell>
          <cell r="R1343">
            <v>34</v>
          </cell>
          <cell r="S1343">
            <v>33</v>
          </cell>
          <cell r="T1343">
            <v>33</v>
          </cell>
        </row>
        <row r="1344">
          <cell r="C1344" t="str">
            <v>420608001500000000</v>
          </cell>
          <cell r="K1344" t="str">
            <v>Altri accantonamenti (ASSI)</v>
          </cell>
          <cell r="L1344" t="str">
            <v>€.</v>
          </cell>
          <cell r="M1344">
            <v>0</v>
          </cell>
          <cell r="N1344">
            <v>0</v>
          </cell>
          <cell r="O1344">
            <v>0</v>
          </cell>
        </row>
        <row r="1345">
          <cell r="K1345" t="str">
            <v>Si ricorda che l'accantonamento al TFR va indicato nelle rispettive tabelle del personale;</v>
          </cell>
        </row>
        <row r="1346">
          <cell r="K1346" t="str">
            <v>che l'accantonamento al Fondo trattamento di fine mandato va indicato nella voce "costi per prestazioni di servizi"</v>
          </cell>
        </row>
        <row r="1347">
          <cell r="K1347" t="str">
            <v>accesa alle collaborazioni coordinate e continuative.</v>
          </cell>
        </row>
        <row r="1350">
          <cell r="M1350" t="str">
            <v>Preconsuntivo al  31/12/2015</v>
          </cell>
          <cell r="N1350" t="str">
            <v>Preventivo al  31/12/2016</v>
          </cell>
          <cell r="O1350" t="str">
            <v>Variazione</v>
          </cell>
          <cell r="Q1350" t="str">
            <v>Budget primo trimestre 2016</v>
          </cell>
          <cell r="R1350" t="str">
            <v>Budget secondo trimestre 2016</v>
          </cell>
          <cell r="S1350" t="str">
            <v>Budget terzo trimestre 2016</v>
          </cell>
          <cell r="T1350" t="str">
            <v>Budget quarto trimestre 2016</v>
          </cell>
        </row>
        <row r="1351">
          <cell r="C1351" t="str">
            <v>500000000000000000</v>
          </cell>
          <cell r="K1351" t="str">
            <v>C) PROVENTI ED ONERI FINANZIARI</v>
          </cell>
          <cell r="L1351" t="str">
            <v>€.</v>
          </cell>
          <cell r="M1351">
            <v>0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4">
          <cell r="M1354" t="str">
            <v>Preconsuntivo al  31/12/2015</v>
          </cell>
          <cell r="N1354" t="str">
            <v>Preventivo al  31/12/2016</v>
          </cell>
          <cell r="O1354" t="str">
            <v>Variazione</v>
          </cell>
          <cell r="Q1354" t="str">
            <v>Budget primo trimestre 2016</v>
          </cell>
          <cell r="R1354" t="str">
            <v>Budget secondo trimestre 2016</v>
          </cell>
          <cell r="S1354" t="str">
            <v>Budget terzo trimestre 2016</v>
          </cell>
          <cell r="T1354" t="str">
            <v>Budget quarto trimestre 2016</v>
          </cell>
        </row>
        <row r="1355">
          <cell r="C1355" t="str">
            <v>510000000000000000</v>
          </cell>
          <cell r="K1355" t="str">
            <v>C) PROVENTI FINANZIARI (Parziale)</v>
          </cell>
          <cell r="L1355" t="str">
            <v>€.</v>
          </cell>
          <cell r="M1355">
            <v>0</v>
          </cell>
          <cell r="N1355">
            <v>0</v>
          </cell>
          <cell r="O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7">
          <cell r="C1357" t="str">
            <v>510100000000000000</v>
          </cell>
          <cell r="K1357" t="str">
            <v>C.1 Interessi attivi - Totale</v>
          </cell>
          <cell r="L1357" t="str">
            <v>€.</v>
          </cell>
          <cell r="M1357">
            <v>0</v>
          </cell>
          <cell r="N1357">
            <v>0</v>
          </cell>
          <cell r="O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9">
          <cell r="C1359" t="str">
            <v>COD_COGE</v>
          </cell>
          <cell r="K1359" t="str">
            <v xml:space="preserve">Descrizione </v>
          </cell>
          <cell r="M1359" t="str">
            <v>Preconsuntivo al  31/12/2015</v>
          </cell>
          <cell r="N1359" t="str">
            <v>Preventivo al  31/12/2016</v>
          </cell>
          <cell r="O1359" t="str">
            <v>Variazione</v>
          </cell>
          <cell r="Q1359" t="str">
            <v>Budget primo trimestre 2016</v>
          </cell>
          <cell r="R1359" t="str">
            <v>Budget secondo trimestre 2016</v>
          </cell>
          <cell r="S1359" t="str">
            <v>Budget terzo trimestre 2016</v>
          </cell>
          <cell r="T1359" t="str">
            <v>Budget quarto trimestre 2016</v>
          </cell>
        </row>
        <row r="1360">
          <cell r="C1360" t="str">
            <v>510101001000000000</v>
          </cell>
          <cell r="K1360" t="str">
            <v>Interessi attivi su c/tesoreria</v>
          </cell>
          <cell r="L1360" t="str">
            <v>€.</v>
          </cell>
          <cell r="M1360">
            <v>0</v>
          </cell>
          <cell r="N1360">
            <v>0</v>
          </cell>
          <cell r="O1360">
            <v>0</v>
          </cell>
        </row>
        <row r="1361">
          <cell r="C1361" t="str">
            <v>510102001000000000</v>
          </cell>
          <cell r="K1361" t="str">
            <v>Interessi attivi su c/c bancari</v>
          </cell>
          <cell r="L1361" t="str">
            <v>€.</v>
          </cell>
          <cell r="M1361">
            <v>0</v>
          </cell>
          <cell r="N1361">
            <v>0</v>
          </cell>
          <cell r="O1361">
            <v>0</v>
          </cell>
        </row>
        <row r="1362">
          <cell r="C1362" t="str">
            <v>510102002000000000</v>
          </cell>
          <cell r="K1362" t="str">
            <v>Interessi attivi su c/c postali</v>
          </cell>
          <cell r="L1362" t="str">
            <v>€.</v>
          </cell>
          <cell r="M1362">
            <v>0</v>
          </cell>
          <cell r="N1362">
            <v>0</v>
          </cell>
          <cell r="O1362">
            <v>0</v>
          </cell>
        </row>
        <row r="1363">
          <cell r="C1363" t="str">
            <v>510103001000000000</v>
          </cell>
          <cell r="K1363" t="str">
            <v>Interessi attivi su titoli</v>
          </cell>
          <cell r="L1363" t="str">
            <v>€.</v>
          </cell>
          <cell r="M1363">
            <v>0</v>
          </cell>
          <cell r="N1363">
            <v>0</v>
          </cell>
          <cell r="O1363">
            <v>0</v>
          </cell>
        </row>
        <row r="1364">
          <cell r="C1364" t="str">
            <v>510103002000000000</v>
          </cell>
          <cell r="K1364" t="str">
            <v>Interessi attivi su crediti commerciali</v>
          </cell>
          <cell r="L1364" t="str">
            <v>€.</v>
          </cell>
          <cell r="M1364">
            <v>0</v>
          </cell>
          <cell r="N1364">
            <v>0</v>
          </cell>
          <cell r="O1364">
            <v>0</v>
          </cell>
        </row>
        <row r="1365">
          <cell r="C1365" t="str">
            <v>510103008000000000</v>
          </cell>
          <cell r="K1365" t="str">
            <v>Altri interessi attivi</v>
          </cell>
          <cell r="L1365" t="str">
            <v>€.</v>
          </cell>
          <cell r="M1365">
            <v>0</v>
          </cell>
          <cell r="N1365">
            <v>0</v>
          </cell>
          <cell r="O1365">
            <v>0</v>
          </cell>
        </row>
        <row r="1366">
          <cell r="C1366" t="str">
            <v>510103009000000000</v>
          </cell>
          <cell r="K1366" t="str">
            <v>Interessi attivi verso ATS-ASST-Fondazioni della Regione</v>
          </cell>
          <cell r="L1366" t="str">
            <v>€.</v>
          </cell>
          <cell r="M1366">
            <v>0</v>
          </cell>
          <cell r="N1366">
            <v>0</v>
          </cell>
          <cell r="O1366">
            <v>0</v>
          </cell>
        </row>
        <row r="1367">
          <cell r="K1367" t="str">
            <v>Gli interessi attivi sono indicati al netto di eventuali ritenute erariali se sono relativi a conti utilizzati nell'attività istituzionale.</v>
          </cell>
        </row>
        <row r="1368">
          <cell r="K1368" t="str">
            <v>Nel caso siano relativi a conti utilizzati nell'attività commerciale, gli interessi attivi sono stati rilevati al lordo della ritenuta d'acconto.</v>
          </cell>
        </row>
        <row r="1370">
          <cell r="C1370" t="str">
            <v>510200000000000000</v>
          </cell>
          <cell r="K1370" t="str">
            <v>C.2 Altri proventi finanziari - Totale</v>
          </cell>
          <cell r="L1370" t="str">
            <v>€.</v>
          </cell>
          <cell r="M1370">
            <v>0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2">
          <cell r="C1372" t="str">
            <v>COD_COGE</v>
          </cell>
          <cell r="K1372" t="str">
            <v xml:space="preserve">Descrizione </v>
          </cell>
          <cell r="M1372" t="str">
            <v>Preconsuntivo al  31/12/2015</v>
          </cell>
          <cell r="N1372" t="str">
            <v>Preventivo al  31/12/2016</v>
          </cell>
          <cell r="O1372" t="str">
            <v>Variazione</v>
          </cell>
          <cell r="Q1372" t="str">
            <v>Budget primo trimestre 2016</v>
          </cell>
          <cell r="R1372" t="str">
            <v>Budget secondo trimestre 2016</v>
          </cell>
          <cell r="S1372" t="str">
            <v>Budget terzo trimestre 2016</v>
          </cell>
          <cell r="T1372" t="str">
            <v>Budget quarto trimestre 2016</v>
          </cell>
        </row>
        <row r="1373">
          <cell r="C1373" t="str">
            <v>510201000000000000</v>
          </cell>
          <cell r="K1373" t="str">
            <v>Proventi da partecipazioni</v>
          </cell>
          <cell r="L1373" t="str">
            <v>€.</v>
          </cell>
          <cell r="M1373">
            <v>0</v>
          </cell>
          <cell r="N1373">
            <v>0</v>
          </cell>
          <cell r="O1373">
            <v>0</v>
          </cell>
        </row>
        <row r="1374">
          <cell r="C1374" t="str">
            <v>510202000000000000</v>
          </cell>
          <cell r="K1374" t="str">
            <v>Proventi finanziari da crediti iscritti nelle immobilizzazioni</v>
          </cell>
          <cell r="L1374" t="str">
            <v>€.</v>
          </cell>
        </row>
        <row r="1375">
          <cell r="C1375" t="str">
            <v>510203000000000000</v>
          </cell>
          <cell r="K1375" t="str">
            <v>Proventi finanziari da titoli iscritti nelle immobilizzazioni</v>
          </cell>
          <cell r="L1375" t="str">
            <v>€.</v>
          </cell>
          <cell r="M1375">
            <v>0</v>
          </cell>
          <cell r="N1375">
            <v>0</v>
          </cell>
          <cell r="O1375">
            <v>0</v>
          </cell>
        </row>
        <row r="1376">
          <cell r="C1376" t="str">
            <v>510204000000000000</v>
          </cell>
          <cell r="K1376" t="str">
            <v>Altri proventi finanziari diversi dai precedenti</v>
          </cell>
          <cell r="L1376" t="str">
            <v>€.</v>
          </cell>
          <cell r="M1376">
            <v>0</v>
          </cell>
          <cell r="N1376">
            <v>0</v>
          </cell>
          <cell r="O1376">
            <v>0</v>
          </cell>
        </row>
        <row r="1377">
          <cell r="C1377" t="str">
            <v>510205000000000000</v>
          </cell>
          <cell r="K1377" t="str">
            <v>Utili su cambi</v>
          </cell>
          <cell r="L1377" t="str">
            <v>€.</v>
          </cell>
        </row>
        <row r="1378">
          <cell r="K1378" t="str">
            <v>I dividendi sono stati indicati al netto della eventuale ritenuta d'acconto.</v>
          </cell>
        </row>
        <row r="1381">
          <cell r="M1381" t="str">
            <v>Preconsuntivo al  31/12/2015</v>
          </cell>
          <cell r="N1381" t="str">
            <v>Preventivo al  31/12/2016</v>
          </cell>
          <cell r="O1381" t="str">
            <v>Variazione</v>
          </cell>
          <cell r="Q1381" t="str">
            <v>Budget primo trimestre 2016</v>
          </cell>
          <cell r="R1381" t="str">
            <v>Budget secondo trimestre 2016</v>
          </cell>
          <cell r="S1381" t="str">
            <v>Budget terzo trimestre 2016</v>
          </cell>
          <cell r="T1381" t="str">
            <v>Budget quarto trimestre 2016</v>
          </cell>
          <cell r="V1381" t="str">
            <v>Dettaglio costi per natura degli Utilizzi contributi</v>
          </cell>
          <cell r="X1381" t="str">
            <v>Dettaglio costi per natura dei contributi</v>
          </cell>
        </row>
        <row r="1382">
          <cell r="C1382" t="str">
            <v>520000000000000000</v>
          </cell>
          <cell r="K1382" t="str">
            <v xml:space="preserve">C) ONERI FINANZIARI (Parziale) </v>
          </cell>
          <cell r="L1382" t="str">
            <v>€.</v>
          </cell>
          <cell r="M1382">
            <v>0</v>
          </cell>
          <cell r="N1382">
            <v>0</v>
          </cell>
          <cell r="O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V1382">
            <v>0</v>
          </cell>
          <cell r="X1382">
            <v>0</v>
          </cell>
        </row>
        <row r="1384">
          <cell r="C1384" t="str">
            <v>520100000000000000</v>
          </cell>
          <cell r="K1384" t="str">
            <v>C.3 Interessi passivi - Totale</v>
          </cell>
          <cell r="L1384" t="str">
            <v>€.</v>
          </cell>
          <cell r="M1384">
            <v>0</v>
          </cell>
          <cell r="N1384">
            <v>0</v>
          </cell>
          <cell r="O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V1384">
            <v>0</v>
          </cell>
          <cell r="X1384">
            <v>0</v>
          </cell>
        </row>
        <row r="1386">
          <cell r="C1386" t="str">
            <v>COD_COGE</v>
          </cell>
          <cell r="K1386" t="str">
            <v xml:space="preserve">Descrizione </v>
          </cell>
          <cell r="M1386" t="str">
            <v>Preconsuntivo al  31/12/2015</v>
          </cell>
          <cell r="N1386" t="str">
            <v>Preventivo al  31/12/2016</v>
          </cell>
          <cell r="O1386" t="str">
            <v>Variazione</v>
          </cell>
          <cell r="Q1386" t="str">
            <v>Budget primo trimestre 2016</v>
          </cell>
          <cell r="R1386" t="str">
            <v>Budget secondo trimestre 2016</v>
          </cell>
          <cell r="S1386" t="str">
            <v>Budget terzo trimestre 2016</v>
          </cell>
          <cell r="T1386" t="str">
            <v>Budget quarto trimestre 2016</v>
          </cell>
          <cell r="V1386" t="str">
            <v>Dettaglio costi per natura degli Utilizzi contributi</v>
          </cell>
          <cell r="X1386" t="str">
            <v>Dettaglio costi per natura dei contributi</v>
          </cell>
        </row>
        <row r="1387">
          <cell r="C1387" t="str">
            <v>520101001000000000</v>
          </cell>
          <cell r="K1387" t="str">
            <v>Interessi passivi su c/c tesoreria</v>
          </cell>
          <cell r="L1387" t="str">
            <v>€.</v>
          </cell>
          <cell r="M1387">
            <v>0</v>
          </cell>
          <cell r="N1387">
            <v>0</v>
          </cell>
          <cell r="O1387">
            <v>0</v>
          </cell>
        </row>
        <row r="1388">
          <cell r="C1388" t="str">
            <v>520102001000000000</v>
          </cell>
          <cell r="K1388" t="str">
            <v>Interessi passivi su mutui</v>
          </cell>
          <cell r="L1388" t="str">
            <v>€.</v>
          </cell>
          <cell r="M1388">
            <v>0</v>
          </cell>
          <cell r="N1388">
            <v>0</v>
          </cell>
          <cell r="O1388">
            <v>0</v>
          </cell>
        </row>
        <row r="1389">
          <cell r="C1389" t="str">
            <v>520102002000000000</v>
          </cell>
          <cell r="K1389" t="str">
            <v>Commissioni su fidejussioni</v>
          </cell>
          <cell r="L1389" t="str">
            <v>€.</v>
          </cell>
          <cell r="M1389">
            <v>0</v>
          </cell>
          <cell r="N1389">
            <v>0</v>
          </cell>
          <cell r="O1389">
            <v>0</v>
          </cell>
        </row>
        <row r="1390">
          <cell r="C1390" t="str">
            <v>520103001000000000</v>
          </cell>
          <cell r="K1390" t="str">
            <v>Interessi passivi verso fornitori</v>
          </cell>
          <cell r="L1390" t="str">
            <v>€.</v>
          </cell>
          <cell r="M1390">
            <v>0</v>
          </cell>
          <cell r="N1390">
            <v>0</v>
          </cell>
          <cell r="O1390">
            <v>0</v>
          </cell>
        </row>
        <row r="1391">
          <cell r="C1391" t="str">
            <v>520103002000000000</v>
          </cell>
          <cell r="K1391" t="str">
            <v>Interessi passivi di mora</v>
          </cell>
          <cell r="L1391" t="str">
            <v>€.</v>
          </cell>
          <cell r="M1391">
            <v>0</v>
          </cell>
          <cell r="N1391">
            <v>0</v>
          </cell>
          <cell r="O1391">
            <v>0</v>
          </cell>
        </row>
        <row r="1392">
          <cell r="C1392" t="str">
            <v>520103003000000000</v>
          </cell>
          <cell r="K1392" t="str">
            <v>Interessi passivi canoni di leasing</v>
          </cell>
          <cell r="L1392" t="str">
            <v>€.</v>
          </cell>
          <cell r="M1392">
            <v>0</v>
          </cell>
          <cell r="N1392">
            <v>0</v>
          </cell>
          <cell r="O1392">
            <v>0</v>
          </cell>
        </row>
        <row r="1393">
          <cell r="C1393" t="str">
            <v>520103007000000000</v>
          </cell>
          <cell r="K1393" t="str">
            <v>Altri interessi passivi</v>
          </cell>
          <cell r="L1393" t="str">
            <v>€.</v>
          </cell>
          <cell r="M1393">
            <v>0</v>
          </cell>
          <cell r="N1393">
            <v>0</v>
          </cell>
          <cell r="O1393">
            <v>0</v>
          </cell>
        </row>
        <row r="1394">
          <cell r="C1394" t="str">
            <v>520103008000000000</v>
          </cell>
          <cell r="K1394" t="str">
            <v>Interessi passivi verso ATS-ASST-Fondazioni della Regione</v>
          </cell>
          <cell r="L1394" t="str">
            <v>€.</v>
          </cell>
          <cell r="M1394">
            <v>0</v>
          </cell>
          <cell r="N1394">
            <v>0</v>
          </cell>
          <cell r="O1394">
            <v>0</v>
          </cell>
        </row>
        <row r="1396">
          <cell r="C1396" t="str">
            <v>520200000000000000</v>
          </cell>
          <cell r="K1396" t="str">
            <v>C.4 Altri oneri finanziari - Totale</v>
          </cell>
          <cell r="L1396" t="str">
            <v>€.</v>
          </cell>
          <cell r="M1396">
            <v>0</v>
          </cell>
          <cell r="N1396">
            <v>0</v>
          </cell>
          <cell r="O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V1396">
            <v>0</v>
          </cell>
          <cell r="X1396">
            <v>0</v>
          </cell>
        </row>
        <row r="1398">
          <cell r="C1398" t="str">
            <v>COD_COGE</v>
          </cell>
          <cell r="K1398" t="str">
            <v xml:space="preserve">Descrizione </v>
          </cell>
          <cell r="M1398" t="str">
            <v>Preconsuntivo al  31/12/2015</v>
          </cell>
          <cell r="N1398" t="str">
            <v>Preventivo al  31/12/2016</v>
          </cell>
          <cell r="O1398" t="str">
            <v>Variazione</v>
          </cell>
          <cell r="Q1398" t="str">
            <v>Budget primo trimestre 2016</v>
          </cell>
          <cell r="R1398" t="str">
            <v>Budget secondo trimestre 2016</v>
          </cell>
          <cell r="S1398" t="str">
            <v>Budget terzo trimestre 2016</v>
          </cell>
          <cell r="T1398" t="str">
            <v>Budget quarto trimestre 2016</v>
          </cell>
          <cell r="V1398" t="str">
            <v>Dettaglio costi per natura degli Utilizzi contributi</v>
          </cell>
          <cell r="X1398" t="str">
            <v>Dettaglio costi per natura dei contributi</v>
          </cell>
        </row>
        <row r="1399">
          <cell r="C1399" t="str">
            <v>520201000000000000</v>
          </cell>
          <cell r="K1399" t="str">
            <v>Altri oneri finanziari</v>
          </cell>
          <cell r="L1399" t="str">
            <v>€.</v>
          </cell>
          <cell r="M1399">
            <v>0</v>
          </cell>
          <cell r="N1399">
            <v>0</v>
          </cell>
          <cell r="O1399">
            <v>0</v>
          </cell>
        </row>
        <row r="1400">
          <cell r="C1400" t="str">
            <v>520202000000000000</v>
          </cell>
          <cell r="K1400" t="str">
            <v>Perdite su cambi</v>
          </cell>
          <cell r="L1400" t="str">
            <v>€.</v>
          </cell>
          <cell r="M1400">
            <v>0</v>
          </cell>
          <cell r="N1400">
            <v>0</v>
          </cell>
          <cell r="O1400">
            <v>0</v>
          </cell>
        </row>
        <row r="1403">
          <cell r="M1403" t="str">
            <v>Preconsuntivo al  31/12/2015</v>
          </cell>
          <cell r="N1403" t="str">
            <v>Preventivo al  31/12/2016</v>
          </cell>
          <cell r="O1403" t="str">
            <v>Variazione</v>
          </cell>
          <cell r="Q1403" t="str">
            <v>Budget primo trimestre 2016</v>
          </cell>
          <cell r="R1403" t="str">
            <v>Budget secondo trimestre 2016</v>
          </cell>
          <cell r="S1403" t="str">
            <v>Budget terzo trimestre 2016</v>
          </cell>
          <cell r="T1403" t="str">
            <v>Budget quarto trimestre 2016</v>
          </cell>
        </row>
        <row r="1404">
          <cell r="C1404" t="str">
            <v>600000000000000000</v>
          </cell>
          <cell r="K1404" t="str">
            <v>D) RETTIFICHE DI VALORE DI ATTIVITA’ FINANZIARIE</v>
          </cell>
          <cell r="L1404" t="str">
            <v>€.</v>
          </cell>
          <cell r="M1404">
            <v>0</v>
          </cell>
          <cell r="N1404">
            <v>0</v>
          </cell>
          <cell r="O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6">
          <cell r="C1406" t="str">
            <v>610000000000000000</v>
          </cell>
          <cell r="K1406" t="str">
            <v>D.1 Rivalutazioni - Totale</v>
          </cell>
          <cell r="L1406" t="str">
            <v>€.</v>
          </cell>
          <cell r="M1406">
            <v>0</v>
          </cell>
          <cell r="N1406">
            <v>0</v>
          </cell>
          <cell r="O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8">
          <cell r="C1408" t="str">
            <v>COD_COGE</v>
          </cell>
          <cell r="K1408" t="str">
            <v xml:space="preserve">Descrizione </v>
          </cell>
          <cell r="M1408" t="str">
            <v>Preconsuntivo al  31/12/2015</v>
          </cell>
          <cell r="N1408" t="str">
            <v>Preventivo al  31/12/2016</v>
          </cell>
          <cell r="O1408" t="str">
            <v>Variazione</v>
          </cell>
          <cell r="Q1408" t="str">
            <v>Budget primo trimestre 2016</v>
          </cell>
          <cell r="R1408" t="str">
            <v>Budget secondo trimestre 2016</v>
          </cell>
          <cell r="S1408" t="str">
            <v>Budget terzo trimestre 2016</v>
          </cell>
          <cell r="T1408" t="str">
            <v>Budget quarto trimestre 2016</v>
          </cell>
        </row>
        <row r="1409">
          <cell r="C1409" t="str">
            <v>610100000000000000</v>
          </cell>
          <cell r="K1409" t="str">
            <v>Di partecipazioni</v>
          </cell>
          <cell r="L1409" t="str">
            <v>€.</v>
          </cell>
        </row>
        <row r="1410">
          <cell r="C1410" t="str">
            <v>610200000000000000</v>
          </cell>
          <cell r="K1410" t="str">
            <v>Di immobilizzazioni finanziarie che non costituiscono immobilizzazioni</v>
          </cell>
          <cell r="L1410" t="str">
            <v>€.</v>
          </cell>
        </row>
        <row r="1411">
          <cell r="C1411" t="str">
            <v>610800000000000000</v>
          </cell>
          <cell r="K1411" t="str">
            <v xml:space="preserve">Altro </v>
          </cell>
          <cell r="L1411" t="str">
            <v>€.</v>
          </cell>
          <cell r="M1411">
            <v>0</v>
          </cell>
          <cell r="N1411">
            <v>0</v>
          </cell>
          <cell r="O1411">
            <v>0</v>
          </cell>
        </row>
        <row r="1413">
          <cell r="C1413" t="str">
            <v>620000000000000000</v>
          </cell>
          <cell r="K1413" t="str">
            <v>D.2 Svalutazioni - Totale</v>
          </cell>
          <cell r="L1413" t="str">
            <v>€.</v>
          </cell>
          <cell r="M1413">
            <v>0</v>
          </cell>
          <cell r="N1413">
            <v>0</v>
          </cell>
          <cell r="O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V1413">
            <v>0</v>
          </cell>
          <cell r="X1413">
            <v>0</v>
          </cell>
        </row>
        <row r="1415">
          <cell r="C1415" t="str">
            <v>COD_COGE</v>
          </cell>
          <cell r="K1415" t="str">
            <v xml:space="preserve">Descrizione </v>
          </cell>
          <cell r="M1415" t="str">
            <v>Preconsuntivo al  31/12/2015</v>
          </cell>
          <cell r="N1415" t="str">
            <v>Preventivo al  31/12/2016</v>
          </cell>
          <cell r="O1415" t="str">
            <v>Variazione</v>
          </cell>
          <cell r="Q1415" t="str">
            <v>Budget primo trimestre 2016</v>
          </cell>
          <cell r="R1415" t="str">
            <v>Budget secondo trimestre 2016</v>
          </cell>
          <cell r="S1415" t="str">
            <v>Budget terzo trimestre 2016</v>
          </cell>
          <cell r="T1415" t="str">
            <v>Budget quarto trimestre 2016</v>
          </cell>
          <cell r="V1415" t="str">
            <v>Dettaglio costi per natura degli Utilizzi contributi</v>
          </cell>
          <cell r="X1415" t="str">
            <v>Dettaglio costi per natura dei contributi</v>
          </cell>
        </row>
        <row r="1416">
          <cell r="C1416" t="str">
            <v>620100000000000000</v>
          </cell>
          <cell r="K1416" t="str">
            <v>Di partecipazioni</v>
          </cell>
          <cell r="L1416" t="str">
            <v>€.</v>
          </cell>
          <cell r="M1416">
            <v>0</v>
          </cell>
          <cell r="N1416">
            <v>0</v>
          </cell>
          <cell r="O1416">
            <v>0</v>
          </cell>
        </row>
        <row r="1417">
          <cell r="C1417" t="str">
            <v>620200000000000000</v>
          </cell>
          <cell r="K1417" t="str">
            <v>Di immobilizzazioni finanziarie che non costituiscono immobilizzazioni</v>
          </cell>
          <cell r="L1417" t="str">
            <v>€.</v>
          </cell>
        </row>
        <row r="1418">
          <cell r="C1418" t="str">
            <v>620800000000000000</v>
          </cell>
          <cell r="K1418" t="str">
            <v xml:space="preserve">Altro </v>
          </cell>
          <cell r="L1418" t="str">
            <v>€.</v>
          </cell>
        </row>
        <row r="1421">
          <cell r="M1421" t="str">
            <v>Preconsuntivo al  31/12/2015</v>
          </cell>
          <cell r="N1421" t="str">
            <v>Preventivo al  31/12/2016</v>
          </cell>
          <cell r="O1421" t="str">
            <v>Variazione</v>
          </cell>
          <cell r="Q1421" t="str">
            <v>Budget primo trimestre 2016</v>
          </cell>
          <cell r="R1421" t="str">
            <v>Budget secondo trimestre 2016</v>
          </cell>
          <cell r="S1421" t="str">
            <v>Budget terzo trimestre 2016</v>
          </cell>
          <cell r="T1421" t="str">
            <v>Budget quarto trimestre 2016</v>
          </cell>
        </row>
        <row r="1422">
          <cell r="C1422" t="str">
            <v>700000000000000000</v>
          </cell>
          <cell r="K1422" t="str">
            <v>E) PROVENTI E ONERI Straordinari</v>
          </cell>
          <cell r="L1422" t="str">
            <v>€.</v>
          </cell>
          <cell r="M1422">
            <v>0</v>
          </cell>
          <cell r="N1422">
            <v>0</v>
          </cell>
          <cell r="O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4">
          <cell r="C1424" t="str">
            <v>710000000000000000</v>
          </cell>
          <cell r="K1424" t="str">
            <v>E.1) Proventi Straordinari - Totale</v>
          </cell>
          <cell r="L1424" t="str">
            <v>€.</v>
          </cell>
          <cell r="M1424">
            <v>0</v>
          </cell>
          <cell r="N1424">
            <v>0</v>
          </cell>
          <cell r="O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6">
          <cell r="C1426" t="str">
            <v>COD_COGE</v>
          </cell>
          <cell r="K1426" t="str">
            <v xml:space="preserve">Descrizione </v>
          </cell>
          <cell r="M1426" t="str">
            <v>Preconsuntivo al  31/12/2015</v>
          </cell>
          <cell r="N1426" t="str">
            <v>Preventivo al  31/12/2016</v>
          </cell>
          <cell r="O1426" t="str">
            <v>Variazione</v>
          </cell>
          <cell r="Q1426" t="str">
            <v>Budget primo trimestre 2016</v>
          </cell>
          <cell r="R1426" t="str">
            <v>Budget secondo trimestre 2016</v>
          </cell>
          <cell r="S1426" t="str">
            <v>Budget terzo trimestre 2016</v>
          </cell>
          <cell r="T1426" t="str">
            <v>Budget quarto trimestre 2016</v>
          </cell>
        </row>
        <row r="1427">
          <cell r="C1427" t="str">
            <v>710101000000000000</v>
          </cell>
          <cell r="K1427" t="str">
            <v>Plusvalenze da cessione di beni</v>
          </cell>
          <cell r="L1427" t="str">
            <v>€.</v>
          </cell>
          <cell r="M1427">
            <v>0</v>
          </cell>
          <cell r="N1427">
            <v>0</v>
          </cell>
          <cell r="O1427">
            <v>0</v>
          </cell>
        </row>
        <row r="1428">
          <cell r="C1428" t="str">
            <v>710102000000000000</v>
          </cell>
          <cell r="K1428" t="str">
            <v>Plusvalenze da ATS-ASST-Fondazioni della Regione</v>
          </cell>
          <cell r="L1428" t="str">
            <v>€.</v>
          </cell>
          <cell r="M1428">
            <v>0</v>
          </cell>
          <cell r="N1428">
            <v>0</v>
          </cell>
          <cell r="O1428">
            <v>0</v>
          </cell>
        </row>
        <row r="1429">
          <cell r="C1429" t="str">
            <v>710108000000000000</v>
          </cell>
          <cell r="K1429" t="str">
            <v>Altre plusvalenze</v>
          </cell>
          <cell r="L1429" t="str">
            <v>€.</v>
          </cell>
          <cell r="M1429">
            <v>0</v>
          </cell>
          <cell r="N1429">
            <v>0</v>
          </cell>
          <cell r="O1429">
            <v>0</v>
          </cell>
        </row>
        <row r="1430">
          <cell r="C1430" t="str">
            <v>710201000000000000</v>
          </cell>
          <cell r="K1430" t="str">
            <v>Proventi da donazioni e liberalità diverse</v>
          </cell>
          <cell r="L1430" t="str">
            <v>€.</v>
          </cell>
          <cell r="M1430">
            <v>0</v>
          </cell>
          <cell r="N1430">
            <v>0</v>
          </cell>
          <cell r="O1430">
            <v>0</v>
          </cell>
        </row>
        <row r="1431">
          <cell r="C1431" t="str">
            <v>710301000000000000</v>
          </cell>
          <cell r="K1431" t="str">
            <v>Sopravvenienze e insussistenze attive verso ATS/ASST/Fondazioni della Regione</v>
          </cell>
          <cell r="L1431" t="str">
            <v>€.</v>
          </cell>
          <cell r="M1431">
            <v>0</v>
          </cell>
          <cell r="N1431">
            <v>0</v>
          </cell>
          <cell r="O1431">
            <v>0</v>
          </cell>
        </row>
        <row r="1432">
          <cell r="C1432" t="str">
            <v>710302000000000000</v>
          </cell>
          <cell r="K1432" t="str">
            <v>Sopravvenienze e insussistenze attive v/terzi relative alla mobilità extraregionale</v>
          </cell>
          <cell r="L1432" t="str">
            <v>€.</v>
          </cell>
        </row>
        <row r="1433">
          <cell r="C1433" t="str">
            <v>710303000000000000</v>
          </cell>
          <cell r="K1433" t="str">
            <v>Sopravvenienze e insussistenze attive v/terzi relative al personale</v>
          </cell>
          <cell r="L1433" t="str">
            <v>€.</v>
          </cell>
          <cell r="M1433">
            <v>0</v>
          </cell>
          <cell r="N1433">
            <v>0</v>
          </cell>
          <cell r="O1433">
            <v>0</v>
          </cell>
        </row>
        <row r="1434">
          <cell r="C1434" t="str">
            <v>710304000000000000</v>
          </cell>
          <cell r="K1434" t="str">
            <v>Sopravvenienze e insussistenze attive v/terzi relative alle convenzioni con medici di base</v>
          </cell>
          <cell r="L1434" t="str">
            <v>€.</v>
          </cell>
          <cell r="M1434">
            <v>0</v>
          </cell>
          <cell r="N1434">
            <v>0</v>
          </cell>
          <cell r="O1434">
            <v>0</v>
          </cell>
        </row>
        <row r="1435">
          <cell r="C1435" t="str">
            <v>710305000000000000</v>
          </cell>
          <cell r="K1435" t="str">
            <v>Sopravvenienze e insussistenze attive v/terzi relative alle convenzioni per la specialistica</v>
          </cell>
          <cell r="L1435" t="str">
            <v>€.</v>
          </cell>
          <cell r="M1435">
            <v>0</v>
          </cell>
          <cell r="N1435">
            <v>0</v>
          </cell>
          <cell r="O1435">
            <v>0</v>
          </cell>
        </row>
        <row r="1436">
          <cell r="C1436" t="str">
            <v>710306000000000000</v>
          </cell>
          <cell r="K1436" t="str">
            <v>Sopravvenienze e insussistenze attive v/terzi relative all'acquisto prestaz. Sanitarie da operatori accreditati</v>
          </cell>
          <cell r="L1436" t="str">
            <v>€.</v>
          </cell>
          <cell r="M1436">
            <v>0</v>
          </cell>
          <cell r="N1436">
            <v>0</v>
          </cell>
          <cell r="O1436">
            <v>0</v>
          </cell>
        </row>
        <row r="1437">
          <cell r="C1437" t="str">
            <v>710307000000000000</v>
          </cell>
          <cell r="K1437" t="str">
            <v>Sopravvenienze e insussistenze attive v/terzi relative all'acquisto di beni e servizi</v>
          </cell>
          <cell r="L1437" t="str">
            <v>€.</v>
          </cell>
          <cell r="M1437">
            <v>0</v>
          </cell>
          <cell r="N1437">
            <v>0</v>
          </cell>
          <cell r="O1437">
            <v>0</v>
          </cell>
        </row>
        <row r="1438">
          <cell r="C1438" t="str">
            <v>710308000000000000</v>
          </cell>
          <cell r="K1438" t="str">
            <v>Altre sopravvenienze e insussistenze attive v/terzi</v>
          </cell>
          <cell r="L1438" t="str">
            <v>€.</v>
          </cell>
          <cell r="M1438">
            <v>0</v>
          </cell>
          <cell r="N1438">
            <v>0</v>
          </cell>
          <cell r="O1438">
            <v>0</v>
          </cell>
        </row>
        <row r="1439">
          <cell r="C1439" t="str">
            <v>710501000000000000</v>
          </cell>
          <cell r="K1439" t="str">
            <v>Rivalutazioni economiche</v>
          </cell>
          <cell r="L1439" t="str">
            <v>€.</v>
          </cell>
        </row>
        <row r="1440">
          <cell r="C1440" t="str">
            <v>710801000000000000</v>
          </cell>
          <cell r="K1440" t="str">
            <v>Altri proventi Straordinari</v>
          </cell>
          <cell r="L1440" t="str">
            <v>€.</v>
          </cell>
          <cell r="M1440">
            <v>0</v>
          </cell>
          <cell r="N1440">
            <v>0</v>
          </cell>
          <cell r="O1440">
            <v>0</v>
          </cell>
        </row>
        <row r="1442">
          <cell r="C1442" t="str">
            <v>720000000000000000</v>
          </cell>
          <cell r="K1442" t="str">
            <v>E.2) Oneri Straordinari - Totale</v>
          </cell>
          <cell r="L1442" t="str">
            <v>€.</v>
          </cell>
          <cell r="M1442">
            <v>0</v>
          </cell>
          <cell r="N1442">
            <v>0</v>
          </cell>
          <cell r="O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V1442">
            <v>0</v>
          </cell>
          <cell r="X1442">
            <v>0</v>
          </cell>
        </row>
        <row r="1444">
          <cell r="C1444" t="str">
            <v>COD_COGE</v>
          </cell>
          <cell r="K1444" t="str">
            <v xml:space="preserve">Descrizione </v>
          </cell>
          <cell r="M1444" t="str">
            <v>Preconsuntivo al  31/12/2015</v>
          </cell>
          <cell r="N1444" t="str">
            <v>Preventivo al  31/12/2016</v>
          </cell>
          <cell r="O1444" t="str">
            <v>Variazione</v>
          </cell>
          <cell r="Q1444" t="str">
            <v>Budget primo trimestre 2016</v>
          </cell>
          <cell r="R1444" t="str">
            <v>Budget secondo trimestre 2016</v>
          </cell>
          <cell r="S1444" t="str">
            <v>Budget terzo trimestre 2016</v>
          </cell>
          <cell r="T1444" t="str">
            <v>Budget quarto trimestre 2016</v>
          </cell>
          <cell r="V1444" t="str">
            <v>Dettaglio costi per natura degli Utilizzi contributi</v>
          </cell>
          <cell r="X1444" t="str">
            <v>Dettaglio costi per natura dei contributi</v>
          </cell>
        </row>
        <row r="1445">
          <cell r="C1445" t="str">
            <v>720101000000000000</v>
          </cell>
          <cell r="K1445" t="str">
            <v>Minusvalenze</v>
          </cell>
          <cell r="L1445" t="str">
            <v>€.</v>
          </cell>
          <cell r="M1445">
            <v>0</v>
          </cell>
          <cell r="N1445">
            <v>0</v>
          </cell>
          <cell r="O1445">
            <v>0</v>
          </cell>
        </row>
        <row r="1446">
          <cell r="C1446" t="str">
            <v>720102000000000000</v>
          </cell>
          <cell r="K1446" t="str">
            <v>Minusvalenze da ATS-ASST-Fondazioni della Regione</v>
          </cell>
          <cell r="L1446" t="str">
            <v>€.</v>
          </cell>
        </row>
        <row r="1447">
          <cell r="C1447" t="str">
            <v>720201000000000000</v>
          </cell>
          <cell r="K1447" t="str">
            <v>Oneri tributari da esercizi precedenti</v>
          </cell>
          <cell r="L1447" t="str">
            <v>€.</v>
          </cell>
          <cell r="M1447">
            <v>0</v>
          </cell>
          <cell r="N1447">
            <v>0</v>
          </cell>
          <cell r="O1447">
            <v>0</v>
          </cell>
        </row>
        <row r="1448">
          <cell r="C1448" t="str">
            <v>720301000000000000</v>
          </cell>
          <cell r="K1448" t="str">
            <v>Oneri da cause civili</v>
          </cell>
          <cell r="L1448" t="str">
            <v>€.</v>
          </cell>
          <cell r="M1448">
            <v>0</v>
          </cell>
          <cell r="N1448">
            <v>0</v>
          </cell>
          <cell r="O1448">
            <v>0</v>
          </cell>
        </row>
        <row r="1449">
          <cell r="C1449" t="str">
            <v>720401000000000000</v>
          </cell>
          <cell r="K1449" t="str">
            <v>Sopravvenienze e insussistenze passive verso ATS/ASST/Fondazioni della Regione relative alla mobilità intraregionale</v>
          </cell>
          <cell r="L1449" t="str">
            <v>€.</v>
          </cell>
          <cell r="M1449">
            <v>0</v>
          </cell>
          <cell r="N1449">
            <v>0</v>
          </cell>
          <cell r="O1449">
            <v>0</v>
          </cell>
        </row>
        <row r="1450">
          <cell r="C1450" t="str">
            <v>720401500000000000</v>
          </cell>
          <cell r="K1450" t="str">
            <v>Altre sopravvenienze e insussistenze passive verso ATS/ASST/Fondazioni della Regione</v>
          </cell>
          <cell r="L1450" t="str">
            <v>€.</v>
          </cell>
          <cell r="M1450">
            <v>0</v>
          </cell>
          <cell r="N1450">
            <v>0</v>
          </cell>
          <cell r="O1450">
            <v>0</v>
          </cell>
        </row>
        <row r="1451">
          <cell r="C1451" t="str">
            <v>720402000000000000</v>
          </cell>
          <cell r="K1451" t="str">
            <v>Sopravvenienze e insussistenze passive v/terzi relative alla mobilità extraregionale</v>
          </cell>
          <cell r="L1451" t="str">
            <v>€.</v>
          </cell>
        </row>
        <row r="1452">
          <cell r="C1452" t="str">
            <v>720402500000000000</v>
          </cell>
          <cell r="K1452" t="str">
            <v>Sopravvenienze e insussistenze passive v/terzi relative al personale - dirigenza medica</v>
          </cell>
          <cell r="L1452" t="str">
            <v>€.</v>
          </cell>
          <cell r="M1452">
            <v>0</v>
          </cell>
          <cell r="N1452">
            <v>0</v>
          </cell>
          <cell r="O1452">
            <v>0</v>
          </cell>
        </row>
        <row r="1453">
          <cell r="C1453" t="str">
            <v>720403000000000000</v>
          </cell>
          <cell r="K1453" t="str">
            <v>Sopravvenienze e insussistenze passive v/terzi relative al personale - dirigenza non medica</v>
          </cell>
          <cell r="L1453" t="str">
            <v>€.</v>
          </cell>
          <cell r="M1453">
            <v>0</v>
          </cell>
          <cell r="N1453">
            <v>0</v>
          </cell>
          <cell r="O1453">
            <v>0</v>
          </cell>
        </row>
        <row r="1454">
          <cell r="C1454" t="str">
            <v>720403500000000000</v>
          </cell>
          <cell r="K1454" t="str">
            <v>Sopravvenienze e insussistenze passive v/terzi relative al personale - comparto</v>
          </cell>
          <cell r="L1454" t="str">
            <v>€.</v>
          </cell>
          <cell r="M1454">
            <v>0</v>
          </cell>
          <cell r="N1454">
            <v>0</v>
          </cell>
          <cell r="O1454">
            <v>0</v>
          </cell>
        </row>
        <row r="1455">
          <cell r="C1455" t="str">
            <v>720404000000000000</v>
          </cell>
          <cell r="K1455" t="str">
            <v>Sopravvenienze e insussistenze passive v/terzi relative alle convenzioni con medici di base</v>
          </cell>
          <cell r="L1455" t="str">
            <v>€.</v>
          </cell>
          <cell r="M1455">
            <v>0</v>
          </cell>
          <cell r="N1455">
            <v>0</v>
          </cell>
          <cell r="O1455">
            <v>0</v>
          </cell>
        </row>
        <row r="1456">
          <cell r="C1456" t="str">
            <v>720404500000000000</v>
          </cell>
          <cell r="K1456" t="str">
            <v>Sopravvenienze e insussistenze passive v/terzi relative alle convenzioni per la specialistica</v>
          </cell>
          <cell r="L1456" t="str">
            <v>€.</v>
          </cell>
          <cell r="M1456">
            <v>0</v>
          </cell>
          <cell r="N1456">
            <v>0</v>
          </cell>
          <cell r="O1456">
            <v>0</v>
          </cell>
        </row>
        <row r="1457">
          <cell r="C1457" t="str">
            <v>720405000000000000</v>
          </cell>
          <cell r="K1457" t="str">
            <v>Sopravvenienze e insussistenze passive v/terzi relative all'acquisto prestaz. sanitarie da operatori accreditati</v>
          </cell>
          <cell r="L1457" t="str">
            <v>€.</v>
          </cell>
          <cell r="M1457">
            <v>0</v>
          </cell>
          <cell r="N1457">
            <v>0</v>
          </cell>
          <cell r="O1457">
            <v>0</v>
          </cell>
        </row>
        <row r="1458">
          <cell r="C1458" t="str">
            <v>720406000000000000</v>
          </cell>
          <cell r="K1458" t="str">
            <v>Sopravvenienze e insussistenze passive v/terzi relative all'acquisto di beni e servizi</v>
          </cell>
          <cell r="L1458" t="str">
            <v>€.</v>
          </cell>
          <cell r="M1458">
            <v>0</v>
          </cell>
          <cell r="N1458">
            <v>0</v>
          </cell>
          <cell r="O1458">
            <v>0</v>
          </cell>
        </row>
        <row r="1459">
          <cell r="C1459" t="str">
            <v>720408000000000000</v>
          </cell>
          <cell r="K1459" t="str">
            <v>Altre sopravvenienze e insussistenze passive v/terzi</v>
          </cell>
          <cell r="L1459" t="str">
            <v>€.</v>
          </cell>
          <cell r="M1459">
            <v>0</v>
          </cell>
          <cell r="N1459">
            <v>0</v>
          </cell>
          <cell r="O1459">
            <v>0</v>
          </cell>
        </row>
        <row r="1460">
          <cell r="C1460" t="str">
            <v>720801000000000000</v>
          </cell>
          <cell r="K1460" t="str">
            <v>Altri oneri Straordinari</v>
          </cell>
          <cell r="L1460" t="str">
            <v>€.</v>
          </cell>
          <cell r="M1460">
            <v>0</v>
          </cell>
          <cell r="N1460">
            <v>0</v>
          </cell>
          <cell r="O1460">
            <v>0</v>
          </cell>
        </row>
        <row r="1463">
          <cell r="M1463" t="str">
            <v>Preconsuntivo al  31/12/2015</v>
          </cell>
          <cell r="N1463" t="str">
            <v>Preventivo al  31/12/2016</v>
          </cell>
          <cell r="O1463" t="str">
            <v>Variazione</v>
          </cell>
          <cell r="Q1463" t="str">
            <v>Budget primo trimestre 2016</v>
          </cell>
          <cell r="R1463" t="str">
            <v>Budget secondo trimestre 2016</v>
          </cell>
          <cell r="S1463" t="str">
            <v>Budget terzo trimestre 2016</v>
          </cell>
          <cell r="T1463" t="str">
            <v>Budget quarto trimestre 2016</v>
          </cell>
          <cell r="V1463" t="str">
            <v>Dettaglio costi per natura degli Utilizzi contributi</v>
          </cell>
          <cell r="X1463" t="str">
            <v>Dettaglio costi per natura dei contributi</v>
          </cell>
        </row>
        <row r="1464">
          <cell r="C1464" t="str">
            <v>820000000000000000</v>
          </cell>
          <cell r="K1464" t="str">
            <v>Y. IMPOSTE E TASSE</v>
          </cell>
          <cell r="L1464" t="str">
            <v>€.</v>
          </cell>
          <cell r="M1464">
            <v>0</v>
          </cell>
          <cell r="N1464">
            <v>4351</v>
          </cell>
          <cell r="O1464">
            <v>4351</v>
          </cell>
          <cell r="Q1464">
            <v>1087</v>
          </cell>
          <cell r="R1464">
            <v>1087</v>
          </cell>
          <cell r="S1464">
            <v>1087</v>
          </cell>
          <cell r="T1464">
            <v>1090</v>
          </cell>
          <cell r="V1464">
            <v>0</v>
          </cell>
          <cell r="X1464">
            <v>41</v>
          </cell>
        </row>
        <row r="1466">
          <cell r="C1466" t="str">
            <v>COD_COGE</v>
          </cell>
          <cell r="K1466" t="str">
            <v xml:space="preserve">Descrizione </v>
          </cell>
          <cell r="M1466" t="str">
            <v>Preconsuntivo al  31/12/2015</v>
          </cell>
          <cell r="N1466" t="str">
            <v>Preventivo al  31/12/2016</v>
          </cell>
          <cell r="O1466" t="str">
            <v>Variazione</v>
          </cell>
          <cell r="Q1466" t="str">
            <v>Budget primo trimestre 2016</v>
          </cell>
          <cell r="R1466" t="str">
            <v>Budget secondo trimestre 2016</v>
          </cell>
          <cell r="S1466" t="str">
            <v>Budget terzo trimestre 2016</v>
          </cell>
          <cell r="T1466" t="str">
            <v>Budget quarto trimestre 2016</v>
          </cell>
          <cell r="V1466" t="str">
            <v>Dettaglio costi per natura degli Utilizzi contributi</v>
          </cell>
          <cell r="X1466" t="str">
            <v>Dettaglio costi per natura dei contributi</v>
          </cell>
        </row>
        <row r="1467">
          <cell r="C1467" t="str">
            <v>820101000000000000</v>
          </cell>
          <cell r="K1467" t="str">
            <v>IRAP relativa a personale dipendente</v>
          </cell>
          <cell r="L1467" t="str">
            <v>€.</v>
          </cell>
          <cell r="M1467">
            <v>0</v>
          </cell>
          <cell r="N1467">
            <v>4157</v>
          </cell>
          <cell r="O1467">
            <v>4157</v>
          </cell>
          <cell r="Q1467">
            <v>1039</v>
          </cell>
          <cell r="R1467">
            <v>1039</v>
          </cell>
          <cell r="S1467">
            <v>1039</v>
          </cell>
          <cell r="T1467">
            <v>1040</v>
          </cell>
          <cell r="X1467">
            <v>40</v>
          </cell>
        </row>
        <row r="1468">
          <cell r="C1468" t="str">
            <v>820102000000000000</v>
          </cell>
          <cell r="K1468" t="str">
            <v>IRAP relativa a collaboratori e personale assimilato a lavoro dipendente</v>
          </cell>
          <cell r="L1468" t="str">
            <v>€.</v>
          </cell>
          <cell r="M1468">
            <v>0</v>
          </cell>
          <cell r="N1468">
            <v>62</v>
          </cell>
          <cell r="O1468">
            <v>62</v>
          </cell>
          <cell r="Q1468">
            <v>16</v>
          </cell>
          <cell r="R1468">
            <v>15</v>
          </cell>
          <cell r="S1468">
            <v>15</v>
          </cell>
          <cell r="T1468">
            <v>16</v>
          </cell>
          <cell r="X1468">
            <v>1</v>
          </cell>
        </row>
        <row r="1469">
          <cell r="C1469" t="str">
            <v>820103000000000000</v>
          </cell>
          <cell r="K1469" t="str">
            <v>IRAP relativa ad attività di libera professione (intramoenia)</v>
          </cell>
          <cell r="L1469" t="str">
            <v>€.</v>
          </cell>
          <cell r="M1469">
            <v>0</v>
          </cell>
          <cell r="N1469">
            <v>95</v>
          </cell>
          <cell r="O1469">
            <v>95</v>
          </cell>
          <cell r="Q1469">
            <v>23</v>
          </cell>
          <cell r="R1469">
            <v>24</v>
          </cell>
          <cell r="S1469">
            <v>24</v>
          </cell>
          <cell r="T1469">
            <v>24</v>
          </cell>
        </row>
        <row r="1470">
          <cell r="C1470" t="str">
            <v>820104000000000000</v>
          </cell>
          <cell r="K1470" t="str">
            <v>IRAP relativa ad attività commerciali</v>
          </cell>
          <cell r="L1470" t="str">
            <v>€.</v>
          </cell>
          <cell r="M1470">
            <v>0</v>
          </cell>
          <cell r="N1470">
            <v>0</v>
          </cell>
          <cell r="O1470">
            <v>0</v>
          </cell>
        </row>
        <row r="1471">
          <cell r="C1471" t="str">
            <v>820201000000000000</v>
          </cell>
          <cell r="K1471" t="str">
            <v>IRES su attività istituzionale</v>
          </cell>
          <cell r="L1471" t="str">
            <v>€.</v>
          </cell>
          <cell r="M1471">
            <v>0</v>
          </cell>
          <cell r="N1471">
            <v>37</v>
          </cell>
          <cell r="O1471">
            <v>37</v>
          </cell>
          <cell r="Q1471">
            <v>9</v>
          </cell>
          <cell r="R1471">
            <v>9</v>
          </cell>
          <cell r="S1471">
            <v>9</v>
          </cell>
          <cell r="T1471">
            <v>10</v>
          </cell>
        </row>
        <row r="1472">
          <cell r="C1472" t="str">
            <v>820202000000000000</v>
          </cell>
          <cell r="K1472" t="str">
            <v>IRES su attività commerciale</v>
          </cell>
          <cell r="L1472" t="str">
            <v>€.</v>
          </cell>
          <cell r="M1472">
            <v>0</v>
          </cell>
          <cell r="N1472">
            <v>0</v>
          </cell>
          <cell r="O1472">
            <v>0</v>
          </cell>
        </row>
        <row r="1473">
          <cell r="C1473" t="str">
            <v>820301000000000000</v>
          </cell>
          <cell r="K1473" t="str">
            <v>Accantonamento a F.do Imposte (Accertamenti, condoni, ecc.)</v>
          </cell>
          <cell r="L1473" t="str">
            <v>€.</v>
          </cell>
          <cell r="M1473">
            <v>0</v>
          </cell>
          <cell r="N1473">
            <v>0</v>
          </cell>
          <cell r="O1473">
            <v>0</v>
          </cell>
        </row>
        <row r="1476">
          <cell r="K1476" t="str">
            <v>TOTALE RICAVI</v>
          </cell>
          <cell r="L1476" t="str">
            <v>€.</v>
          </cell>
          <cell r="M1476">
            <v>0</v>
          </cell>
          <cell r="N1476">
            <v>127494</v>
          </cell>
          <cell r="O1476">
            <v>127494</v>
          </cell>
          <cell r="Q1476">
            <v>31879</v>
          </cell>
          <cell r="R1476">
            <v>31877</v>
          </cell>
          <cell r="S1476">
            <v>31872</v>
          </cell>
          <cell r="T1476">
            <v>31866</v>
          </cell>
        </row>
        <row r="1477">
          <cell r="K1477" t="str">
            <v>- Costi capitalizzati</v>
          </cell>
          <cell r="L1477" t="str">
            <v>€.</v>
          </cell>
          <cell r="M1477">
            <v>0</v>
          </cell>
          <cell r="N1477">
            <v>3221</v>
          </cell>
          <cell r="O1477">
            <v>3221</v>
          </cell>
          <cell r="Q1477">
            <v>806</v>
          </cell>
          <cell r="R1477">
            <v>805</v>
          </cell>
          <cell r="S1477">
            <v>805</v>
          </cell>
          <cell r="T1477">
            <v>805</v>
          </cell>
        </row>
        <row r="1478">
          <cell r="K1478" t="str">
            <v>TOTALE RICAVI (al netto dei Costi capitalizzati)</v>
          </cell>
          <cell r="L1478" t="str">
            <v>€.</v>
          </cell>
          <cell r="M1478">
            <v>0</v>
          </cell>
          <cell r="N1478">
            <v>124273</v>
          </cell>
          <cell r="O1478">
            <v>124273</v>
          </cell>
          <cell r="Q1478">
            <v>31073</v>
          </cell>
          <cell r="R1478">
            <v>31072</v>
          </cell>
          <cell r="S1478">
            <v>31067</v>
          </cell>
          <cell r="T1478">
            <v>31061</v>
          </cell>
        </row>
        <row r="1479">
          <cell r="K1479" t="str">
            <v>TOTALE COSTI</v>
          </cell>
          <cell r="L1479" t="str">
            <v>€.</v>
          </cell>
          <cell r="M1479">
            <v>0</v>
          </cell>
          <cell r="N1479">
            <v>127494</v>
          </cell>
          <cell r="O1479">
            <v>127494</v>
          </cell>
          <cell r="Q1479">
            <v>31879</v>
          </cell>
          <cell r="R1479">
            <v>31877</v>
          </cell>
          <cell r="S1479">
            <v>31872</v>
          </cell>
          <cell r="T1479">
            <v>31866</v>
          </cell>
          <cell r="V1479">
            <v>83</v>
          </cell>
          <cell r="X1479">
            <v>2299</v>
          </cell>
        </row>
        <row r="1480">
          <cell r="K1480" t="str">
            <v>- Costi capitalizzati</v>
          </cell>
          <cell r="L1480" t="str">
            <v>€.</v>
          </cell>
          <cell r="M1480">
            <v>0</v>
          </cell>
          <cell r="N1480">
            <v>3221</v>
          </cell>
          <cell r="O1480">
            <v>3221</v>
          </cell>
          <cell r="Q1480">
            <v>806</v>
          </cell>
          <cell r="R1480">
            <v>805</v>
          </cell>
          <cell r="S1480">
            <v>805</v>
          </cell>
          <cell r="T1480">
            <v>805</v>
          </cell>
        </row>
        <row r="1481">
          <cell r="K1481" t="str">
            <v>TOTALE COSTI (al netto dei Costi capitalizzati)</v>
          </cell>
          <cell r="L1481" t="str">
            <v>€.</v>
          </cell>
          <cell r="M1481">
            <v>0</v>
          </cell>
          <cell r="N1481">
            <v>124273</v>
          </cell>
          <cell r="O1481">
            <v>124273</v>
          </cell>
          <cell r="Q1481">
            <v>31073</v>
          </cell>
          <cell r="R1481">
            <v>31072</v>
          </cell>
          <cell r="S1481">
            <v>31067</v>
          </cell>
          <cell r="T1481">
            <v>31061</v>
          </cell>
        </row>
        <row r="1482">
          <cell r="C1482" t="str">
            <v>999999999999999999</v>
          </cell>
          <cell r="K1482" t="str">
            <v>RISULTATO ECONOMICO</v>
          </cell>
          <cell r="L1482" t="str">
            <v>€.</v>
          </cell>
          <cell r="M1482">
            <v>0</v>
          </cell>
          <cell r="N1482">
            <v>0</v>
          </cell>
          <cell r="O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</sheetData>
      <sheetData sheetId="6"/>
      <sheetData sheetId="7">
        <row r="1">
          <cell r="K1" t="str">
            <v>Tabelle allegate nota integrativa di: ASST DI CREMA  -  Preventivo  2016</v>
          </cell>
        </row>
        <row r="2"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V2">
            <v>0</v>
          </cell>
          <cell r="X2">
            <v>0</v>
          </cell>
        </row>
        <row r="3"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V3">
            <v>0</v>
          </cell>
          <cell r="X3">
            <v>0</v>
          </cell>
        </row>
        <row r="4"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X4">
            <v>0</v>
          </cell>
        </row>
        <row r="5">
          <cell r="K5" t="str">
            <v>ATTIVITA' TERRITORIALE</v>
          </cell>
        </row>
        <row r="7">
          <cell r="K7" t="str">
            <v xml:space="preserve"> CONTO ECONOMICO  -  Dati in €./000</v>
          </cell>
        </row>
        <row r="10">
          <cell r="M10" t="str">
            <v>Preconsuntivo al  31/12/2015</v>
          </cell>
          <cell r="N10" t="str">
            <v>Preventivo al  31/12/2016</v>
          </cell>
          <cell r="O10" t="str">
            <v>Variazione</v>
          </cell>
          <cell r="Q10" t="str">
            <v>Budget primo trimestre 2016</v>
          </cell>
          <cell r="R10" t="str">
            <v>Budget secondo trimestre 2016</v>
          </cell>
          <cell r="S10" t="str">
            <v>Budget terzo trimestre 2016</v>
          </cell>
          <cell r="T10" t="str">
            <v>Budget quarto trimestre 2016</v>
          </cell>
        </row>
        <row r="11">
          <cell r="C11" t="str">
            <v>410000000000000000</v>
          </cell>
          <cell r="K11" t="str">
            <v>A) VALORE DELLA PRODUZIONE</v>
          </cell>
          <cell r="L11" t="str">
            <v>€.</v>
          </cell>
          <cell r="M11">
            <v>0</v>
          </cell>
          <cell r="N11">
            <v>9050</v>
          </cell>
          <cell r="O11">
            <v>9050</v>
          </cell>
          <cell r="Q11">
            <v>2265</v>
          </cell>
          <cell r="R11">
            <v>2262</v>
          </cell>
          <cell r="S11">
            <v>2261</v>
          </cell>
          <cell r="T11">
            <v>2262</v>
          </cell>
        </row>
        <row r="15">
          <cell r="M15" t="str">
            <v>Preconsuntivo al  31/12/2015</v>
          </cell>
          <cell r="N15" t="str">
            <v>Preventivo al  31/12/2016</v>
          </cell>
          <cell r="O15" t="str">
            <v>Variazione</v>
          </cell>
          <cell r="Q15" t="str">
            <v>Budget primo trimestre 2016</v>
          </cell>
          <cell r="R15" t="str">
            <v>Budget secondo trimestre 2016</v>
          </cell>
          <cell r="S15" t="str">
            <v>Budget terzo trimestre 2016</v>
          </cell>
          <cell r="T15" t="str">
            <v>Budget quarto trimestre 2016</v>
          </cell>
        </row>
        <row r="16">
          <cell r="C16" t="str">
            <v>410100000000000000</v>
          </cell>
          <cell r="K16" t="str">
            <v>A.1) Contributi in conto esercizio - Totale</v>
          </cell>
          <cell r="L16" t="str">
            <v>€.</v>
          </cell>
          <cell r="M16">
            <v>0</v>
          </cell>
          <cell r="N16">
            <v>7060</v>
          </cell>
          <cell r="O16">
            <v>7060</v>
          </cell>
          <cell r="Q16">
            <v>1765</v>
          </cell>
          <cell r="R16">
            <v>1765</v>
          </cell>
          <cell r="S16">
            <v>1765</v>
          </cell>
          <cell r="T16">
            <v>1765</v>
          </cell>
        </row>
        <row r="18">
          <cell r="C18" t="str">
            <v>410101000000000000</v>
          </cell>
          <cell r="K18" t="str">
            <v>A.1.A) Contributi da Regione per quota Fondo Sanitario regionale - Totale</v>
          </cell>
          <cell r="L18" t="str">
            <v>€.</v>
          </cell>
          <cell r="M18">
            <v>0</v>
          </cell>
          <cell r="N18">
            <v>7060</v>
          </cell>
          <cell r="O18">
            <v>7060</v>
          </cell>
          <cell r="Q18">
            <v>1765</v>
          </cell>
          <cell r="R18">
            <v>1765</v>
          </cell>
          <cell r="S18">
            <v>1765</v>
          </cell>
          <cell r="T18">
            <v>1765</v>
          </cell>
        </row>
        <row r="20">
          <cell r="C20" t="str">
            <v>COD_COGE</v>
          </cell>
          <cell r="K20" t="str">
            <v xml:space="preserve">Descrizione </v>
          </cell>
          <cell r="M20" t="str">
            <v>Preconsuntivo al  31/12/2015</v>
          </cell>
          <cell r="N20" t="str">
            <v>Preventivo al  31/12/2016</v>
          </cell>
          <cell r="O20" t="str">
            <v>Variazione</v>
          </cell>
          <cell r="Q20" t="str">
            <v>Budget primo trimestre 2016</v>
          </cell>
          <cell r="R20" t="str">
            <v>Budget secondo trimestre 2016</v>
          </cell>
          <cell r="S20" t="str">
            <v>Budget terzo trimestre 2016</v>
          </cell>
          <cell r="T20" t="str">
            <v>Budget quarto trimestre 2016</v>
          </cell>
        </row>
        <row r="21">
          <cell r="C21" t="str">
            <v>410101001000000000</v>
          </cell>
          <cell r="K21" t="str">
            <v>Finanziamento di parte corrente  (FSR indistinto)</v>
          </cell>
          <cell r="L21" t="str">
            <v>€.</v>
          </cell>
        </row>
        <row r="22">
          <cell r="C22" t="str">
            <v>410101001500000000</v>
          </cell>
          <cell r="K22" t="str">
            <v>Finanziamento di parte corrente  Territorio (FSR indistinto)</v>
          </cell>
          <cell r="L22" t="str">
            <v>€.</v>
          </cell>
          <cell r="N22">
            <v>7060</v>
          </cell>
          <cell r="O22">
            <v>7060</v>
          </cell>
          <cell r="Q22">
            <v>1765</v>
          </cell>
          <cell r="R22">
            <v>1765</v>
          </cell>
          <cell r="S22">
            <v>1765</v>
          </cell>
          <cell r="T22">
            <v>1765</v>
          </cell>
        </row>
        <row r="23">
          <cell r="C23" t="str">
            <v>410101002000000000</v>
          </cell>
          <cell r="K23" t="str">
            <v>Funzioni non tariffate (FSR indistinto)</v>
          </cell>
          <cell r="L23" t="str">
            <v>€.</v>
          </cell>
          <cell r="N23">
            <v>0</v>
          </cell>
          <cell r="O23">
            <v>0</v>
          </cell>
        </row>
        <row r="24">
          <cell r="C24" t="str">
            <v>410101002500000000</v>
          </cell>
          <cell r="K24" t="str">
            <v>Funzioni non tariffate per presidio servizi territoriali (FSR indistinto)</v>
          </cell>
          <cell r="L24" t="str">
            <v>€.</v>
          </cell>
          <cell r="N24">
            <v>0</v>
          </cell>
          <cell r="O24">
            <v>0</v>
          </cell>
        </row>
        <row r="25">
          <cell r="C25" t="str">
            <v>410101004000000000</v>
          </cell>
          <cell r="K25" t="str">
            <v>Fondo per riorganizzazione aziendale (FSR indistinto)</v>
          </cell>
          <cell r="L25" t="str">
            <v>€.</v>
          </cell>
        </row>
        <row r="26">
          <cell r="C26" t="str">
            <v>410101004500000000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N26">
            <v>0</v>
          </cell>
          <cell r="O26">
            <v>0</v>
          </cell>
        </row>
        <row r="27">
          <cell r="C27" t="str">
            <v>410101005000000000</v>
          </cell>
          <cell r="K27" t="str">
            <v>Contributi per obiettivi di piano sanitario nazionale (di parte corrente) (FSR indistinto)</v>
          </cell>
          <cell r="L27" t="str">
            <v>€.</v>
          </cell>
          <cell r="N27">
            <v>0</v>
          </cell>
          <cell r="O27">
            <v>0</v>
          </cell>
        </row>
        <row r="28">
          <cell r="C28" t="str">
            <v>410101005500000000</v>
          </cell>
          <cell r="K28" t="str">
            <v>Contributi per attività ex O.P. (FSR indistinto)</v>
          </cell>
          <cell r="L28" t="str">
            <v>€.</v>
          </cell>
        </row>
        <row r="29">
          <cell r="C29" t="str">
            <v>410101009000000000</v>
          </cell>
          <cell r="K29" t="str">
            <v>Altri contributi da Regione (FSR indistinto)</v>
          </cell>
          <cell r="L29" t="str">
            <v>€.</v>
          </cell>
          <cell r="N29">
            <v>0</v>
          </cell>
          <cell r="O29">
            <v>0</v>
          </cell>
        </row>
        <row r="30">
          <cell r="C30" t="str">
            <v>410101009500000000</v>
          </cell>
          <cell r="K30" t="str">
            <v>Altri contributi da Regione per servizi socio-sanitari (ASSI)-(FSR indistinto)</v>
          </cell>
          <cell r="L30" t="str">
            <v>€.</v>
          </cell>
          <cell r="N30">
            <v>0</v>
          </cell>
          <cell r="O30">
            <v>0</v>
          </cell>
        </row>
        <row r="31">
          <cell r="C31" t="str">
            <v>410101021000000000</v>
          </cell>
          <cell r="K31" t="str">
            <v>Contributi da Regione (FSR vincolato)</v>
          </cell>
          <cell r="L31" t="str">
            <v>€.</v>
          </cell>
          <cell r="N31">
            <v>0</v>
          </cell>
          <cell r="O31">
            <v>0</v>
          </cell>
        </row>
        <row r="32">
          <cell r="C32" t="str">
            <v>410101031000000000</v>
          </cell>
          <cell r="K32" t="str">
            <v>Contributi da FSR per servizi socio sanitari integrati direttamente gestiti</v>
          </cell>
          <cell r="L32" t="str">
            <v>€.</v>
          </cell>
        </row>
        <row r="34">
          <cell r="C34" t="str">
            <v>410102000000000000</v>
          </cell>
          <cell r="K34" t="str">
            <v>A.1.B) Contributi c/esercizio da enti pubblici (Extra Fondo) - Totale</v>
          </cell>
          <cell r="L34" t="str">
            <v>€.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6">
          <cell r="C36" t="str">
            <v>COD_COGE</v>
          </cell>
          <cell r="K36" t="str">
            <v xml:space="preserve">Descrizione </v>
          </cell>
          <cell r="M36" t="str">
            <v>Preconsuntivo al  31/12/2015</v>
          </cell>
          <cell r="N36" t="str">
            <v>Preventivo al  31/12/2016</v>
          </cell>
          <cell r="O36" t="str">
            <v>Variazione</v>
          </cell>
          <cell r="Q36" t="str">
            <v>Budget primo trimestre 2016</v>
          </cell>
          <cell r="R36" t="str">
            <v>Budget secondo trimestre 2016</v>
          </cell>
          <cell r="S36" t="str">
            <v>Budget terzo trimestre 2016</v>
          </cell>
          <cell r="T36" t="str">
            <v>Budget quarto trimestre 2016</v>
          </cell>
        </row>
        <row r="37">
          <cell r="C37" t="str">
            <v>410102001001000000</v>
          </cell>
          <cell r="K37" t="str">
            <v>Contributi da Regione (extra fondo) - Gettito fiscalità regionale</v>
          </cell>
          <cell r="L37" t="str">
            <v>€.</v>
          </cell>
          <cell r="N37">
            <v>0</v>
          </cell>
          <cell r="O37">
            <v>0</v>
          </cell>
        </row>
        <row r="38">
          <cell r="C38" t="str">
            <v>410102001002000000</v>
          </cell>
          <cell r="K38" t="str">
            <v>Contributi da Regione (extra fondo) - Altri contributi regionali extra fondo</v>
          </cell>
          <cell r="L38" t="str">
            <v>€.</v>
          </cell>
          <cell r="N38">
            <v>0</v>
          </cell>
          <cell r="O38">
            <v>0</v>
          </cell>
        </row>
        <row r="39">
          <cell r="C39" t="str">
            <v>410102001002500000</v>
          </cell>
          <cell r="K39" t="str">
            <v>Contributi da Regione per servizi socio-sanitari (ASSI) - Altri contributi regionali extra fondo</v>
          </cell>
          <cell r="L39" t="str">
            <v>€.</v>
          </cell>
        </row>
        <row r="40">
          <cell r="C40" t="str">
            <v>410102001003000000</v>
          </cell>
          <cell r="K40" t="str">
            <v>Contributi da Regione (extra fondo) - Vincolati</v>
          </cell>
          <cell r="L40" t="str">
            <v>€.</v>
          </cell>
          <cell r="N40">
            <v>0</v>
          </cell>
          <cell r="O40">
            <v>0</v>
          </cell>
        </row>
        <row r="41">
          <cell r="C41" t="str">
            <v>410102001003500000</v>
          </cell>
          <cell r="K41" t="str">
            <v>Contributi da Regione per servizi socio-sanitari (ASSI) -(extra fondo) Vincolati</v>
          </cell>
          <cell r="L41" t="str">
            <v>€.</v>
          </cell>
        </row>
        <row r="42">
          <cell r="C42" t="str">
            <v>410102001501000000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N42">
            <v>0</v>
          </cell>
          <cell r="O42">
            <v>0</v>
          </cell>
        </row>
        <row r="43">
          <cell r="C43" t="str">
            <v>410102001502000000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N43">
            <v>0</v>
          </cell>
          <cell r="O43">
            <v>0</v>
          </cell>
        </row>
        <row r="44">
          <cell r="C44" t="str">
            <v>410102002001000000</v>
          </cell>
          <cell r="K44" t="str">
            <v>Contributi da U.E.</v>
          </cell>
          <cell r="L44" t="str">
            <v>€.</v>
          </cell>
          <cell r="N44">
            <v>0</v>
          </cell>
          <cell r="O44">
            <v>0</v>
          </cell>
        </row>
        <row r="45">
          <cell r="C45" t="str">
            <v>410102002002000000</v>
          </cell>
          <cell r="K45" t="str">
            <v>Contributi da U.E. per progetti (FSE)</v>
          </cell>
          <cell r="L45" t="str">
            <v>€.</v>
          </cell>
        </row>
        <row r="46">
          <cell r="C46" t="str">
            <v>410102002003000000</v>
          </cell>
          <cell r="K46" t="str">
            <v>Contributi vincolati da enti pubblici (extra fondo) - Vincolati</v>
          </cell>
          <cell r="L46" t="str">
            <v>€.</v>
          </cell>
          <cell r="N46">
            <v>0</v>
          </cell>
          <cell r="O46">
            <v>0</v>
          </cell>
        </row>
        <row r="47">
          <cell r="C47" t="str">
            <v>410102002003500000</v>
          </cell>
          <cell r="K47" t="str">
            <v>Contributi da altri enti pubblici (extra fondo) - Altro</v>
          </cell>
          <cell r="L47" t="str">
            <v>€.</v>
          </cell>
          <cell r="N47">
            <v>0</v>
          </cell>
          <cell r="O47">
            <v>0</v>
          </cell>
        </row>
        <row r="48">
          <cell r="C48" t="str">
            <v>410102002004000000</v>
          </cell>
          <cell r="K48" t="str">
            <v>Contributi obbligatori L. 210/92 (extra fondo) - Vincolati</v>
          </cell>
          <cell r="L48" t="str">
            <v>€.</v>
          </cell>
        </row>
        <row r="49">
          <cell r="C49" t="str">
            <v>410102003001000000</v>
          </cell>
          <cell r="K49" t="str">
            <v>Contributi da ATS/ASST/Fondazioni della Regione (extra fondo) - Vincolati</v>
          </cell>
          <cell r="L49" t="str">
            <v>€.</v>
          </cell>
          <cell r="N49">
            <v>0</v>
          </cell>
          <cell r="O49">
            <v>0</v>
          </cell>
        </row>
        <row r="50">
          <cell r="C50" t="str">
            <v>410102003002000000</v>
          </cell>
          <cell r="K50" t="str">
            <v xml:space="preserve">Contributi da ATS/ASST/Fondazioni della Regione (extra fondo) - Altro </v>
          </cell>
          <cell r="L50" t="str">
            <v>€.</v>
          </cell>
          <cell r="N50">
            <v>0</v>
          </cell>
          <cell r="O50">
            <v>0</v>
          </cell>
        </row>
        <row r="51">
          <cell r="C51" t="str">
            <v>410102020001000000</v>
          </cell>
          <cell r="K51" t="str">
            <v>Contributi per la ricerca corrente da Ministero</v>
          </cell>
          <cell r="L51" t="str">
            <v>€.</v>
          </cell>
        </row>
        <row r="52">
          <cell r="C52" t="str">
            <v>410102020001500000</v>
          </cell>
          <cell r="K52" t="str">
            <v>Contributi per la ricerca corrente da Regione - Vincolati</v>
          </cell>
          <cell r="L52" t="str">
            <v>€.</v>
          </cell>
        </row>
        <row r="53">
          <cell r="C53" t="str">
            <v>410102020002000000</v>
          </cell>
          <cell r="K53" t="str">
            <v>Contributi per la ricerca corrente da altri enti pubblici - Vincolati</v>
          </cell>
          <cell r="L53" t="str">
            <v>€.</v>
          </cell>
        </row>
        <row r="54">
          <cell r="C54" t="str">
            <v>410102020011000000</v>
          </cell>
          <cell r="K54" t="str">
            <v>Contributi per la ricerca finalizzata da Ministero</v>
          </cell>
          <cell r="L54" t="str">
            <v>€.</v>
          </cell>
        </row>
        <row r="55">
          <cell r="C55" t="str">
            <v>410102020011500000</v>
          </cell>
          <cell r="K55" t="str">
            <v>Contributi per la ricerca finalizzata da Regione - Vincolati</v>
          </cell>
          <cell r="L55" t="str">
            <v>€.</v>
          </cell>
        </row>
        <row r="56">
          <cell r="C56" t="str">
            <v>410102020012000000</v>
          </cell>
          <cell r="K56" t="str">
            <v>Contributi per la ricerca finalizzata da altri enti pubblici - Vincolati</v>
          </cell>
          <cell r="L56" t="str">
            <v>€.</v>
          </cell>
        </row>
        <row r="57">
          <cell r="C57" t="str">
            <v>410102060001000000</v>
          </cell>
          <cell r="K57" t="str">
            <v xml:space="preserve">Fondo sociale regionale parte corrente - risorse per ambiti distrettuali </v>
          </cell>
          <cell r="L57" t="str">
            <v>€.</v>
          </cell>
        </row>
        <row r="58">
          <cell r="C58" t="str">
            <v>410102060002000000</v>
          </cell>
          <cell r="K58" t="str">
            <v>Fondo sociale regionale parte corrente - quota per gestione amministrativa</v>
          </cell>
          <cell r="L58" t="str">
            <v>€.</v>
          </cell>
        </row>
        <row r="59">
          <cell r="C59" t="str">
            <v>410102060003000000</v>
          </cell>
          <cell r="K59" t="str">
            <v>Quota fondo sociale regionale parte corrente</v>
          </cell>
          <cell r="L59" t="str">
            <v>€.</v>
          </cell>
        </row>
        <row r="60">
          <cell r="C60" t="str">
            <v>410102060004000000</v>
          </cell>
          <cell r="K60" t="str">
            <v>Contributi da Regione per mantenimento sviluppo servizi socio  assistenziali</v>
          </cell>
          <cell r="L60" t="str">
            <v>€.</v>
          </cell>
        </row>
        <row r="61">
          <cell r="C61" t="str">
            <v>410102060005000000</v>
          </cell>
          <cell r="K61" t="str">
            <v>Contributi da Regione per esercizio funzioni di vigilanza</v>
          </cell>
          <cell r="L61" t="str">
            <v>€.</v>
          </cell>
        </row>
        <row r="62">
          <cell r="C62" t="str">
            <v>410102060006000000</v>
          </cell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C63" t="str">
            <v>410102060007000000</v>
          </cell>
          <cell r="K63" t="str">
            <v>Altri contributi da Regione (Bilancio sociale)</v>
          </cell>
          <cell r="L63" t="str">
            <v>€.</v>
          </cell>
        </row>
        <row r="64">
          <cell r="C64" t="str">
            <v>410102060011000000</v>
          </cell>
          <cell r="K64" t="str">
            <v>Fondo nazionale per le politiche sociali - risorse per ambiti distrettuali</v>
          </cell>
          <cell r="L64" t="str">
            <v>€.</v>
          </cell>
        </row>
        <row r="65">
          <cell r="C65" t="str">
            <v>410102060012000000</v>
          </cell>
          <cell r="K65" t="str">
            <v>Fondo nazionale per le politiche sociali - quota per gestione amministrativa</v>
          </cell>
          <cell r="L65" t="str">
            <v>€.</v>
          </cell>
        </row>
        <row r="66">
          <cell r="C66" t="str">
            <v>410102060013000000</v>
          </cell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C67" t="str">
            <v>410102060014000000</v>
          </cell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C68" t="str">
            <v>410102060014500000</v>
          </cell>
          <cell r="K68" t="str">
            <v>Fondo nazionale per le non autosufficienze - risorse per ambiti distrettuali</v>
          </cell>
          <cell r="L68" t="str">
            <v>€.</v>
          </cell>
        </row>
        <row r="69">
          <cell r="C69" t="str">
            <v>410102060014800000</v>
          </cell>
          <cell r="K69" t="str">
            <v>Fondo nazionale per le non autosufficienze - risorse ATS</v>
          </cell>
          <cell r="L69" t="str">
            <v>€.</v>
          </cell>
        </row>
        <row r="70">
          <cell r="C70" t="str">
            <v>410102060015000000</v>
          </cell>
          <cell r="K70" t="str">
            <v>Contributi statali vincolati per servizi socio assistenziali</v>
          </cell>
          <cell r="L70" t="str">
            <v>€.</v>
          </cell>
        </row>
        <row r="71">
          <cell r="C71" t="str">
            <v>410102060021000000</v>
          </cell>
          <cell r="K71" t="str">
            <v>Contributi da Comuni per attività socio assistenziali</v>
          </cell>
          <cell r="L71" t="str">
            <v>€.</v>
          </cell>
        </row>
        <row r="72">
          <cell r="C72" t="str">
            <v>410102060031000000</v>
          </cell>
          <cell r="K72" t="str">
            <v>Contributi da Province per servizi socio assistenziali</v>
          </cell>
          <cell r="L72" t="str">
            <v>€.</v>
          </cell>
        </row>
        <row r="73">
          <cell r="C73" t="str">
            <v>410102060032000000</v>
          </cell>
          <cell r="K73" t="str">
            <v>Fondo nazionale per la famiglia - risorse per ambiti distrettuali</v>
          </cell>
          <cell r="L73" t="str">
            <v>€.</v>
          </cell>
        </row>
        <row r="75">
          <cell r="C75" t="str">
            <v>410103000000000000</v>
          </cell>
          <cell r="K75" t="str">
            <v>A.1.C) Contributi c/esercizio da enti privati - Totale</v>
          </cell>
          <cell r="L75" t="str">
            <v>€.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7">
          <cell r="C77" t="str">
            <v>COD_COGE</v>
          </cell>
          <cell r="K77" t="str">
            <v xml:space="preserve">Descrizione </v>
          </cell>
          <cell r="M77" t="str">
            <v>Preconsuntivo al  31/12/2015</v>
          </cell>
          <cell r="N77" t="str">
            <v>Preventivo al  31/12/2016</v>
          </cell>
          <cell r="O77" t="str">
            <v>Variazione</v>
          </cell>
          <cell r="Q77" t="str">
            <v>Budget primo trimestre 2016</v>
          </cell>
          <cell r="R77" t="str">
            <v>Budget secondo trimestre 2016</v>
          </cell>
          <cell r="S77" t="str">
            <v>Budget terzo trimestre 2016</v>
          </cell>
          <cell r="T77" t="str">
            <v>Budget quarto trimestre 2016</v>
          </cell>
        </row>
        <row r="78">
          <cell r="C78" t="str">
            <v>410103001000000000</v>
          </cell>
          <cell r="K78" t="str">
            <v>Contributi da persone giuridiche private - Vincolati</v>
          </cell>
          <cell r="L78" t="str">
            <v>€.</v>
          </cell>
          <cell r="N78">
            <v>0</v>
          </cell>
          <cell r="O78">
            <v>0</v>
          </cell>
        </row>
        <row r="79">
          <cell r="C79" t="str">
            <v>410103002000000000</v>
          </cell>
          <cell r="K79" t="str">
            <v>Contributi da persone fisiche private - Vincolati</v>
          </cell>
          <cell r="L79" t="str">
            <v>€.</v>
          </cell>
          <cell r="N79">
            <v>0</v>
          </cell>
          <cell r="O79">
            <v>0</v>
          </cell>
        </row>
        <row r="80">
          <cell r="C80" t="str">
            <v>410103003000000000</v>
          </cell>
          <cell r="K80" t="str">
            <v xml:space="preserve">Contributo del Tesoriere - Indistinto </v>
          </cell>
          <cell r="L80" t="str">
            <v>€.</v>
          </cell>
          <cell r="N80">
            <v>0</v>
          </cell>
          <cell r="O80">
            <v>0</v>
          </cell>
        </row>
        <row r="81">
          <cell r="C81" t="str">
            <v>410103008000000000</v>
          </cell>
          <cell r="K81" t="str">
            <v>Altri contributi da privati - Indistinto</v>
          </cell>
          <cell r="L81" t="str">
            <v>€.</v>
          </cell>
          <cell r="N81">
            <v>0</v>
          </cell>
          <cell r="O81">
            <v>0</v>
          </cell>
        </row>
        <row r="82">
          <cell r="C82" t="str">
            <v>410103021000000000</v>
          </cell>
          <cell r="K82" t="str">
            <v>Contributi per la ricerca corrente da soggetti privati - Vincolati</v>
          </cell>
          <cell r="L82" t="str">
            <v>€.</v>
          </cell>
        </row>
        <row r="83">
          <cell r="C83" t="str">
            <v>410103023000000000</v>
          </cell>
          <cell r="K83" t="str">
            <v>Contributi per la ricerca finalizzata da soggetti privati - Vincolati</v>
          </cell>
          <cell r="L83" t="str">
            <v>€.</v>
          </cell>
        </row>
        <row r="85">
          <cell r="M85" t="str">
            <v>Preconsuntivo al  31/12/2015</v>
          </cell>
          <cell r="N85" t="str">
            <v>Preventivo al  31/12/2016</v>
          </cell>
          <cell r="O85" t="str">
            <v>Variazione</v>
          </cell>
          <cell r="Q85" t="str">
            <v>Budget primo trimestre 2016</v>
          </cell>
          <cell r="R85" t="str">
            <v>Budget secondo trimestre 2016</v>
          </cell>
          <cell r="S85" t="str">
            <v>Budget terzo trimestre 2016</v>
          </cell>
          <cell r="T85" t="str">
            <v>Budget quarto trimestre 2016</v>
          </cell>
        </row>
        <row r="86">
          <cell r="C86" t="str">
            <v>410110000000000000</v>
          </cell>
          <cell r="K86" t="str">
            <v>A.1a) Rettifica contributi c/esercizio per destinazione ad investimenti - Totale</v>
          </cell>
          <cell r="L86" t="str">
            <v>€.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8">
          <cell r="C88" t="str">
            <v>410111000000000000</v>
          </cell>
          <cell r="K88" t="str">
            <v>A.1a.A) Rettifica contributi c/esercizio per destinazione ad investimenti</v>
          </cell>
          <cell r="L88" t="str">
            <v>€.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C90" t="str">
            <v>COD_COGE</v>
          </cell>
          <cell r="K90" t="str">
            <v xml:space="preserve">Descrizione </v>
          </cell>
          <cell r="M90" t="str">
            <v>Preconsuntivo al  31/12/2015</v>
          </cell>
          <cell r="N90" t="str">
            <v>Preventivo al  31/12/2016</v>
          </cell>
          <cell r="O90" t="str">
            <v>Variazione</v>
          </cell>
          <cell r="Q90" t="str">
            <v>Budget primo trimestre 2016</v>
          </cell>
          <cell r="R90" t="str">
            <v>Budget secondo trimestre 2016</v>
          </cell>
          <cell r="S90" t="str">
            <v>Budget terzo trimestre 2016</v>
          </cell>
          <cell r="T90" t="str">
            <v>Budget quarto trimestre 2016</v>
          </cell>
        </row>
        <row r="91">
          <cell r="C91" t="str">
            <v>410111001000000000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N91">
            <v>0</v>
          </cell>
          <cell r="O91">
            <v>0</v>
          </cell>
        </row>
        <row r="92">
          <cell r="C92" t="str">
            <v>410111001500000000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N92">
            <v>0</v>
          </cell>
          <cell r="O92">
            <v>0</v>
          </cell>
        </row>
        <row r="93">
          <cell r="C93" t="str">
            <v>410111002000000000</v>
          </cell>
          <cell r="K93" t="str">
            <v>Rettifica contributi c/esercizio per destinazione ad investimenti - altri contributi</v>
          </cell>
          <cell r="L93" t="str">
            <v>€.</v>
          </cell>
          <cell r="N93">
            <v>0</v>
          </cell>
          <cell r="O93">
            <v>0</v>
          </cell>
        </row>
        <row r="95">
          <cell r="M95" t="str">
            <v>Preconsuntivo al  31/12/2015</v>
          </cell>
          <cell r="N95" t="str">
            <v>Preventivo al  31/12/2016</v>
          </cell>
          <cell r="O95" t="str">
            <v>Variazione</v>
          </cell>
          <cell r="Q95" t="str">
            <v>Budget primo trimestre 2016</v>
          </cell>
          <cell r="R95" t="str">
            <v>Budget secondo trimestre 2016</v>
          </cell>
          <cell r="S95" t="str">
            <v>Budget terzo trimestre 2016</v>
          </cell>
          <cell r="T95" t="str">
            <v>Budget quarto trimestre 2016</v>
          </cell>
        </row>
        <row r="96">
          <cell r="C96" t="str">
            <v>410120000000000000</v>
          </cell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8">
          <cell r="C98" t="str">
            <v>410121000000000000</v>
          </cell>
          <cell r="K98" t="str">
            <v>A.1b.A) Utilizzo fondi per quote inutilizzate contributi vincolati di esercizi precedenti</v>
          </cell>
          <cell r="L98" t="str">
            <v>€.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100">
          <cell r="C100" t="str">
            <v>COD_COGE</v>
          </cell>
          <cell r="K100" t="str">
            <v xml:space="preserve">Descrizione </v>
          </cell>
          <cell r="M100" t="str">
            <v>Preconsuntivo al  31/12/2015</v>
          </cell>
          <cell r="N100" t="str">
            <v>Preventivo al  31/12/2016</v>
          </cell>
          <cell r="O100" t="str">
            <v>Variazione</v>
          </cell>
          <cell r="Q100" t="str">
            <v>Budget primo trimestre 2016</v>
          </cell>
          <cell r="R100" t="str">
            <v>Budget secondo trimestre 2016</v>
          </cell>
          <cell r="S100" t="str">
            <v>Budget terzo trimestre 2016</v>
          </cell>
          <cell r="T100" t="str">
            <v>Budget quarto trimestre 2016</v>
          </cell>
        </row>
        <row r="101">
          <cell r="C101" t="str">
            <v>410121001000000000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N101">
            <v>0</v>
          </cell>
          <cell r="O101">
            <v>0</v>
          </cell>
        </row>
        <row r="102">
          <cell r="C102" t="str">
            <v>410121001200000000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N102">
            <v>0</v>
          </cell>
          <cell r="O102">
            <v>0</v>
          </cell>
        </row>
        <row r="103">
          <cell r="C103" t="str">
            <v>410121001300000000</v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</row>
        <row r="104">
          <cell r="C104" t="str">
            <v>410121001500000000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N104">
            <v>0</v>
          </cell>
          <cell r="O104">
            <v>0</v>
          </cell>
        </row>
        <row r="105">
          <cell r="C105" t="str">
            <v>410121001800000000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N105">
            <v>0</v>
          </cell>
          <cell r="O105">
            <v>0</v>
          </cell>
        </row>
        <row r="106">
          <cell r="C106" t="str">
            <v>410121002000000000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N106">
            <v>0</v>
          </cell>
          <cell r="O106">
            <v>0</v>
          </cell>
        </row>
        <row r="107">
          <cell r="C107" t="str">
            <v>410121002500000000</v>
          </cell>
          <cell r="K107" t="str">
            <v>Utilizzo fondi per quote inutilizzate contributi vincolati esercizi precedenti  per ricerca da Ministero</v>
          </cell>
          <cell r="L107" t="str">
            <v>€.</v>
          </cell>
          <cell r="N107">
            <v>0</v>
          </cell>
          <cell r="O107">
            <v>0</v>
          </cell>
        </row>
        <row r="108">
          <cell r="C108" t="str">
            <v>410121003000000000</v>
          </cell>
          <cell r="K108" t="str">
            <v>Utilizzo fondi per quote inutilizzate contributi vincolati esercizi precedenti  per ricerca da Regione</v>
          </cell>
          <cell r="L108" t="str">
            <v>€.</v>
          </cell>
          <cell r="N108">
            <v>0</v>
          </cell>
          <cell r="O108">
            <v>0</v>
          </cell>
        </row>
        <row r="109">
          <cell r="C109" t="str">
            <v>410121004000000000</v>
          </cell>
          <cell r="K109" t="str">
            <v>Utilizzo fondi per quote inutilizzate contributi vincolati esercizi precedenti  per ricerca da ATS/ASST/Fondazioni</v>
          </cell>
          <cell r="L109" t="str">
            <v>€.</v>
          </cell>
          <cell r="N109">
            <v>0</v>
          </cell>
          <cell r="O109">
            <v>0</v>
          </cell>
        </row>
        <row r="110">
          <cell r="C110" t="str">
            <v>410121004500000000</v>
          </cell>
          <cell r="K110" t="str">
            <v>Utilizzo fondi per quote inutilizzate contributi vincolati esercizi precedenti  per ricerca da altri Enti Pubblici</v>
          </cell>
          <cell r="L110" t="str">
            <v>€.</v>
          </cell>
          <cell r="N110">
            <v>0</v>
          </cell>
          <cell r="O110">
            <v>0</v>
          </cell>
        </row>
        <row r="111">
          <cell r="C111" t="str">
            <v>410121005000000000</v>
          </cell>
          <cell r="K111" t="str">
            <v>Utilizzo fondi per quote inutilizzati per servizi socio sanitari (ASSI) di contributi  esercizi precedenti da Regione (extra fondo)</v>
          </cell>
          <cell r="L111" t="str">
            <v>€.</v>
          </cell>
        </row>
        <row r="112">
          <cell r="C112" t="str">
            <v>410121005500000000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N112">
            <v>0</v>
          </cell>
          <cell r="O112">
            <v>0</v>
          </cell>
        </row>
        <row r="113">
          <cell r="C113" t="str">
            <v>410121006000000000</v>
          </cell>
          <cell r="K113" t="str">
            <v>Utilizzo fondi per quote inutilizzate contributi vincolati esercizi precedenti  per ricerca da privati</v>
          </cell>
          <cell r="L113" t="str">
            <v>€.</v>
          </cell>
          <cell r="N113">
            <v>0</v>
          </cell>
          <cell r="O113">
            <v>0</v>
          </cell>
        </row>
        <row r="115">
          <cell r="M115" t="str">
            <v>Preconsuntivo al  31/12/2015</v>
          </cell>
          <cell r="N115" t="str">
            <v>Preventivo al  31/12/2016</v>
          </cell>
          <cell r="O115" t="str">
            <v>Variazione</v>
          </cell>
          <cell r="Q115" t="str">
            <v>Budget primo trimestre 2016</v>
          </cell>
          <cell r="R115" t="str">
            <v>Budget secondo trimestre 2016</v>
          </cell>
          <cell r="S115" t="str">
            <v>Budget terzo trimestre 2016</v>
          </cell>
          <cell r="T115" t="str">
            <v>Budget quarto trimestre 2016</v>
          </cell>
        </row>
        <row r="116">
          <cell r="C116" t="str">
            <v>410200000000000000</v>
          </cell>
          <cell r="K116" t="str">
            <v>A.2) Proventi e ricavi diversi - Totale</v>
          </cell>
          <cell r="L116" t="str">
            <v>€.</v>
          </cell>
          <cell r="M116">
            <v>0</v>
          </cell>
          <cell r="N116">
            <v>1962</v>
          </cell>
          <cell r="O116">
            <v>1962</v>
          </cell>
          <cell r="Q116">
            <v>493</v>
          </cell>
          <cell r="R116">
            <v>490</v>
          </cell>
          <cell r="S116">
            <v>489</v>
          </cell>
          <cell r="T116">
            <v>490</v>
          </cell>
        </row>
        <row r="118">
          <cell r="C118" t="str">
            <v>410201000000000000</v>
          </cell>
          <cell r="K118" t="str">
            <v>A.2.A) Ricavi per prestazioni sanitarie e sociosanitarie a rilevanza sanitaria - Totale</v>
          </cell>
          <cell r="L118" t="str">
            <v>€.</v>
          </cell>
          <cell r="M118">
            <v>0</v>
          </cell>
          <cell r="N118">
            <v>1932</v>
          </cell>
          <cell r="O118">
            <v>1932</v>
          </cell>
          <cell r="Q118">
            <v>485</v>
          </cell>
          <cell r="R118">
            <v>483</v>
          </cell>
          <cell r="S118">
            <v>481</v>
          </cell>
          <cell r="T118">
            <v>483</v>
          </cell>
        </row>
        <row r="120">
          <cell r="C120" t="str">
            <v>COD_COGE</v>
          </cell>
          <cell r="K120" t="str">
            <v xml:space="preserve">Descrizione </v>
          </cell>
          <cell r="M120" t="str">
            <v>Preconsuntivo al  31/12/2015</v>
          </cell>
          <cell r="N120" t="str">
            <v>Preventivo al  31/12/2016</v>
          </cell>
          <cell r="O120" t="str">
            <v>Variazione</v>
          </cell>
          <cell r="Q120" t="str">
            <v>Budget primo trimestre 2016</v>
          </cell>
          <cell r="R120" t="str">
            <v>Budget secondo trimestre 2016</v>
          </cell>
          <cell r="S120" t="str">
            <v>Budget terzo trimestre 2016</v>
          </cell>
          <cell r="T120" t="str">
            <v>Budget quarto trimestre 2016</v>
          </cell>
        </row>
        <row r="121">
          <cell r="C121" t="str">
            <v>410201001001000000</v>
          </cell>
          <cell r="K121" t="str">
            <v>ricavi per prestazioni drg per la ATS di appartenza</v>
          </cell>
          <cell r="L121" t="str">
            <v>€.</v>
          </cell>
        </row>
        <row r="122">
          <cell r="C122" t="str">
            <v>410201001002000000</v>
          </cell>
          <cell r="K122" t="str">
            <v>ricavi per prestazioni drg per altre ATS lombarde</v>
          </cell>
          <cell r="L122" t="str">
            <v>€.</v>
          </cell>
        </row>
        <row r="123">
          <cell r="C123" t="str">
            <v>410201001005000000</v>
          </cell>
          <cell r="K123" t="str">
            <v>ricavi per prestazioni drg extraregionale (Mobilità attiva in compensazione)</v>
          </cell>
          <cell r="L123" t="str">
            <v>€.</v>
          </cell>
        </row>
        <row r="124">
          <cell r="C124" t="str">
            <v>410201001007000000</v>
          </cell>
          <cell r="K124" t="str">
            <v xml:space="preserve">ricavi per prestazioni drg relativo agli stranieri </v>
          </cell>
          <cell r="L124" t="str">
            <v>€.</v>
          </cell>
        </row>
        <row r="125">
          <cell r="C125" t="str">
            <v>410201001007001000</v>
          </cell>
          <cell r="K125" t="str">
            <v>ricavi per prestazioni drg relativo agli stranieri - codice onere - 7</v>
          </cell>
          <cell r="L125" t="str">
            <v>€.</v>
          </cell>
        </row>
        <row r="126">
          <cell r="C126" t="str">
            <v>410201001007002000</v>
          </cell>
          <cell r="K126" t="str">
            <v>ricavi per prestazioni drg relativo agli stranieri - codice onere - 9</v>
          </cell>
          <cell r="L126" t="str">
            <v>€.</v>
          </cell>
        </row>
        <row r="127">
          <cell r="C127" t="str">
            <v>410201001007003000</v>
          </cell>
          <cell r="K127" t="str">
            <v>ricavi per prestazioni drg relativo agli stranieri - codice onere - CSCS</v>
          </cell>
          <cell r="L127" t="str">
            <v>€.</v>
          </cell>
        </row>
        <row r="128">
          <cell r="C128" t="str">
            <v>410201002001000000</v>
          </cell>
          <cell r="K128" t="str">
            <v>ricavi per prestazioni attivita' ambulatoriale per la ATS di appartenenza</v>
          </cell>
          <cell r="L128" t="str">
            <v>€.</v>
          </cell>
        </row>
        <row r="129">
          <cell r="C129" t="str">
            <v>410201002002000000</v>
          </cell>
          <cell r="K129" t="str">
            <v>ricavi per prestazioni attivita' ambulatoriale per altre ATS lombarde</v>
          </cell>
          <cell r="L129" t="str">
            <v>€.</v>
          </cell>
        </row>
        <row r="130">
          <cell r="C130" t="str">
            <v>410201002005000000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</row>
        <row r="131">
          <cell r="C131" t="str">
            <v>410201002007000000</v>
          </cell>
          <cell r="K131" t="str">
            <v>ricavi per prestazioni attivita' ambulatoriale per stranieri</v>
          </cell>
          <cell r="L131" t="str">
            <v>€.</v>
          </cell>
        </row>
        <row r="132">
          <cell r="C132" t="str">
            <v>410201002007001000</v>
          </cell>
          <cell r="K132" t="str">
            <v>ricavi per prestazioni attivita' ambulatoriale per stranieri - codice onere - 7</v>
          </cell>
          <cell r="L132" t="str">
            <v>€.</v>
          </cell>
        </row>
        <row r="133">
          <cell r="C133" t="str">
            <v>410201002007002000</v>
          </cell>
          <cell r="K133" t="str">
            <v>ricavi per prestazioni attivita' ambulatoriale per stranieri - codice onere - 9</v>
          </cell>
          <cell r="L133" t="str">
            <v>€.</v>
          </cell>
        </row>
        <row r="134">
          <cell r="C134" t="str">
            <v>410201002007003000</v>
          </cell>
          <cell r="K134" t="str">
            <v>ricavi per prestazioni attivita' ambulatoriale per stranieri - codice onere - CSCS</v>
          </cell>
          <cell r="L134" t="str">
            <v>€.</v>
          </cell>
        </row>
        <row r="135">
          <cell r="C135" t="str">
            <v>410201002007500000</v>
          </cell>
          <cell r="K135" t="str">
            <v>ricavi per prestazioni attivita' ambulatoriale per carcerati</v>
          </cell>
          <cell r="L135" t="str">
            <v>€.</v>
          </cell>
          <cell r="N135">
            <v>0</v>
          </cell>
          <cell r="O135">
            <v>0</v>
          </cell>
        </row>
        <row r="136">
          <cell r="C136" t="str">
            <v>410201002011000000</v>
          </cell>
          <cell r="K136" t="str">
            <v>ricavi per prestazioni di "screening" ATS di appartenenza</v>
          </cell>
          <cell r="L136" t="str">
            <v>€.</v>
          </cell>
          <cell r="N136">
            <v>0</v>
          </cell>
          <cell r="O136">
            <v>0</v>
          </cell>
        </row>
        <row r="137">
          <cell r="C137" t="str">
            <v>410201002012000000</v>
          </cell>
          <cell r="K137" t="str">
            <v>ricavi per prestazioni di "screening" altre ATS della regione</v>
          </cell>
          <cell r="L137" t="str">
            <v>€.</v>
          </cell>
          <cell r="N137">
            <v>0</v>
          </cell>
          <cell r="O137">
            <v>0</v>
          </cell>
        </row>
        <row r="138">
          <cell r="C138" t="str">
            <v>410201002015000000</v>
          </cell>
          <cell r="K138" t="str">
            <v>ricavi per prestazioni di "screening" per extra regione (Mobilità attiva in compensazione)</v>
          </cell>
          <cell r="L138" t="str">
            <v>€.</v>
          </cell>
          <cell r="N138">
            <v>0</v>
          </cell>
          <cell r="O138">
            <v>0</v>
          </cell>
        </row>
        <row r="139">
          <cell r="C139" t="str">
            <v>410201002017000000</v>
          </cell>
          <cell r="K139" t="str">
            <v>ricavi per prestazioni di "screening" per stranieri</v>
          </cell>
          <cell r="L139" t="str">
            <v>€.</v>
          </cell>
          <cell r="N139">
            <v>0</v>
          </cell>
          <cell r="O139">
            <v>0</v>
          </cell>
        </row>
        <row r="140">
          <cell r="C140" t="str">
            <v>410201002021000000</v>
          </cell>
          <cell r="K140" t="str">
            <v>ricavi per Neuro-psichiatria Infantile (Uonpia) per la ATS di appartenenza</v>
          </cell>
          <cell r="L140" t="str">
            <v>€.</v>
          </cell>
          <cell r="N140">
            <v>0</v>
          </cell>
          <cell r="O140">
            <v>0</v>
          </cell>
        </row>
        <row r="141">
          <cell r="C141" t="str">
            <v>410201002022000000</v>
          </cell>
          <cell r="K141" t="str">
            <v>ricavi per Neuro-psichiatria Infantile (Uonpia) per altre ATS lombarde</v>
          </cell>
          <cell r="L141" t="str">
            <v>€.</v>
          </cell>
          <cell r="N141">
            <v>0</v>
          </cell>
          <cell r="O141">
            <v>0</v>
          </cell>
        </row>
        <row r="142">
          <cell r="C142" t="str">
            <v>410201002025000000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  <cell r="N142">
            <v>0</v>
          </cell>
          <cell r="O142">
            <v>0</v>
          </cell>
        </row>
        <row r="143">
          <cell r="C143" t="str">
            <v>410201002027000000</v>
          </cell>
          <cell r="K143" t="str">
            <v>ricavi per Neuro-psichiatria Infantile (Uonpia) per Stranieri</v>
          </cell>
          <cell r="L143" t="str">
            <v>€.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C144" t="str">
            <v>410201002027001000</v>
          </cell>
          <cell r="K144" t="str">
            <v>ricavi per Neuro-psichiatria Infantile (Uonpia) per Stranieri - codice onere - 7</v>
          </cell>
          <cell r="L144" t="str">
            <v>€.</v>
          </cell>
          <cell r="N144">
            <v>0</v>
          </cell>
          <cell r="O144">
            <v>0</v>
          </cell>
        </row>
        <row r="145">
          <cell r="C145" t="str">
            <v>410201002027002000</v>
          </cell>
          <cell r="K145" t="str">
            <v>ricavi per Neuro-psichiatria Infantile (Uonpia) per Stranieri - codice onere - 9</v>
          </cell>
          <cell r="L145" t="str">
            <v>€.</v>
          </cell>
          <cell r="N145">
            <v>0</v>
          </cell>
          <cell r="O145">
            <v>0</v>
          </cell>
        </row>
        <row r="146">
          <cell r="C146" t="str">
            <v>410201002027003000</v>
          </cell>
          <cell r="K146" t="str">
            <v>ricavi per Neuro-psichiatria Infantile (Uonpia) per Stranieri - codice onere - CSCS</v>
          </cell>
          <cell r="L146" t="str">
            <v>€.</v>
          </cell>
          <cell r="N146">
            <v>0</v>
          </cell>
          <cell r="O146">
            <v>0</v>
          </cell>
        </row>
        <row r="147">
          <cell r="C147" t="str">
            <v>410201003001000000</v>
          </cell>
          <cell r="K147" t="str">
            <v>ricavi per attivita' di psichiatria (circ. 46/san)  per la ATS di appartenenza</v>
          </cell>
          <cell r="L147" t="str">
            <v>€.</v>
          </cell>
          <cell r="N147">
            <v>0</v>
          </cell>
          <cell r="O147">
            <v>0</v>
          </cell>
        </row>
        <row r="148">
          <cell r="C148" t="str">
            <v>410201003002000000</v>
          </cell>
          <cell r="K148" t="str">
            <v>ricavi per attivita' di psichiatria (circ. 46/san) per altre ATS lombarde</v>
          </cell>
          <cell r="L148" t="str">
            <v>€.</v>
          </cell>
          <cell r="N148">
            <v>0</v>
          </cell>
          <cell r="O148">
            <v>0</v>
          </cell>
        </row>
        <row r="149">
          <cell r="C149" t="str">
            <v>410201003005000000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  <cell r="N149">
            <v>0</v>
          </cell>
          <cell r="O149">
            <v>0</v>
          </cell>
        </row>
        <row r="150">
          <cell r="C150" t="str">
            <v>410201003007000000</v>
          </cell>
          <cell r="K150" t="str">
            <v>ricavi per attivita' di psichiatria (circ. 46/san) stranieri</v>
          </cell>
          <cell r="L150" t="str">
            <v>€.</v>
          </cell>
          <cell r="N150">
            <v>0</v>
          </cell>
          <cell r="O150">
            <v>0</v>
          </cell>
        </row>
        <row r="151">
          <cell r="C151" t="str">
            <v>410201004001000000</v>
          </cell>
          <cell r="K151" t="str">
            <v>ricavi per farmaci File F per la ATS di appartenenza</v>
          </cell>
          <cell r="L151" t="str">
            <v>€.</v>
          </cell>
          <cell r="N151">
            <v>0</v>
          </cell>
          <cell r="O151">
            <v>0</v>
          </cell>
        </row>
        <row r="152">
          <cell r="C152" t="str">
            <v>410201004002000000</v>
          </cell>
          <cell r="K152" t="str">
            <v>ricavi per farmaci File F per altre ATS lombarde</v>
          </cell>
          <cell r="L152" t="str">
            <v>€.</v>
          </cell>
          <cell r="N152">
            <v>0</v>
          </cell>
          <cell r="O152">
            <v>0</v>
          </cell>
        </row>
        <row r="153">
          <cell r="C153" t="str">
            <v>410201004005000000</v>
          </cell>
          <cell r="K153" t="str">
            <v>ricavi per farmaci File F per Extraregione (Mobilità attiva in compensazione)</v>
          </cell>
          <cell r="L153" t="str">
            <v>€.</v>
          </cell>
          <cell r="N153">
            <v>0</v>
          </cell>
          <cell r="O153">
            <v>0</v>
          </cell>
        </row>
        <row r="154">
          <cell r="C154" t="str">
            <v>410201004007000000</v>
          </cell>
          <cell r="K154" t="str">
            <v>ricavi per i farmaci File F per stranieri</v>
          </cell>
          <cell r="L154" t="str">
            <v>€.</v>
          </cell>
          <cell r="N154">
            <v>0</v>
          </cell>
          <cell r="O154">
            <v>0</v>
          </cell>
        </row>
        <row r="155">
          <cell r="C155" t="str">
            <v>410201004008000000</v>
          </cell>
          <cell r="K155" t="str">
            <v>ricavi per i farmaci File F per carcerati (per conto Istituti penitenziari)</v>
          </cell>
          <cell r="L155" t="str">
            <v>€.</v>
          </cell>
          <cell r="N155">
            <v>0</v>
          </cell>
          <cell r="O155">
            <v>0</v>
          </cell>
        </row>
        <row r="156">
          <cell r="C156" t="str">
            <v>410201005001000000</v>
          </cell>
          <cell r="K156" t="str">
            <v>ricavi per farmaci erogati in "Doppio Canale" per ATS di appartenenza</v>
          </cell>
          <cell r="L156" t="str">
            <v>€.</v>
          </cell>
          <cell r="N156">
            <v>1845</v>
          </cell>
          <cell r="O156">
            <v>1845</v>
          </cell>
          <cell r="Q156">
            <v>464</v>
          </cell>
          <cell r="R156">
            <v>461</v>
          </cell>
          <cell r="S156">
            <v>459</v>
          </cell>
          <cell r="T156">
            <v>461</v>
          </cell>
        </row>
        <row r="157">
          <cell r="C157" t="str">
            <v>410201005002000000</v>
          </cell>
          <cell r="K157" t="str">
            <v>ricavi per farmaci erogati in "Doppio Canale" per altre ATS lombarde</v>
          </cell>
          <cell r="L157" t="str">
            <v>€.</v>
          </cell>
          <cell r="N157">
            <v>0</v>
          </cell>
          <cell r="O157">
            <v>0</v>
          </cell>
        </row>
        <row r="158">
          <cell r="C158" t="str">
            <v>410201005005000000</v>
          </cell>
          <cell r="K158" t="str">
            <v>ricavi per farmaci erogati in "Doppio Canale" per Extraregione (Mobilità attiva in compensazione)</v>
          </cell>
          <cell r="L158" t="str">
            <v>€.</v>
          </cell>
          <cell r="N158">
            <v>0</v>
          </cell>
          <cell r="O158">
            <v>0</v>
          </cell>
        </row>
        <row r="159">
          <cell r="C159" t="str">
            <v>410201005007000000</v>
          </cell>
          <cell r="K159" t="str">
            <v>ricavi per farmaci erogati in "Doppio Canale" per stranieri</v>
          </cell>
          <cell r="L159" t="str">
            <v>€.</v>
          </cell>
          <cell r="N159">
            <v>0</v>
          </cell>
          <cell r="O159">
            <v>0</v>
          </cell>
        </row>
        <row r="160">
          <cell r="C160" t="str">
            <v>410201006001000000</v>
          </cell>
          <cell r="K160" t="str">
            <v>ricavi per farmaci erogati in "Primo ciclo" per ATS di appartenenza</v>
          </cell>
          <cell r="L160" t="str">
            <v>€.</v>
          </cell>
          <cell r="N160">
            <v>0</v>
          </cell>
          <cell r="O160">
            <v>0</v>
          </cell>
        </row>
        <row r="161">
          <cell r="C161" t="str">
            <v>410201006002000000</v>
          </cell>
          <cell r="K161" t="str">
            <v>ricavi per farmaci erogati in "Primo ciclo" per altre ATS lombarde</v>
          </cell>
          <cell r="L161" t="str">
            <v>€.</v>
          </cell>
          <cell r="N161">
            <v>0</v>
          </cell>
          <cell r="O161">
            <v>0</v>
          </cell>
        </row>
        <row r="162">
          <cell r="C162" t="str">
            <v>410201006005000000</v>
          </cell>
          <cell r="K162" t="str">
            <v>ricavi per farmaci erogati in "Primo ciclo" per Extraregione (Mobilità attiva in compensazione)</v>
          </cell>
          <cell r="L162" t="str">
            <v>€.</v>
          </cell>
          <cell r="N162">
            <v>0</v>
          </cell>
          <cell r="O162">
            <v>0</v>
          </cell>
        </row>
        <row r="163">
          <cell r="C163" t="str">
            <v>410201006007000000</v>
          </cell>
          <cell r="K163" t="str">
            <v>ricavi per farmaci erogati in "Primo ciclo" per stranieri</v>
          </cell>
          <cell r="L163" t="str">
            <v>€.</v>
          </cell>
          <cell r="N163">
            <v>0</v>
          </cell>
          <cell r="O163">
            <v>0</v>
          </cell>
        </row>
        <row r="164">
          <cell r="C164" t="str">
            <v>410201010001000000</v>
          </cell>
          <cell r="K164" t="str">
            <v>Prestazioni di servizi MMG, PLS, Continuità assistenziale per ATS di appartenenza</v>
          </cell>
          <cell r="L164" t="str">
            <v>€.</v>
          </cell>
        </row>
        <row r="165">
          <cell r="C165" t="str">
            <v>410201010002000000</v>
          </cell>
          <cell r="K165" t="str">
            <v>Prestazioni di servizi MMG, PLS, Continuità assistenziale per altre ATS lombarde</v>
          </cell>
          <cell r="L165" t="str">
            <v>€.</v>
          </cell>
        </row>
        <row r="166">
          <cell r="C166" t="str">
            <v>410201011001000000</v>
          </cell>
          <cell r="K166" t="str">
            <v>Prestazioni servizi farmaceutica convenzionata per ATS di appartenenza</v>
          </cell>
          <cell r="L166" t="str">
            <v>€.</v>
          </cell>
        </row>
        <row r="167">
          <cell r="C167" t="str">
            <v>410201011002000000</v>
          </cell>
          <cell r="K167" t="str">
            <v>Prestazioni servizi farmaceutica convenzionata per altre ATS lombarde</v>
          </cell>
          <cell r="L167" t="str">
            <v>€.</v>
          </cell>
        </row>
        <row r="168">
          <cell r="C168" t="str">
            <v>410201012001000000</v>
          </cell>
          <cell r="K168" t="str">
            <v>Prestazioni termali per ATS di appartenenza</v>
          </cell>
          <cell r="L168" t="str">
            <v>€.</v>
          </cell>
        </row>
        <row r="169">
          <cell r="C169" t="str">
            <v>410201012002000000</v>
          </cell>
          <cell r="K169" t="str">
            <v>Prestazioni termali per altre ATS lombarde</v>
          </cell>
          <cell r="L169" t="str">
            <v>€.</v>
          </cell>
        </row>
        <row r="170">
          <cell r="C170" t="str">
            <v>410201013001000000</v>
          </cell>
          <cell r="K170" t="str">
            <v>Prestazioni di trasporto ambulanze ed elisoccorso per ATS di appartenenza</v>
          </cell>
          <cell r="L170" t="str">
            <v>€.</v>
          </cell>
        </row>
        <row r="171">
          <cell r="C171" t="str">
            <v>410201013002000000</v>
          </cell>
          <cell r="K171" t="str">
            <v>Prestazioni di trasporto ambulanze ed elisoccorso per  ATS/ASST/Irccs della Regione</v>
          </cell>
          <cell r="L171" t="str">
            <v>€.</v>
          </cell>
        </row>
        <row r="172">
          <cell r="C172" t="str">
            <v>410201013005000000</v>
          </cell>
          <cell r="K172" t="str">
            <v>Prestazioni di trasporto ambulanze ed elisoccorso Fuori regione (Mobilità attiva in compensazione)</v>
          </cell>
          <cell r="L172" t="str">
            <v>€.</v>
          </cell>
        </row>
        <row r="173">
          <cell r="C173" t="str">
            <v>410201019001000000</v>
          </cell>
          <cell r="K173" t="str">
            <v>Altre prestazioni sanitarie v/ATS di appartenenza</v>
          </cell>
          <cell r="L173" t="str">
            <v>€.</v>
          </cell>
          <cell r="N173">
            <v>0</v>
          </cell>
          <cell r="O173">
            <v>0</v>
          </cell>
        </row>
        <row r="174">
          <cell r="C174" t="str">
            <v>410201019002000000</v>
          </cell>
          <cell r="K174" t="str">
            <v>Altre prestazioni sanitarie verso altre ATS/ASST/Fondazioni lombardi</v>
          </cell>
          <cell r="L174" t="str">
            <v>€.</v>
          </cell>
          <cell r="N174">
            <v>0</v>
          </cell>
          <cell r="O174">
            <v>0</v>
          </cell>
        </row>
        <row r="175">
          <cell r="C175" t="str">
            <v>410201019003000000</v>
          </cell>
          <cell r="K175" t="str">
            <v>Altre prestazioni sanitarie ad altri soggetti pubblici</v>
          </cell>
          <cell r="L175" t="str">
            <v>€.</v>
          </cell>
          <cell r="N175">
            <v>0</v>
          </cell>
          <cell r="O175">
            <v>0</v>
          </cell>
        </row>
        <row r="176">
          <cell r="C176" t="str">
            <v>410201019005000000</v>
          </cell>
          <cell r="K176" t="str">
            <v>Altre prestazioni sanitarie a soggetti pubblici extraregione (soggette a compensazione)</v>
          </cell>
          <cell r="L176" t="str">
            <v>€.</v>
          </cell>
          <cell r="N176">
            <v>0</v>
          </cell>
          <cell r="O176">
            <v>0</v>
          </cell>
        </row>
        <row r="177">
          <cell r="C177" t="str">
            <v>410201019005500000</v>
          </cell>
          <cell r="K177" t="str">
            <v>Altre prestazioni sanitarie a soggetti pubblici extraregione (non in compensazione)</v>
          </cell>
          <cell r="L177" t="str">
            <v>€.</v>
          </cell>
          <cell r="N177">
            <v>0</v>
          </cell>
          <cell r="O177">
            <v>0</v>
          </cell>
        </row>
        <row r="178">
          <cell r="C178" t="str">
            <v>410201020001000000</v>
          </cell>
          <cell r="K178" t="str">
            <v>Altre prestazioni socio sanitarie per ATS di appartenenza</v>
          </cell>
          <cell r="L178" t="str">
            <v>€.</v>
          </cell>
          <cell r="N178">
            <v>0</v>
          </cell>
          <cell r="O178">
            <v>0</v>
          </cell>
        </row>
        <row r="179">
          <cell r="C179" t="str">
            <v>410201020001500000</v>
          </cell>
          <cell r="K179" t="str">
            <v>Ricavi per Voucher socio-sanitari ATS della Regione</v>
          </cell>
          <cell r="L179" t="str">
            <v>€.</v>
          </cell>
        </row>
        <row r="180">
          <cell r="C180" t="str">
            <v>410201020002000000</v>
          </cell>
          <cell r="K180" t="str">
            <v>Altre prestazioni socio sanitarie verso altre ATS/ASST/Fondazioni lombardi</v>
          </cell>
          <cell r="L180" t="str">
            <v>€.</v>
          </cell>
          <cell r="N180">
            <v>0</v>
          </cell>
          <cell r="O180">
            <v>0</v>
          </cell>
        </row>
        <row r="181">
          <cell r="C181" t="str">
            <v>410201020003000000</v>
          </cell>
          <cell r="K181" t="str">
            <v>Altre prestazioni socio sanitarie ad altri soggetti pubblici</v>
          </cell>
          <cell r="L181" t="str">
            <v>€.</v>
          </cell>
          <cell r="N181">
            <v>0</v>
          </cell>
          <cell r="O181">
            <v>0</v>
          </cell>
        </row>
        <row r="182">
          <cell r="C182" t="str">
            <v>410201020005500000</v>
          </cell>
          <cell r="K182" t="str">
            <v>Altre prestazioni socio sanitarie Extraregione (non soggette a compensazione)</v>
          </cell>
          <cell r="L182" t="str">
            <v>€.</v>
          </cell>
        </row>
        <row r="183">
          <cell r="C183" t="str">
            <v>410201021001000000</v>
          </cell>
          <cell r="K183" t="str">
            <v>Prestazioni di assistenza riabilitativa non soggetta a compensazione Extraregionale</v>
          </cell>
          <cell r="L183" t="str">
            <v>€.</v>
          </cell>
        </row>
        <row r="184">
          <cell r="C184" t="str">
            <v>410201030001000000</v>
          </cell>
          <cell r="K184" t="str">
            <v>Ricavi per consulenza sanitaria per ATS di appartenenza</v>
          </cell>
          <cell r="L184" t="str">
            <v>€.</v>
          </cell>
          <cell r="N184">
            <v>0</v>
          </cell>
          <cell r="O184">
            <v>0</v>
          </cell>
        </row>
        <row r="185">
          <cell r="C185" t="str">
            <v>410201030002000000</v>
          </cell>
          <cell r="K185" t="str">
            <v>Ricavi per consulenza sanitaria v/altre ATS-ASST-Fondazioni della Regione</v>
          </cell>
          <cell r="L185" t="str">
            <v>€.</v>
          </cell>
          <cell r="N185">
            <v>0</v>
          </cell>
          <cell r="O185">
            <v>0</v>
          </cell>
        </row>
        <row r="186">
          <cell r="C186" t="str">
            <v>410201030003000000</v>
          </cell>
          <cell r="K186" t="str">
            <v>Ricavi per consulenza sanitaria ad altri soggetti pubblici</v>
          </cell>
          <cell r="L186" t="str">
            <v>€.</v>
          </cell>
          <cell r="N186">
            <v>0</v>
          </cell>
          <cell r="O186">
            <v>0</v>
          </cell>
        </row>
        <row r="187">
          <cell r="C187" t="str">
            <v>410201030005500000</v>
          </cell>
          <cell r="K187" t="str">
            <v>Ricavi per consulenza sanitaria ad altri soggetti pubblici Extraregione (non soggette a compensazione)</v>
          </cell>
          <cell r="L187" t="str">
            <v>€.</v>
          </cell>
          <cell r="N187">
            <v>0</v>
          </cell>
          <cell r="O187">
            <v>0</v>
          </cell>
        </row>
        <row r="188">
          <cell r="C188" t="str">
            <v>410201030006000000</v>
          </cell>
          <cell r="K188" t="str">
            <v>Ricavi per consulenza sanitaria a privati</v>
          </cell>
          <cell r="L188" t="str">
            <v>€.</v>
          </cell>
          <cell r="N188">
            <v>0</v>
          </cell>
          <cell r="O188">
            <v>0</v>
          </cell>
        </row>
        <row r="189">
          <cell r="C189" t="str">
            <v>410201040001000000</v>
          </cell>
          <cell r="K189" t="str">
            <v>Ricavi per prestazioni sanitarie erogate a soggetti privati</v>
          </cell>
          <cell r="L189" t="str">
            <v>€.</v>
          </cell>
          <cell r="N189">
            <v>0</v>
          </cell>
          <cell r="O189">
            <v>0</v>
          </cell>
        </row>
        <row r="190">
          <cell r="C190" t="str">
            <v>410201040011000000</v>
          </cell>
          <cell r="K190" t="str">
            <v>Ricavi per prestazioni socio sanitarie a soggetti privati</v>
          </cell>
          <cell r="L190" t="str">
            <v>€.</v>
          </cell>
          <cell r="N190">
            <v>0</v>
          </cell>
          <cell r="O190">
            <v>0</v>
          </cell>
        </row>
        <row r="191">
          <cell r="C191" t="str">
            <v>410201050001000000</v>
          </cell>
          <cell r="K191" t="str">
            <v>Ricavi per libera professione ex art. 55 c.1 lett. a) - b)  Ccnl - (Area ospedaliera)</v>
          </cell>
          <cell r="L191" t="str">
            <v>€.</v>
          </cell>
          <cell r="N191">
            <v>0</v>
          </cell>
          <cell r="O191">
            <v>0</v>
          </cell>
        </row>
        <row r="192">
          <cell r="C192" t="str">
            <v>410201050002000000</v>
          </cell>
          <cell r="K192" t="str">
            <v>Ricavi per libera professione ex art. 55 c.1 lett. a) - b)  Ccnl - (Area specialistica)</v>
          </cell>
          <cell r="L192" t="str">
            <v>€.</v>
          </cell>
          <cell r="N192">
            <v>0</v>
          </cell>
          <cell r="O192">
            <v>0</v>
          </cell>
        </row>
        <row r="193">
          <cell r="C193" t="str">
            <v>410201050003000000</v>
          </cell>
          <cell r="K193" t="str">
            <v>Ricavi per libera professione ex art. 55 c.1 lett. a) - b)  Ccnl - (Area sanità pubblica)</v>
          </cell>
          <cell r="L193" t="str">
            <v>€.</v>
          </cell>
          <cell r="N193">
            <v>21</v>
          </cell>
          <cell r="O193">
            <v>21</v>
          </cell>
          <cell r="Q193">
            <v>5</v>
          </cell>
          <cell r="R193">
            <v>5</v>
          </cell>
          <cell r="S193">
            <v>5</v>
          </cell>
          <cell r="T193">
            <v>6</v>
          </cell>
        </row>
        <row r="194">
          <cell r="C194" t="str">
            <v>410201050011000000</v>
          </cell>
          <cell r="K194" t="str">
            <v>Ricavi per servizi di consulenza sanitaria in area pagamento (art. 55 c.1 lett. c) d)  ed ex art. 57-58 CCNL)</v>
          </cell>
          <cell r="L194" t="str">
            <v>€.</v>
          </cell>
          <cell r="N194">
            <v>66</v>
          </cell>
          <cell r="O194">
            <v>66</v>
          </cell>
          <cell r="Q194">
            <v>16</v>
          </cell>
          <cell r="R194">
            <v>17</v>
          </cell>
          <cell r="S194">
            <v>17</v>
          </cell>
          <cell r="T194">
            <v>16</v>
          </cell>
        </row>
        <row r="195">
          <cell r="C195" t="str">
            <v>410201050012000000</v>
          </cell>
          <cell r="K195" t="str">
            <v>Ricavi per servizi di consulenza sanitaria in area pagamento (art. 55 c.1 lett. c) d)  ed ex art. 57-58 CCNL) verso ATS-ASST-Fondazioni della Regione</v>
          </cell>
          <cell r="L195" t="str">
            <v>€.</v>
          </cell>
          <cell r="N195">
            <v>0</v>
          </cell>
          <cell r="O195">
            <v>0</v>
          </cell>
        </row>
        <row r="196">
          <cell r="C196" t="str">
            <v>410201050021000000</v>
          </cell>
          <cell r="K196" t="str">
            <v>Ricavi per prestazioni sanitarie intramoenia - Altro</v>
          </cell>
          <cell r="L196" t="str">
            <v>€.</v>
          </cell>
          <cell r="N196">
            <v>0</v>
          </cell>
          <cell r="O196">
            <v>0</v>
          </cell>
        </row>
        <row r="197">
          <cell r="C197" t="str">
            <v>410201050022000000</v>
          </cell>
          <cell r="K197" t="str">
            <v>Ricavi per prestazioni sanitarie intramoenia - Altro verso ATS-ASST-Fondazioni della Regione</v>
          </cell>
          <cell r="L197" t="str">
            <v>€.</v>
          </cell>
          <cell r="N197">
            <v>0</v>
          </cell>
          <cell r="O197">
            <v>0</v>
          </cell>
        </row>
        <row r="198">
          <cell r="C198" t="str">
            <v>410201060011000000</v>
          </cell>
          <cell r="K198" t="str">
            <v>Ricavi di ATS per attività di prevenzione e sicurezza ambiente di lavoro - certificazioni</v>
          </cell>
          <cell r="L198" t="str">
            <v>€.</v>
          </cell>
        </row>
        <row r="199">
          <cell r="C199" t="str">
            <v>410201060012000000</v>
          </cell>
          <cell r="K199" t="str">
            <v>Ricavi di ATS per attività di prevenzione e sicurezza ambiente di lavoro - sanzioni</v>
          </cell>
          <cell r="L199" t="str">
            <v>€.</v>
          </cell>
        </row>
        <row r="200">
          <cell r="C200" t="str">
            <v>410201060021000000</v>
          </cell>
          <cell r="K200" t="str">
            <v>Ricavi di ATS per attività di igiene pubblica ed ambientale - certificazioni</v>
          </cell>
          <cell r="L200" t="str">
            <v>€.</v>
          </cell>
          <cell r="N200">
            <v>0</v>
          </cell>
          <cell r="O200">
            <v>0</v>
          </cell>
        </row>
        <row r="201">
          <cell r="C201" t="str">
            <v>410201060022000000</v>
          </cell>
          <cell r="K201" t="str">
            <v>Ricavi di ATS per attività di igiene pubblica ed ambientale - sanzioni</v>
          </cell>
          <cell r="L201" t="str">
            <v>€.</v>
          </cell>
        </row>
        <row r="202">
          <cell r="C202" t="str">
            <v>410201060031000000</v>
          </cell>
          <cell r="K202" t="str">
            <v>Ricavi di ATS per attività nel campo igiene degli alimenti - certificazioni</v>
          </cell>
          <cell r="L202" t="str">
            <v>€.</v>
          </cell>
        </row>
        <row r="203">
          <cell r="C203" t="str">
            <v>410201060032000000</v>
          </cell>
          <cell r="K203" t="str">
            <v>Ricavi di ATS per attività nel campo igiene degli alimenti - sanzioni</v>
          </cell>
          <cell r="L203" t="str">
            <v>€.</v>
          </cell>
        </row>
        <row r="204">
          <cell r="C204" t="str">
            <v>410201060041000000</v>
          </cell>
          <cell r="K204" t="str">
            <v>Ricavi di ATS attività veterinaria da privato - certificazioni</v>
          </cell>
          <cell r="L204" t="str">
            <v>€.</v>
          </cell>
        </row>
        <row r="205">
          <cell r="C205" t="str">
            <v>410201060042000000</v>
          </cell>
          <cell r="K205" t="str">
            <v>Ricavi di ATS attività veterinaria da privato - sanzioni</v>
          </cell>
          <cell r="L205" t="str">
            <v>€.</v>
          </cell>
        </row>
        <row r="206">
          <cell r="C206" t="str">
            <v>410201060045000000</v>
          </cell>
          <cell r="K206" t="str">
            <v>Ricavi di ATS attività veterinaria da pubblico</v>
          </cell>
          <cell r="L206" t="str">
            <v>€.</v>
          </cell>
        </row>
        <row r="207">
          <cell r="C207" t="str">
            <v>410201060080000000</v>
          </cell>
          <cell r="K207" t="str">
            <v>Ricavi di ATS per attività di prevenzione, salute ambiente di lavoro, igiene pubblica ed ambientale verso ATS/ASST/Fondazioni della Regione</v>
          </cell>
          <cell r="L207" t="str">
            <v>€.</v>
          </cell>
        </row>
        <row r="208">
          <cell r="C208" t="str">
            <v>410201065001000000</v>
          </cell>
          <cell r="K208" t="str">
            <v>Ricavi di ATS per sanzioni amministrative art. 12-bis, L.R. 31/1997 - a soggetti privati</v>
          </cell>
          <cell r="L208" t="str">
            <v>€.</v>
          </cell>
        </row>
        <row r="209">
          <cell r="C209" t="str">
            <v>410201065002000000</v>
          </cell>
          <cell r="K209" t="str">
            <v>Ricavi di ATS per sanzioni amministrative art. 12-bis, L.R. 31/1997 ATS/ASST/Fondazioni della Regione</v>
          </cell>
          <cell r="L209" t="str">
            <v>€.</v>
          </cell>
        </row>
        <row r="210">
          <cell r="C210" t="str">
            <v>410201080001000000</v>
          </cell>
          <cell r="K210" t="str">
            <v>Altri ricavi propri di ATS - a soggetti privati</v>
          </cell>
          <cell r="L210" t="str">
            <v>€.</v>
          </cell>
          <cell r="N210">
            <v>0</v>
          </cell>
          <cell r="O210">
            <v>0</v>
          </cell>
        </row>
        <row r="211">
          <cell r="C211" t="str">
            <v>410201001090000000</v>
          </cell>
          <cell r="K211" t="str">
            <v>REGIONE: Prestazioni di servizi MMG, PLS, Continuità assistenziale Fuori regione (Mobilità attiva in compensazione)</v>
          </cell>
          <cell r="L211" t="str">
            <v>€.</v>
          </cell>
        </row>
        <row r="212">
          <cell r="C212" t="str">
            <v>410201002090000000</v>
          </cell>
          <cell r="K212" t="str">
            <v>REGIONE: Prestazioni servizi farmaceutica convenzionata Fuori regione (Mobilità attiva in compensazione)</v>
          </cell>
          <cell r="L212" t="str">
            <v>€.</v>
          </cell>
        </row>
        <row r="213">
          <cell r="C213" t="str">
            <v>410201004090000000</v>
          </cell>
          <cell r="K213" t="str">
            <v>REGIONE: Prestazioni termali Fuori regione (Mobilità attiva in compensazione)</v>
          </cell>
          <cell r="L213" t="str">
            <v>€.</v>
          </cell>
        </row>
        <row r="214">
          <cell r="C214" t="str">
            <v>410201010090000000</v>
          </cell>
          <cell r="K214" t="str">
            <v>REGIONE: Altre prestazioni sanitarie - Mobilità attiva internazionale</v>
          </cell>
          <cell r="L214" t="str">
            <v>€.</v>
          </cell>
        </row>
        <row r="215">
          <cell r="C215" t="str">
            <v>410201011090000000</v>
          </cell>
          <cell r="K215" t="str">
            <v>REGIONE: Prestazioni di ricovero da privati verso residenti extraregione in compensazione (mobilità attiva)</v>
          </cell>
          <cell r="L215" t="str">
            <v>€.</v>
          </cell>
        </row>
        <row r="216">
          <cell r="C216" t="str">
            <v>410201012090000000</v>
          </cell>
          <cell r="K216" t="str">
            <v>REGIONE: Prestazioni ambulatoriali da privati verso residenti extraregione in compensazione (mobilità attiva)</v>
          </cell>
          <cell r="L216" t="str">
            <v>€.</v>
          </cell>
        </row>
        <row r="217">
          <cell r="C217" t="str">
            <v>410201019090000000</v>
          </cell>
          <cell r="K217" t="str">
            <v>REGIONE: Prestazioni di File F da privati verso residenti extraregione in compensazione (mobilità attiva)</v>
          </cell>
          <cell r="L217" t="str">
            <v>€.</v>
          </cell>
        </row>
        <row r="218">
          <cell r="C218" t="str">
            <v>410201020090000000</v>
          </cell>
          <cell r="K218" t="str">
            <v>REGIONE: Altre prestazioni sanitarie erogate da privati verso residenti extraregione in compensazione (mobilità attiva)</v>
          </cell>
          <cell r="L218" t="str">
            <v>€.</v>
          </cell>
        </row>
        <row r="221">
          <cell r="C221" t="str">
            <v>410202000000000000</v>
          </cell>
          <cell r="K221" t="str">
            <v>A.2.B) Ricavi per prestazioni non sanitarie - Totale</v>
          </cell>
          <cell r="L221" t="str">
            <v>€.</v>
          </cell>
          <cell r="M221">
            <v>0</v>
          </cell>
          <cell r="N221">
            <v>17</v>
          </cell>
          <cell r="O221">
            <v>17</v>
          </cell>
          <cell r="Q221">
            <v>5</v>
          </cell>
          <cell r="R221">
            <v>4</v>
          </cell>
          <cell r="S221">
            <v>4</v>
          </cell>
          <cell r="T221">
            <v>4</v>
          </cell>
        </row>
        <row r="223">
          <cell r="C223" t="str">
            <v>COD_COGE</v>
          </cell>
          <cell r="K223" t="str">
            <v xml:space="preserve">Descrizione </v>
          </cell>
          <cell r="M223" t="str">
            <v>Preconsuntivo al  31/12/2015</v>
          </cell>
          <cell r="N223" t="str">
            <v>Preventivo al  31/12/2016</v>
          </cell>
          <cell r="O223" t="str">
            <v>Variazione</v>
          </cell>
          <cell r="Q223" t="str">
            <v>Budget primo trimestre 2016</v>
          </cell>
          <cell r="R223" t="str">
            <v>Budget secondo trimestre 2016</v>
          </cell>
          <cell r="S223" t="str">
            <v>Budget terzo trimestre 2016</v>
          </cell>
          <cell r="T223" t="str">
            <v>Budget quarto trimestre 2016</v>
          </cell>
        </row>
        <row r="224">
          <cell r="C224" t="str">
            <v>410202001001000000</v>
          </cell>
          <cell r="K224" t="str">
            <v>Ricavi da differenza alberghiera</v>
          </cell>
          <cell r="L224" t="str">
            <v>€.</v>
          </cell>
          <cell r="N224">
            <v>0</v>
          </cell>
          <cell r="O224">
            <v>0</v>
          </cell>
        </row>
        <row r="225">
          <cell r="C225" t="str">
            <v>410202002001000000</v>
          </cell>
          <cell r="K225" t="str">
            <v>Buoni mensa</v>
          </cell>
          <cell r="L225" t="str">
            <v>€.</v>
          </cell>
          <cell r="N225">
            <v>13</v>
          </cell>
          <cell r="O225">
            <v>13</v>
          </cell>
          <cell r="Q225">
            <v>4</v>
          </cell>
          <cell r="R225">
            <v>3</v>
          </cell>
          <cell r="S225">
            <v>3</v>
          </cell>
          <cell r="T225">
            <v>3</v>
          </cell>
        </row>
        <row r="226">
          <cell r="C226" t="str">
            <v>410202003001000000</v>
          </cell>
          <cell r="K226" t="str">
            <v>Proventi da sperimentazione farmaci</v>
          </cell>
          <cell r="L226" t="str">
            <v>€.</v>
          </cell>
          <cell r="N226">
            <v>0</v>
          </cell>
          <cell r="O226">
            <v>0</v>
          </cell>
        </row>
        <row r="227">
          <cell r="C227" t="str">
            <v>410202004001000000</v>
          </cell>
          <cell r="K227" t="str">
            <v>Proventi da Rilascio certificati e cartelle cliniche</v>
          </cell>
          <cell r="L227" t="str">
            <v>€.</v>
          </cell>
          <cell r="N227">
            <v>4</v>
          </cell>
          <cell r="O227">
            <v>4</v>
          </cell>
          <cell r="Q227">
            <v>1</v>
          </cell>
          <cell r="R227">
            <v>1</v>
          </cell>
          <cell r="S227">
            <v>1</v>
          </cell>
          <cell r="T227">
            <v>1</v>
          </cell>
        </row>
        <row r="228">
          <cell r="C228" t="str">
            <v>410202005001000000</v>
          </cell>
          <cell r="K228" t="str">
            <v>Ricavi per formazione</v>
          </cell>
          <cell r="L228" t="str">
            <v>€.</v>
          </cell>
          <cell r="N228">
            <v>0</v>
          </cell>
          <cell r="O228">
            <v>0</v>
          </cell>
        </row>
        <row r="229">
          <cell r="C229" t="str">
            <v>410202005002000000</v>
          </cell>
          <cell r="K229" t="str">
            <v>Ricavi per formazione verso ATS/ASST/Fondazioni della Regione</v>
          </cell>
          <cell r="L229" t="str">
            <v>€.</v>
          </cell>
          <cell r="N229">
            <v>0</v>
          </cell>
          <cell r="O229">
            <v>0</v>
          </cell>
        </row>
        <row r="230">
          <cell r="C230" t="str">
            <v>410202006000000000</v>
          </cell>
          <cell r="K230" t="str">
            <v>Ricavi da sperimentazioni gestionali (art. 9-bis, D.Lgs. 502/92)</v>
          </cell>
          <cell r="L230" t="str">
            <v>€.</v>
          </cell>
          <cell r="N230">
            <v>0</v>
          </cell>
          <cell r="O230">
            <v>0</v>
          </cell>
        </row>
        <row r="231">
          <cell r="C231" t="str">
            <v>410202008001000000</v>
          </cell>
          <cell r="K231" t="str">
            <v>Altri ricavi per prestazioni non sanitarie verso ATS/ASST/Fondazioni della Regione</v>
          </cell>
          <cell r="L231" t="str">
            <v>€.</v>
          </cell>
          <cell r="N231">
            <v>0</v>
          </cell>
          <cell r="O231">
            <v>0</v>
          </cell>
        </row>
        <row r="232">
          <cell r="C232" t="str">
            <v>410202008003000000</v>
          </cell>
          <cell r="K232" t="str">
            <v>Altri ricavi per prestazioni non sanitarie verso altri enti pubblici</v>
          </cell>
          <cell r="L232" t="str">
            <v>€.</v>
          </cell>
          <cell r="N232">
            <v>0</v>
          </cell>
          <cell r="O232">
            <v>0</v>
          </cell>
        </row>
        <row r="233">
          <cell r="C233" t="str">
            <v>410202008008000000</v>
          </cell>
          <cell r="K233" t="str">
            <v>Altri ricavi per prestazioni non sanitarie verso privati</v>
          </cell>
          <cell r="L233" t="str">
            <v>€.</v>
          </cell>
          <cell r="N233">
            <v>0</v>
          </cell>
          <cell r="O233">
            <v>0</v>
          </cell>
        </row>
        <row r="234">
          <cell r="K234" t="str">
            <v xml:space="preserve"> </v>
          </cell>
        </row>
        <row r="235">
          <cell r="C235" t="str">
            <v>410203000000000000</v>
          </cell>
          <cell r="K235" t="str">
            <v>A.2.C) Altri proventi - Totale</v>
          </cell>
          <cell r="L235" t="str">
            <v>€.</v>
          </cell>
          <cell r="M235">
            <v>0</v>
          </cell>
          <cell r="N235">
            <v>13</v>
          </cell>
          <cell r="O235">
            <v>13</v>
          </cell>
          <cell r="Q235">
            <v>3</v>
          </cell>
          <cell r="R235">
            <v>3</v>
          </cell>
          <cell r="S235">
            <v>4</v>
          </cell>
          <cell r="T235">
            <v>3</v>
          </cell>
        </row>
        <row r="237">
          <cell r="C237" t="str">
            <v>COD_COGE</v>
          </cell>
          <cell r="K237" t="str">
            <v xml:space="preserve">Descrizione </v>
          </cell>
          <cell r="M237" t="str">
            <v>Preconsuntivo al  31/12/2015</v>
          </cell>
          <cell r="N237" t="str">
            <v>Preventivo al  31/12/2016</v>
          </cell>
          <cell r="O237" t="str">
            <v>Variazione</v>
          </cell>
          <cell r="Q237" t="str">
            <v>Budget primo trimestre 2016</v>
          </cell>
          <cell r="R237" t="str">
            <v>Budget secondo trimestre 2016</v>
          </cell>
          <cell r="S237" t="str">
            <v>Budget terzo trimestre 2016</v>
          </cell>
          <cell r="T237" t="str">
            <v>Budget quarto trimestre 2016</v>
          </cell>
        </row>
        <row r="238">
          <cell r="C238" t="str">
            <v>410203001001000000</v>
          </cell>
          <cell r="K238" t="str">
            <v>Affitti attivi</v>
          </cell>
          <cell r="L238" t="str">
            <v>€.</v>
          </cell>
          <cell r="N238">
            <v>0</v>
          </cell>
          <cell r="O238">
            <v>0</v>
          </cell>
        </row>
        <row r="239">
          <cell r="C239" t="str">
            <v>410203001001500000</v>
          </cell>
          <cell r="K239" t="str">
            <v>Altri proventi da attività immobiliari</v>
          </cell>
          <cell r="L239" t="str">
            <v>€.</v>
          </cell>
          <cell r="N239">
            <v>0</v>
          </cell>
          <cell r="O239">
            <v>0</v>
          </cell>
        </row>
        <row r="240">
          <cell r="C240" t="str">
            <v>410203001002000000</v>
          </cell>
          <cell r="K240" t="str">
            <v>Altri proventi non sanitari</v>
          </cell>
          <cell r="L240" t="str">
            <v>€.</v>
          </cell>
          <cell r="N240">
            <v>0</v>
          </cell>
          <cell r="O240">
            <v>0</v>
          </cell>
        </row>
        <row r="241">
          <cell r="C241" t="str">
            <v>410203008001000000</v>
          </cell>
          <cell r="K241" t="str">
            <v>Altri proventi diversi verso ATS/ASST/Fondazioni della Regione</v>
          </cell>
          <cell r="L241" t="str">
            <v>€.</v>
          </cell>
          <cell r="N241">
            <v>0</v>
          </cell>
          <cell r="O241">
            <v>0</v>
          </cell>
        </row>
        <row r="242">
          <cell r="C242" t="str">
            <v>410203008003000000</v>
          </cell>
          <cell r="K242" t="str">
            <v>Altri proventi diversi verso altri enti pubblici</v>
          </cell>
          <cell r="L242" t="str">
            <v>€.</v>
          </cell>
          <cell r="N242">
            <v>6</v>
          </cell>
          <cell r="O242">
            <v>6</v>
          </cell>
          <cell r="Q242">
            <v>1</v>
          </cell>
          <cell r="R242">
            <v>1</v>
          </cell>
          <cell r="S242">
            <v>2</v>
          </cell>
          <cell r="T242">
            <v>2</v>
          </cell>
        </row>
        <row r="243">
          <cell r="C243" t="str">
            <v>410203008008000000</v>
          </cell>
          <cell r="K243" t="str">
            <v>Altri proventi diversi verso privati</v>
          </cell>
          <cell r="L243" t="str">
            <v>€.</v>
          </cell>
          <cell r="N243">
            <v>7</v>
          </cell>
          <cell r="O243">
            <v>7</v>
          </cell>
          <cell r="Q243">
            <v>2</v>
          </cell>
          <cell r="R243">
            <v>2</v>
          </cell>
          <cell r="S243">
            <v>2</v>
          </cell>
          <cell r="T243">
            <v>1</v>
          </cell>
        </row>
        <row r="246">
          <cell r="M246" t="str">
            <v>Preconsuntivo al  31/12/2015</v>
          </cell>
          <cell r="N246" t="str">
            <v>Preventivo al  31/12/2016</v>
          </cell>
          <cell r="O246" t="str">
            <v>Variazione</v>
          </cell>
          <cell r="Q246" t="str">
            <v>Budget primo trimestre 2016</v>
          </cell>
          <cell r="R246" t="str">
            <v>Budget secondo trimestre 2016</v>
          </cell>
          <cell r="S246" t="str">
            <v>Budget terzo trimestre 2016</v>
          </cell>
          <cell r="T246" t="str">
            <v>Budget quarto trimestre 2016</v>
          </cell>
        </row>
        <row r="247">
          <cell r="C247" t="str">
            <v>410300000000000000</v>
          </cell>
          <cell r="K247" t="str">
            <v>A.3) Concorsi, recuperi, rimborsi per attività tipiche - Totale</v>
          </cell>
          <cell r="L247" t="str">
            <v>€.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9">
          <cell r="C249" t="str">
            <v>410301000000000000</v>
          </cell>
          <cell r="K249" t="str">
            <v>A.3.A) Rimborsi assicurativi - Totale</v>
          </cell>
          <cell r="L249" t="str">
            <v>€.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1">
          <cell r="C251" t="str">
            <v>COD_COGE</v>
          </cell>
          <cell r="K251" t="str">
            <v xml:space="preserve">Descrizione </v>
          </cell>
          <cell r="M251" t="str">
            <v>Preconsuntivo al  31/12/2015</v>
          </cell>
          <cell r="N251" t="str">
            <v>Preventivo al  31/12/2016</v>
          </cell>
          <cell r="O251" t="str">
            <v>Variazione</v>
          </cell>
          <cell r="Q251" t="str">
            <v>Budget primo trimestre 2016</v>
          </cell>
          <cell r="R251" t="str">
            <v>Budget secondo trimestre 2016</v>
          </cell>
          <cell r="S251" t="str">
            <v>Budget terzo trimestre 2016</v>
          </cell>
          <cell r="T251" t="str">
            <v>Budget quarto trimestre 2016</v>
          </cell>
        </row>
        <row r="252">
          <cell r="C252" t="str">
            <v>410301001000000000</v>
          </cell>
          <cell r="K252" t="str">
            <v>Rimborsi assicurativi</v>
          </cell>
          <cell r="L252" t="str">
            <v>€.</v>
          </cell>
          <cell r="N252">
            <v>0</v>
          </cell>
          <cell r="O252">
            <v>0</v>
          </cell>
        </row>
        <row r="254">
          <cell r="C254" t="str">
            <v>410302000000000000</v>
          </cell>
          <cell r="K254" t="str">
            <v>A.3.B) Altri concorsi, recuperi e rimborsi per attività tipiche - Totale</v>
          </cell>
          <cell r="L254" t="str">
            <v>€.</v>
          </cell>
          <cell r="M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6">
          <cell r="C256" t="str">
            <v>COD_COGE</v>
          </cell>
          <cell r="K256" t="str">
            <v xml:space="preserve">Descrizione </v>
          </cell>
          <cell r="L256" t="str">
            <v>€.</v>
          </cell>
          <cell r="M256" t="str">
            <v>Preconsuntivo al  31/12/2015</v>
          </cell>
          <cell r="N256" t="str">
            <v>Preventivo al  31/12/2016</v>
          </cell>
          <cell r="O256" t="str">
            <v>Variazione</v>
          </cell>
          <cell r="Q256" t="str">
            <v>Budget primo trimestre 2016</v>
          </cell>
          <cell r="R256" t="str">
            <v>Budget secondo trimestre 2016</v>
          </cell>
          <cell r="S256" t="str">
            <v>Budget terzo trimestre 2016</v>
          </cell>
          <cell r="T256" t="str">
            <v>Budget quarto trimestre 2016</v>
          </cell>
        </row>
        <row r="257">
          <cell r="C257" t="str">
            <v>410302001001000000</v>
          </cell>
          <cell r="K257" t="str">
            <v>Rimborso personale comandato e convenzionato c/o ATS/ASST/Fondazioni della Regione</v>
          </cell>
          <cell r="L257" t="str">
            <v>€.</v>
          </cell>
          <cell r="N257">
            <v>0</v>
          </cell>
          <cell r="O257">
            <v>0</v>
          </cell>
        </row>
        <row r="258">
          <cell r="C258" t="str">
            <v>410302001003000000</v>
          </cell>
          <cell r="K258" t="str">
            <v>Rimborso personale comandato e convenzionato c/o altri enti pubblici</v>
          </cell>
          <cell r="L258" t="str">
            <v>€.</v>
          </cell>
          <cell r="N258">
            <v>0</v>
          </cell>
          <cell r="O258">
            <v>0</v>
          </cell>
        </row>
        <row r="259">
          <cell r="C259" t="str">
            <v>410302001006000000</v>
          </cell>
          <cell r="K259" t="str">
            <v>Rimborso personale comandato e convenzionato c/o Regione Lombardia</v>
          </cell>
          <cell r="L259" t="str">
            <v>€.</v>
          </cell>
          <cell r="N259">
            <v>0</v>
          </cell>
          <cell r="O259">
            <v>0</v>
          </cell>
        </row>
        <row r="260">
          <cell r="C260" t="str">
            <v>410302002001000000</v>
          </cell>
          <cell r="K260" t="str">
            <v>Rimborsi per Cessione di farmaci ed emoderivati verso ATS/ASST/Fondazioni della Regione ESCLUSI EMODERIVATI GESTITI VIA CONSORZIO INTERREGIONALE]</v>
          </cell>
          <cell r="L260" t="str">
            <v>€.</v>
          </cell>
          <cell r="N260">
            <v>0</v>
          </cell>
          <cell r="O260">
            <v>0</v>
          </cell>
        </row>
        <row r="261">
          <cell r="C261" t="str">
            <v>410302002001200000</v>
          </cell>
          <cell r="K261" t="str">
            <v>Rimborsi per Cessione  emoderivati verso ATS/ASST/Fondazioni della Regione SOLAMENTE OVE GESTITI NELL'AMBITO DEL CONSORZIO INTERREGIONALE]</v>
          </cell>
          <cell r="L261" t="str">
            <v>€.</v>
          </cell>
          <cell r="N261">
            <v>0</v>
          </cell>
          <cell r="O261">
            <v>0</v>
          </cell>
        </row>
        <row r="262">
          <cell r="C262" t="str">
            <v>410302002001500000</v>
          </cell>
          <cell r="K262" t="str">
            <v>Rimborsi per Cessione  emoderivati verso az. Sanit. Pubbliche Extraregione - NON in compensazione SOLAMENTE OVE GESTITI NELL'AMBITO DEL CONSORZIO INTERREGIONALE]</v>
          </cell>
          <cell r="L262" t="str">
            <v>€.</v>
          </cell>
          <cell r="N262">
            <v>0</v>
          </cell>
          <cell r="O262">
            <v>0</v>
          </cell>
        </row>
        <row r="263">
          <cell r="C263" t="str">
            <v>410302002003000000</v>
          </cell>
          <cell r="K263" t="str">
            <v>Rimborsi per Cessione di farmaci ed emoderivati verso altri enti pubblici</v>
          </cell>
          <cell r="L263" t="str">
            <v>€.</v>
          </cell>
          <cell r="N263">
            <v>0</v>
          </cell>
          <cell r="O263">
            <v>0</v>
          </cell>
        </row>
        <row r="264">
          <cell r="C264" t="str">
            <v>410302002006000000</v>
          </cell>
          <cell r="K264" t="str">
            <v>Rimborsi per Cessione di farmaci ed emoderivati verso privati ESCLUSI EMODERIVATI GESTITI VIA CONSORZIO INTERREGIONALE]</v>
          </cell>
          <cell r="L264" t="str">
            <v>€.</v>
          </cell>
          <cell r="N264">
            <v>0</v>
          </cell>
          <cell r="O264">
            <v>0</v>
          </cell>
        </row>
        <row r="265">
          <cell r="C265" t="str">
            <v>410302002006500000</v>
          </cell>
          <cell r="K265" t="str">
            <v>Rimborsi per Cessione  emoderivati verso privati SOLAMENTE OVE GESTITI NELL'AMBITO DEL CONSORZIO INTERREGIONALE]</v>
          </cell>
          <cell r="L265" t="str">
            <v>€.</v>
          </cell>
          <cell r="N265">
            <v>0</v>
          </cell>
          <cell r="O265">
            <v>0</v>
          </cell>
        </row>
        <row r="266">
          <cell r="C266" t="str">
            <v>410302003001000000</v>
          </cell>
          <cell r="K266" t="str">
            <v>Rimborsi per Cessione di sangue ed emocomponenti verso ATS/ASST/Fondazioni della Regione</v>
          </cell>
          <cell r="L266" t="str">
            <v>€.</v>
          </cell>
          <cell r="N266">
            <v>0</v>
          </cell>
          <cell r="O266">
            <v>0</v>
          </cell>
        </row>
        <row r="267">
          <cell r="C267" t="str">
            <v>410302003003000000</v>
          </cell>
          <cell r="K267" t="str">
            <v>Rimborsi per Cessione di sangue ed emocomponenti verso altri enti pubblici</v>
          </cell>
          <cell r="L267" t="str">
            <v>€.</v>
          </cell>
          <cell r="N267">
            <v>0</v>
          </cell>
          <cell r="O267">
            <v>0</v>
          </cell>
        </row>
        <row r="268">
          <cell r="C268" t="str">
            <v>410302003003500000</v>
          </cell>
          <cell r="K268" t="str">
            <v>Rimborsi per Cessione di emocomponenti e cellule staminali Extraregione</v>
          </cell>
          <cell r="L268" t="str">
            <v>€.</v>
          </cell>
          <cell r="N268">
            <v>0</v>
          </cell>
          <cell r="O268">
            <v>0</v>
          </cell>
        </row>
        <row r="269">
          <cell r="C269" t="str">
            <v>410302003006000000</v>
          </cell>
          <cell r="K269" t="str">
            <v>Rimborsi per Cessione di sangue ed emocomponenti verso privati</v>
          </cell>
          <cell r="L269" t="str">
            <v>€.</v>
          </cell>
          <cell r="N269">
            <v>0</v>
          </cell>
          <cell r="O269">
            <v>0</v>
          </cell>
        </row>
        <row r="270">
          <cell r="C270" t="str">
            <v>410302004001000000</v>
          </cell>
          <cell r="K270" t="str">
            <v>Rimborso per acquisto altri beni da parte di ATS/ASST/Fondazioni della Regione</v>
          </cell>
          <cell r="L270" t="str">
            <v>€.</v>
          </cell>
          <cell r="N270">
            <v>0</v>
          </cell>
          <cell r="O270">
            <v>0</v>
          </cell>
        </row>
        <row r="271">
          <cell r="C271" t="str">
            <v>410302004003000000</v>
          </cell>
          <cell r="K271" t="str">
            <v>Rimborso per acquisto altri beni da parte di altri enti pubblici</v>
          </cell>
          <cell r="L271" t="str">
            <v>€.</v>
          </cell>
          <cell r="N271">
            <v>0</v>
          </cell>
          <cell r="O271">
            <v>0</v>
          </cell>
        </row>
        <row r="272">
          <cell r="C272" t="str">
            <v>410302004006000000</v>
          </cell>
          <cell r="K272" t="str">
            <v>Rimborso per acquisto altri beni verso privati</v>
          </cell>
          <cell r="L272" t="str">
            <v>€.</v>
          </cell>
          <cell r="N272">
            <v>0</v>
          </cell>
          <cell r="O272">
            <v>0</v>
          </cell>
        </row>
        <row r="273">
          <cell r="C273" t="str">
            <v>410302005001000000</v>
          </cell>
          <cell r="K273" t="str">
            <v>Altri concorsi, recuperi e rimborsi per attività tipiche da parte di ATS/ASST/Fondazioni della Regione</v>
          </cell>
          <cell r="L273" t="str">
            <v>€.</v>
          </cell>
          <cell r="N273">
            <v>0</v>
          </cell>
          <cell r="O273">
            <v>0</v>
          </cell>
        </row>
        <row r="274">
          <cell r="C274" t="str">
            <v>410302005003000000</v>
          </cell>
          <cell r="K274" t="str">
            <v>Altri concorsi, recuperi e rimborsi per attività tipiche da parte di altri enti pubblici</v>
          </cell>
          <cell r="L274" t="str">
            <v>€.</v>
          </cell>
          <cell r="N274">
            <v>0</v>
          </cell>
          <cell r="O274">
            <v>0</v>
          </cell>
        </row>
        <row r="275">
          <cell r="C275" t="str">
            <v>410302005006000000</v>
          </cell>
          <cell r="K275" t="str">
            <v>Altri concorsi, recuperi e rimborsi per attività tipiche da parte di Regione Lombardia</v>
          </cell>
          <cell r="L275" t="str">
            <v>€.</v>
          </cell>
          <cell r="N275">
            <v>0</v>
          </cell>
          <cell r="O275">
            <v>0</v>
          </cell>
        </row>
        <row r="276">
          <cell r="C276" t="str">
            <v>410302005006500000</v>
          </cell>
          <cell r="K276" t="str">
            <v>Ricavi per differenziale tariffe TUC</v>
          </cell>
          <cell r="L276" t="str">
            <v>€.</v>
          </cell>
        </row>
        <row r="277">
          <cell r="C277" t="str">
            <v>410302008001000000</v>
          </cell>
          <cell r="K277" t="str">
            <v>Recuperi da personale dipendente  (vitto, alloggio, …)</v>
          </cell>
          <cell r="L277" t="str">
            <v>€.</v>
          </cell>
          <cell r="N277">
            <v>0</v>
          </cell>
          <cell r="O277">
            <v>0</v>
          </cell>
        </row>
        <row r="278">
          <cell r="C278" t="str">
            <v>410302008002000000</v>
          </cell>
          <cell r="K278" t="str">
            <v>Concorsi, recuperi, rimborsi da sperimentazioni gestionali (art. 9-bis, D.Lgs. 502/92)</v>
          </cell>
          <cell r="L278" t="str">
            <v>€.</v>
          </cell>
          <cell r="N278">
            <v>0</v>
          </cell>
          <cell r="O278">
            <v>0</v>
          </cell>
        </row>
        <row r="279">
          <cell r="C279" t="str">
            <v>410302008002500000</v>
          </cell>
          <cell r="K279" t="str">
            <v>Concorsi, recuperi, rimborsi da esternalizzazioni di servizi</v>
          </cell>
          <cell r="L279" t="str">
            <v>€.</v>
          </cell>
          <cell r="N279">
            <v>0</v>
          </cell>
          <cell r="O279">
            <v>0</v>
          </cell>
        </row>
        <row r="280">
          <cell r="C280" t="str">
            <v>410302008003000000</v>
          </cell>
          <cell r="K280" t="str">
            <v>Rimborso obiettori di coscienza</v>
          </cell>
          <cell r="L280" t="str">
            <v>€.</v>
          </cell>
        </row>
        <row r="281">
          <cell r="C281" t="str">
            <v>410302008004000000</v>
          </cell>
          <cell r="K281" t="str">
            <v>Quote da utenti per accesso ai servizi socio assistenziali</v>
          </cell>
          <cell r="L281" t="str">
            <v>€.</v>
          </cell>
        </row>
        <row r="282">
          <cell r="C282" t="str">
            <v>410302008004500000</v>
          </cell>
          <cell r="K282" t="str">
            <v>Rette a carico degli ospiti per accesso a servizi sociosanitari integrati</v>
          </cell>
          <cell r="L282" t="str">
            <v>€.</v>
          </cell>
          <cell r="N282">
            <v>0</v>
          </cell>
          <cell r="O282">
            <v>0</v>
          </cell>
        </row>
        <row r="283">
          <cell r="C283" t="str">
            <v>410302008005000000</v>
          </cell>
          <cell r="K283" t="str">
            <v>Rette a carico dei Comuni per accesso a servizi sociosanitari integrati</v>
          </cell>
          <cell r="L283" t="str">
            <v>€.</v>
          </cell>
          <cell r="N283">
            <v>0</v>
          </cell>
          <cell r="O283">
            <v>0</v>
          </cell>
        </row>
        <row r="284">
          <cell r="C284" t="str">
            <v>410302008005500000</v>
          </cell>
          <cell r="K284" t="str">
            <v>Rette a carico di altri enti pubblici per accesso a servizi sociosanitari integrati</v>
          </cell>
          <cell r="L284" t="str">
            <v>€.</v>
          </cell>
          <cell r="N284">
            <v>0</v>
          </cell>
          <cell r="O284">
            <v>0</v>
          </cell>
        </row>
        <row r="285">
          <cell r="C285" t="str">
            <v>410302008006000000</v>
          </cell>
          <cell r="K285" t="str">
            <v>Rette a carico di enti privati per accesso a servizi sociosanitari integrati</v>
          </cell>
          <cell r="L285" t="str">
            <v>€.</v>
          </cell>
          <cell r="N285">
            <v>0</v>
          </cell>
          <cell r="O285">
            <v>0</v>
          </cell>
        </row>
        <row r="286">
          <cell r="C286" t="str">
            <v>410302008006500000</v>
          </cell>
          <cell r="K286" t="str">
            <v>Rette solventi per accesso a servizi sociosanitari integrati</v>
          </cell>
          <cell r="L286" t="str">
            <v>€.</v>
          </cell>
          <cell r="N286">
            <v>0</v>
          </cell>
          <cell r="O286">
            <v>0</v>
          </cell>
        </row>
        <row r="287">
          <cell r="C287" t="str">
            <v>410302008008000000</v>
          </cell>
          <cell r="K287" t="str">
            <v>Altri ricavi per concorsi, recuperi e rimborsi verso privati</v>
          </cell>
          <cell r="L287" t="str">
            <v>€.</v>
          </cell>
          <cell r="N287">
            <v>0</v>
          </cell>
          <cell r="O287">
            <v>0</v>
          </cell>
        </row>
        <row r="288">
          <cell r="C288" t="str">
            <v>410302006090000000</v>
          </cell>
          <cell r="K288" t="str">
            <v>REGIONE: Pay-back per il superamento del tetto della spesa farmaceutica territoriale</v>
          </cell>
          <cell r="L288" t="str">
            <v>€.</v>
          </cell>
        </row>
        <row r="289">
          <cell r="C289" t="str">
            <v>410302006091000000</v>
          </cell>
          <cell r="K289" t="str">
            <v>REGIONE:  Pay-back per superamento del tetto della spesa farmaceutica ospedaliera</v>
          </cell>
          <cell r="L289" t="str">
            <v>€.</v>
          </cell>
        </row>
        <row r="290">
          <cell r="C290" t="str">
            <v>410302006092000000</v>
          </cell>
          <cell r="K290" t="str">
            <v>REGIONE:  Ulteriore Pay-back</v>
          </cell>
          <cell r="L290" t="str">
            <v>€.</v>
          </cell>
        </row>
        <row r="293">
          <cell r="C293" t="str">
            <v>410400000000000000</v>
          </cell>
          <cell r="K293" t="str">
            <v>A.4) Compartecipazione alla spesa per prestazioni sanitarie - Totale</v>
          </cell>
          <cell r="L293" t="str">
            <v>€.</v>
          </cell>
          <cell r="M293">
            <v>0</v>
          </cell>
          <cell r="N293">
            <v>16</v>
          </cell>
          <cell r="O293">
            <v>16</v>
          </cell>
          <cell r="Q293">
            <v>4</v>
          </cell>
          <cell r="R293">
            <v>4</v>
          </cell>
          <cell r="S293">
            <v>4</v>
          </cell>
          <cell r="T293">
            <v>4</v>
          </cell>
        </row>
        <row r="295">
          <cell r="C295" t="str">
            <v>COD_COGE</v>
          </cell>
          <cell r="K295" t="str">
            <v xml:space="preserve">Descrizione </v>
          </cell>
          <cell r="M295" t="str">
            <v>Preconsuntivo al  31/12/2015</v>
          </cell>
          <cell r="N295" t="str">
            <v>Preventivo al  31/12/2016</v>
          </cell>
          <cell r="O295" t="str">
            <v>Variazione</v>
          </cell>
          <cell r="Q295" t="str">
            <v>Budget primo trimestre 2016</v>
          </cell>
          <cell r="R295" t="str">
            <v>Budget secondo trimestre 2016</v>
          </cell>
          <cell r="S295" t="str">
            <v>Budget terzo trimestre 2016</v>
          </cell>
          <cell r="T295" t="str">
            <v>Budget quarto trimestre 2016</v>
          </cell>
        </row>
        <row r="296">
          <cell r="C296" t="str">
            <v>410401000000000000</v>
          </cell>
          <cell r="K296" t="str">
            <v>Ticket sulle prestazioni di specialistica ambulatoriale</v>
          </cell>
          <cell r="L296" t="str">
            <v>€.</v>
          </cell>
          <cell r="N296">
            <v>16</v>
          </cell>
          <cell r="O296">
            <v>16</v>
          </cell>
          <cell r="Q296">
            <v>4</v>
          </cell>
          <cell r="R296">
            <v>4</v>
          </cell>
          <cell r="S296">
            <v>4</v>
          </cell>
          <cell r="T296">
            <v>4</v>
          </cell>
        </row>
        <row r="297">
          <cell r="C297" t="str">
            <v>410402000000000000</v>
          </cell>
          <cell r="K297" t="str">
            <v>Ticket sul prontosoccorso</v>
          </cell>
          <cell r="L297" t="str">
            <v>€.</v>
          </cell>
        </row>
        <row r="298">
          <cell r="C298" t="str">
            <v>410408000000000000</v>
          </cell>
          <cell r="K298" t="str">
            <v>Altri Tickets</v>
          </cell>
          <cell r="L298" t="str">
            <v>€.</v>
          </cell>
          <cell r="N298">
            <v>0</v>
          </cell>
          <cell r="O298">
            <v>0</v>
          </cell>
        </row>
        <row r="301">
          <cell r="C301" t="str">
            <v>410500000000000000</v>
          </cell>
          <cell r="K301" t="str">
            <v>A.5) Costi capitalizzati - Totale</v>
          </cell>
          <cell r="L301" t="str">
            <v>€.</v>
          </cell>
          <cell r="M301">
            <v>0</v>
          </cell>
          <cell r="N301">
            <v>12</v>
          </cell>
          <cell r="O301">
            <v>12</v>
          </cell>
          <cell r="Q301">
            <v>3</v>
          </cell>
          <cell r="R301">
            <v>3</v>
          </cell>
          <cell r="S301">
            <v>3</v>
          </cell>
          <cell r="T301">
            <v>3</v>
          </cell>
        </row>
        <row r="303">
          <cell r="C303" t="str">
            <v>COD_COGE</v>
          </cell>
          <cell r="K303" t="str">
            <v xml:space="preserve">Descrizione </v>
          </cell>
          <cell r="M303" t="str">
            <v>Preconsuntivo al  31/12/2015</v>
          </cell>
          <cell r="N303" t="str">
            <v>Preventivo al  31/12/2016</v>
          </cell>
          <cell r="O303" t="str">
            <v>Variazione</v>
          </cell>
          <cell r="Q303" t="str">
            <v>Budget primo trimestre 2016</v>
          </cell>
          <cell r="R303" t="str">
            <v>Budget secondo trimestre 2016</v>
          </cell>
          <cell r="S303" t="str">
            <v>Budget terzo trimestre 2016</v>
          </cell>
          <cell r="T303" t="str">
            <v>Budget quarto trimestre 2016</v>
          </cell>
        </row>
        <row r="304">
          <cell r="C304" t="str">
            <v>410501001001000000</v>
          </cell>
          <cell r="K304" t="str">
            <v>Quota contributi c/capitale da utilizzo finanziamenti per investimenti da Regione</v>
          </cell>
          <cell r="L304" t="str">
            <v>€.</v>
          </cell>
          <cell r="N304">
            <v>1</v>
          </cell>
          <cell r="O304">
            <v>1</v>
          </cell>
          <cell r="T304">
            <v>1</v>
          </cell>
        </row>
        <row r="305">
          <cell r="C305" t="str">
            <v>410501001001200000</v>
          </cell>
          <cell r="K305" t="str">
            <v>Quota contributi c/capitale da utilizzo finanziamenti per investimenti da Regione - Beni di prima dotazione</v>
          </cell>
          <cell r="L305" t="str">
            <v>€.</v>
          </cell>
          <cell r="N305">
            <v>11</v>
          </cell>
          <cell r="O305">
            <v>11</v>
          </cell>
          <cell r="Q305">
            <v>3</v>
          </cell>
          <cell r="R305">
            <v>3</v>
          </cell>
          <cell r="S305">
            <v>3</v>
          </cell>
          <cell r="T305">
            <v>2</v>
          </cell>
        </row>
        <row r="306">
          <cell r="C306" t="str">
            <v>410501001002000000</v>
          </cell>
          <cell r="K306" t="str">
            <v>Quota contributi c/capitale da utilizzo finanziamenti per investimenti dallo Stato</v>
          </cell>
          <cell r="L306" t="str">
            <v>€.</v>
          </cell>
          <cell r="N306">
            <v>0</v>
          </cell>
          <cell r="O306">
            <v>0</v>
          </cell>
        </row>
        <row r="307">
          <cell r="C307" t="str">
            <v>410501001501000000</v>
          </cell>
          <cell r="K307" t="str">
            <v>Quota contributi c/esercizio da contributi FSR destinati a investimenti</v>
          </cell>
          <cell r="L307" t="str">
            <v>€.</v>
          </cell>
          <cell r="N307">
            <v>0</v>
          </cell>
          <cell r="O307">
            <v>0</v>
          </cell>
        </row>
        <row r="308">
          <cell r="C308" t="str">
            <v>410501001502000000</v>
          </cell>
          <cell r="K308" t="str">
            <v>Quota contributi c/esercizio da altri contributi destinati a investimenti</v>
          </cell>
          <cell r="L308" t="str">
            <v>€.</v>
          </cell>
          <cell r="N308">
            <v>0</v>
          </cell>
          <cell r="O308">
            <v>0</v>
          </cell>
        </row>
        <row r="309">
          <cell r="C309" t="str">
            <v>410501002001000000</v>
          </cell>
          <cell r="K309" t="str">
            <v>Costi capitalizzati da utilizzo riserva plusvalenze da reinvestire</v>
          </cell>
          <cell r="L309" t="str">
            <v>€.</v>
          </cell>
          <cell r="N309">
            <v>0</v>
          </cell>
          <cell r="O309">
            <v>0</v>
          </cell>
        </row>
        <row r="310">
          <cell r="C310" t="str">
            <v>410501002002000000</v>
          </cell>
          <cell r="K310" t="str">
            <v>Costi capitalizzati da utilizzo riserva successioni e donazioni</v>
          </cell>
          <cell r="L310" t="str">
            <v>€.</v>
          </cell>
          <cell r="N310">
            <v>0</v>
          </cell>
          <cell r="O310">
            <v>0</v>
          </cell>
        </row>
        <row r="311">
          <cell r="C311" t="str">
            <v>410501002003000000</v>
          </cell>
          <cell r="K311" t="str">
            <v>Costi capitalizzati da utilizzo riserva per investimenti</v>
          </cell>
          <cell r="L311" t="str">
            <v>€.</v>
          </cell>
          <cell r="N311">
            <v>0</v>
          </cell>
          <cell r="O311">
            <v>0</v>
          </cell>
        </row>
        <row r="312">
          <cell r="C312" t="str">
            <v>410502001001000000</v>
          </cell>
          <cell r="K312" t="str">
            <v>Capitalizzazione costi (sostenuti in economia)</v>
          </cell>
          <cell r="L312" t="str">
            <v>€.</v>
          </cell>
          <cell r="N312">
            <v>0</v>
          </cell>
          <cell r="O312">
            <v>0</v>
          </cell>
        </row>
        <row r="315">
          <cell r="M315" t="str">
            <v>Preconsuntivo al  31/12/2015</v>
          </cell>
          <cell r="N315" t="str">
            <v>Preventivo al  31/12/2016</v>
          </cell>
          <cell r="O315" t="str">
            <v>Variazione</v>
          </cell>
          <cell r="Q315" t="str">
            <v>Budget primo trimestre 2016</v>
          </cell>
          <cell r="R315" t="str">
            <v>Budget secondo trimestre 2016</v>
          </cell>
          <cell r="S315" t="str">
            <v>Budget terzo trimestre 2016</v>
          </cell>
          <cell r="T315" t="str">
            <v>Budget quarto trimestre 2016</v>
          </cell>
          <cell r="V315" t="str">
            <v>Dettaglio costi per natura degli Utilizzi contributi</v>
          </cell>
          <cell r="X315" t="str">
            <v>Dettaglio costi per natura dei contributi</v>
          </cell>
        </row>
        <row r="316">
          <cell r="C316" t="str">
            <v>420000000000000000</v>
          </cell>
          <cell r="K316" t="str">
            <v>B) COSTI DELLA PRODUZIONE</v>
          </cell>
          <cell r="M316">
            <v>0</v>
          </cell>
          <cell r="N316">
            <v>8837</v>
          </cell>
          <cell r="O316">
            <v>8837</v>
          </cell>
          <cell r="Q316">
            <v>2212</v>
          </cell>
          <cell r="R316">
            <v>2210</v>
          </cell>
          <cell r="S316">
            <v>2209</v>
          </cell>
          <cell r="T316">
            <v>2206</v>
          </cell>
          <cell r="V316">
            <v>0</v>
          </cell>
          <cell r="X316">
            <v>0</v>
          </cell>
        </row>
        <row r="319">
          <cell r="M319" t="str">
            <v>Preconsuntivo al  31/12/2015</v>
          </cell>
          <cell r="N319" t="str">
            <v>Preventivo al  31/12/2016</v>
          </cell>
          <cell r="O319" t="str">
            <v>Variazione</v>
          </cell>
          <cell r="Q319" t="str">
            <v>Budget primo trimestre 2016</v>
          </cell>
          <cell r="R319" t="str">
            <v>Budget secondo trimestre 2016</v>
          </cell>
          <cell r="S319" t="str">
            <v>Budget terzo trimestre 2016</v>
          </cell>
          <cell r="T319" t="str">
            <v>Budget quarto trimestre 2016</v>
          </cell>
          <cell r="V319" t="str">
            <v>Dettaglio costi per natura degli Utilizzi contributi</v>
          </cell>
          <cell r="X319" t="str">
            <v>Dettaglio costi per natura dei contributi</v>
          </cell>
        </row>
        <row r="320">
          <cell r="C320" t="str">
            <v>420050000000000000</v>
          </cell>
          <cell r="K320" t="str">
            <v>B.1) Acquisti di beni - Totale</v>
          </cell>
          <cell r="L320" t="str">
            <v>€.</v>
          </cell>
          <cell r="M320">
            <v>0</v>
          </cell>
          <cell r="N320">
            <v>2461</v>
          </cell>
          <cell r="O320">
            <v>2461</v>
          </cell>
          <cell r="Q320">
            <v>614</v>
          </cell>
          <cell r="R320">
            <v>617</v>
          </cell>
          <cell r="S320">
            <v>617</v>
          </cell>
          <cell r="T320">
            <v>613</v>
          </cell>
          <cell r="V320">
            <v>0</v>
          </cell>
          <cell r="X320">
            <v>0</v>
          </cell>
        </row>
        <row r="322">
          <cell r="C322" t="str">
            <v>420051000000000000</v>
          </cell>
          <cell r="K322" t="str">
            <v>B.1.A) Acquisti di beni sanitari - Totale</v>
          </cell>
          <cell r="L322" t="str">
            <v>€.</v>
          </cell>
          <cell r="M322">
            <v>0</v>
          </cell>
          <cell r="N322">
            <v>2428</v>
          </cell>
          <cell r="O322">
            <v>2428</v>
          </cell>
          <cell r="Q322">
            <v>605</v>
          </cell>
          <cell r="R322">
            <v>609</v>
          </cell>
          <cell r="S322">
            <v>609</v>
          </cell>
          <cell r="T322">
            <v>605</v>
          </cell>
          <cell r="V322">
            <v>0</v>
          </cell>
          <cell r="X322">
            <v>0</v>
          </cell>
        </row>
        <row r="324">
          <cell r="C324" t="str">
            <v>COD_COGE</v>
          </cell>
          <cell r="K324" t="str">
            <v xml:space="preserve">Descrizione </v>
          </cell>
          <cell r="M324" t="str">
            <v>Preconsuntivo al  31/12/2015</v>
          </cell>
          <cell r="N324" t="str">
            <v>Preventivo al  31/12/2016</v>
          </cell>
          <cell r="O324" t="str">
            <v>Variazione</v>
          </cell>
          <cell r="Q324" t="str">
            <v>Budget primo trimestre 2016</v>
          </cell>
          <cell r="R324" t="str">
            <v>Budget secondo trimestre 2016</v>
          </cell>
          <cell r="S324" t="str">
            <v>Budget terzo trimestre 2016</v>
          </cell>
          <cell r="T324" t="str">
            <v>Budget quarto trimestre 2016</v>
          </cell>
          <cell r="V324" t="str">
            <v>Dettaglio costi per natura degli Utilizzi contributi</v>
          </cell>
          <cell r="X324" t="str">
            <v>Dettaglio costi per natura dei contributi</v>
          </cell>
        </row>
        <row r="325">
          <cell r="C325" t="str">
            <v>420051001001000000</v>
          </cell>
          <cell r="K325" t="str">
            <v>Farmaceutici: Specialità Medicinali</v>
          </cell>
          <cell r="L325" t="str">
            <v>€.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X325">
            <v>0</v>
          </cell>
        </row>
        <row r="326">
          <cell r="C326" t="str">
            <v>420051001001001000</v>
          </cell>
          <cell r="K326" t="str">
            <v>Farmaceutici: Specialità Medicinali (File F compreso HCV)</v>
          </cell>
          <cell r="L326" t="str">
            <v>€.</v>
          </cell>
          <cell r="N326">
            <v>0</v>
          </cell>
          <cell r="O326">
            <v>0</v>
          </cell>
        </row>
        <row r="327">
          <cell r="C327" t="str">
            <v>420051001001002000</v>
          </cell>
          <cell r="K327" t="str">
            <v>Farmaceutici: Specialità Medicinali (altro: farmaci ospedalieri)</v>
          </cell>
          <cell r="L327" t="str">
            <v>€.</v>
          </cell>
          <cell r="N327">
            <v>0</v>
          </cell>
          <cell r="O327">
            <v>0</v>
          </cell>
        </row>
        <row r="328">
          <cell r="C328" t="str">
            <v>420051001002000000</v>
          </cell>
          <cell r="K328" t="str">
            <v>Farmaceutici: Specialità Medicinali (Doppio Canale ex Nota CUF 37)</v>
          </cell>
          <cell r="L328" t="str">
            <v>€.</v>
          </cell>
          <cell r="N328">
            <v>415</v>
          </cell>
          <cell r="O328">
            <v>415</v>
          </cell>
          <cell r="Q328">
            <v>103</v>
          </cell>
          <cell r="R328">
            <v>104</v>
          </cell>
          <cell r="S328">
            <v>104</v>
          </cell>
          <cell r="T328">
            <v>104</v>
          </cell>
        </row>
        <row r="329">
          <cell r="C329" t="str">
            <v>420051001003000000</v>
          </cell>
          <cell r="K329" t="str">
            <v>Farmaceutici: Specialità Medicinali (Primo Ciclo terapeutico D.G.R. 10246/02)</v>
          </cell>
          <cell r="L329" t="str">
            <v>€.</v>
          </cell>
          <cell r="N329">
            <v>0</v>
          </cell>
          <cell r="O329">
            <v>0</v>
          </cell>
        </row>
        <row r="330">
          <cell r="C330" t="str">
            <v>420051001081000000</v>
          </cell>
          <cell r="K330" t="str">
            <v>Farmaceutici: Specialità Medicinali da ATS/ASST/Fondazioni della Regione</v>
          </cell>
          <cell r="L330" t="str">
            <v>€.</v>
          </cell>
          <cell r="N330">
            <v>0</v>
          </cell>
          <cell r="O330">
            <v>0</v>
          </cell>
        </row>
        <row r="331">
          <cell r="C331" t="str">
            <v>420051001082000000</v>
          </cell>
          <cell r="K331" t="str">
            <v>Farmaceutici: Specialità Medicinali (Doppio Canale ex Nota CUF 37) da ATS/ASST/Fondazioni della Regione</v>
          </cell>
          <cell r="L331" t="str">
            <v>€.</v>
          </cell>
          <cell r="N331">
            <v>0</v>
          </cell>
          <cell r="O331">
            <v>0</v>
          </cell>
        </row>
        <row r="332">
          <cell r="C332" t="str">
            <v>420051002001000000</v>
          </cell>
          <cell r="K332" t="str">
            <v>Farmaceutici: Ossigeno</v>
          </cell>
          <cell r="L332" t="str">
            <v>€.</v>
          </cell>
          <cell r="N332">
            <v>0</v>
          </cell>
          <cell r="O332">
            <v>0</v>
          </cell>
        </row>
        <row r="333">
          <cell r="C333" t="str">
            <v>420051002002000000</v>
          </cell>
          <cell r="K333" t="str">
            <v>Farmaceutici: Ossigeno (Doppio Canale)</v>
          </cell>
          <cell r="L333" t="str">
            <v>€.</v>
          </cell>
          <cell r="N333">
            <v>195</v>
          </cell>
          <cell r="O333">
            <v>195</v>
          </cell>
          <cell r="Q333">
            <v>49</v>
          </cell>
          <cell r="R333">
            <v>49</v>
          </cell>
          <cell r="S333">
            <v>49</v>
          </cell>
          <cell r="T333">
            <v>48</v>
          </cell>
        </row>
        <row r="334">
          <cell r="C334" t="str">
            <v>420051002081000000</v>
          </cell>
          <cell r="K334" t="str">
            <v>Farmaceutici: Ossigeno da ATS/ASST/Fondazioni della Regione</v>
          </cell>
          <cell r="L334" t="str">
            <v>€.</v>
          </cell>
          <cell r="N334">
            <v>0</v>
          </cell>
          <cell r="O334">
            <v>0</v>
          </cell>
        </row>
        <row r="335">
          <cell r="C335" t="str">
            <v>420051002082000000</v>
          </cell>
          <cell r="K335" t="str">
            <v>Farmaceutici: Ossigeno (Doppio Canale) da ATS/ASST/Fondazioni della Regione</v>
          </cell>
          <cell r="L335" t="str">
            <v>€.</v>
          </cell>
          <cell r="N335">
            <v>0</v>
          </cell>
          <cell r="O335">
            <v>0</v>
          </cell>
        </row>
        <row r="336">
          <cell r="C336" t="str">
            <v>420051002501000000</v>
          </cell>
          <cell r="K336" t="str">
            <v>Farmaceutici: Specialità Medicinali SENZA AIC</v>
          </cell>
          <cell r="L336" t="str">
            <v>€.</v>
          </cell>
          <cell r="N336">
            <v>0</v>
          </cell>
          <cell r="O336">
            <v>0</v>
          </cell>
        </row>
        <row r="337">
          <cell r="C337" t="str">
            <v>420051002502000000</v>
          </cell>
          <cell r="K337" t="str">
            <v>Farmaceutici: Galenici e altri medicinali SENZA AIC</v>
          </cell>
          <cell r="L337" t="str">
            <v>€.</v>
          </cell>
          <cell r="N337">
            <v>0</v>
          </cell>
          <cell r="O337">
            <v>0</v>
          </cell>
        </row>
        <row r="338">
          <cell r="C338" t="str">
            <v>420051002503000000</v>
          </cell>
          <cell r="K338" t="str">
            <v>Farmaceutici: Ossigeno e gas medicali SENZA AIC</v>
          </cell>
          <cell r="L338" t="str">
            <v>€.</v>
          </cell>
          <cell r="N338">
            <v>0</v>
          </cell>
          <cell r="O338">
            <v>0</v>
          </cell>
        </row>
        <row r="339">
          <cell r="C339" t="str">
            <v>420051003001000000</v>
          </cell>
          <cell r="K339" t="str">
            <v>Emoderivati</v>
          </cell>
          <cell r="L339" t="str">
            <v>€.</v>
          </cell>
          <cell r="N339">
            <v>0</v>
          </cell>
          <cell r="O339">
            <v>0</v>
          </cell>
        </row>
        <row r="340">
          <cell r="C340" t="str">
            <v>420051003001200000</v>
          </cell>
          <cell r="K340" t="str">
            <v>Emoderivati da Privati SOLAMENTE OVE GESTITI NELL'AMBITO DEL CONSORZIO INTERREGIONALE]</v>
          </cell>
          <cell r="L340" t="str">
            <v>€.</v>
          </cell>
          <cell r="N340">
            <v>0</v>
          </cell>
          <cell r="O340">
            <v>0</v>
          </cell>
        </row>
        <row r="341">
          <cell r="C341" t="str">
            <v>420051003002000000</v>
          </cell>
          <cell r="K341" t="str">
            <v>Emoderivati (Doppio Canale ex Nota CUF 37)</v>
          </cell>
          <cell r="L341" t="str">
            <v>€.</v>
          </cell>
          <cell r="N341">
            <v>1235</v>
          </cell>
          <cell r="O341">
            <v>1235</v>
          </cell>
          <cell r="Q341">
            <v>316</v>
          </cell>
          <cell r="R341">
            <v>310</v>
          </cell>
          <cell r="S341">
            <v>310</v>
          </cell>
          <cell r="T341">
            <v>299</v>
          </cell>
        </row>
        <row r="342">
          <cell r="C342" t="str">
            <v>420051003081000000</v>
          </cell>
          <cell r="K342" t="str">
            <v>Emoderivati da ATS/ASST/Fondazioni della Regione  ESCLUSI EMODERIVATI GESTITI VIA CONSORZIO INTERREGIONALE]</v>
          </cell>
          <cell r="L342" t="str">
            <v>€.</v>
          </cell>
          <cell r="N342">
            <v>0</v>
          </cell>
          <cell r="O342">
            <v>0</v>
          </cell>
        </row>
        <row r="343">
          <cell r="C343" t="str">
            <v>420051003081200000</v>
          </cell>
          <cell r="K343" t="str">
            <v>Emoderivati da ATS/ASST/Fondazioni della Regione SOLAMENTE OVE GESTITI NELL'AMBITO DEL CONSORZIO INTERREGIONALE]</v>
          </cell>
          <cell r="L343" t="str">
            <v>€.</v>
          </cell>
          <cell r="N343">
            <v>0</v>
          </cell>
          <cell r="O343">
            <v>0</v>
          </cell>
        </row>
        <row r="344">
          <cell r="C344" t="str">
            <v>420051003081500000</v>
          </cell>
          <cell r="K344" t="str">
            <v>Emoderivati da Az. Pubbliche ExtraRegione SOLAMENTE OVE GESTITI NELL'AMBITO DEL CONSORZIO INTERREGIONALE]</v>
          </cell>
          <cell r="L344" t="str">
            <v>€.</v>
          </cell>
          <cell r="N344">
            <v>0</v>
          </cell>
          <cell r="O344">
            <v>0</v>
          </cell>
        </row>
        <row r="345">
          <cell r="C345" t="str">
            <v>420051003082000000</v>
          </cell>
          <cell r="K345" t="str">
            <v>Emoderivati (Doppio Canale ex Nota CUF 37) da ATS/ASST/Fondazioni della Regione</v>
          </cell>
          <cell r="L345" t="str">
            <v>€.</v>
          </cell>
          <cell r="N345">
            <v>0</v>
          </cell>
          <cell r="O345">
            <v>0</v>
          </cell>
        </row>
        <row r="346">
          <cell r="C346" t="str">
            <v>420051003090000000</v>
          </cell>
          <cell r="K346" t="str">
            <v>Emoderivati di produzione regionale</v>
          </cell>
          <cell r="L346" t="str">
            <v>€.</v>
          </cell>
        </row>
        <row r="347">
          <cell r="C347" t="str">
            <v>420051004001000000</v>
          </cell>
          <cell r="K347" t="str">
            <v>Prodotti dietetici</v>
          </cell>
          <cell r="L347" t="str">
            <v>€.</v>
          </cell>
          <cell r="N347">
            <v>0</v>
          </cell>
          <cell r="O347">
            <v>0</v>
          </cell>
        </row>
        <row r="348">
          <cell r="C348" t="str">
            <v>420051005001000000</v>
          </cell>
          <cell r="K348" t="str">
            <v>Dispositivi medici:  Cnd W - Materiali Diagnostici in vitro</v>
          </cell>
          <cell r="L348" t="str">
            <v>€.</v>
          </cell>
          <cell r="N348">
            <v>7</v>
          </cell>
          <cell r="O348">
            <v>7</v>
          </cell>
          <cell r="Q348">
            <v>2</v>
          </cell>
          <cell r="R348">
            <v>2</v>
          </cell>
          <cell r="S348">
            <v>2</v>
          </cell>
          <cell r="T348">
            <v>1</v>
          </cell>
        </row>
        <row r="349">
          <cell r="C349" t="str">
            <v>420051005002000000</v>
          </cell>
          <cell r="K349" t="str">
            <v xml:space="preserve">Dispositivi medici: Cnd Z - Materiali diagnostici (materiale per apparecchiature sanitare e relativi componenti) </v>
          </cell>
          <cell r="L349" t="str">
            <v>€.</v>
          </cell>
          <cell r="N349">
            <v>3</v>
          </cell>
          <cell r="O349">
            <v>3</v>
          </cell>
          <cell r="Q349">
            <v>1</v>
          </cell>
          <cell r="R349">
            <v>1</v>
          </cell>
          <cell r="S349">
            <v>1</v>
          </cell>
        </row>
        <row r="350">
          <cell r="C350" t="str">
            <v>420051005003000000</v>
          </cell>
          <cell r="K350" t="str">
            <v>Prodotti chimici: Materiali diagnostici (senza Cnd)</v>
          </cell>
          <cell r="L350" t="str">
            <v>€.</v>
          </cell>
          <cell r="N350">
            <v>0</v>
          </cell>
          <cell r="O350">
            <v>0</v>
          </cell>
        </row>
        <row r="351">
          <cell r="C351" t="str">
            <v>420051006001000000</v>
          </cell>
          <cell r="K351" t="str">
            <v>Dispositivi medici: Presidi chirurgici e materiali sanitari - Cnd: A; B; D; G; H; K; L; M; N; Q; R; S; T [escluso T04]; U; V; Y</v>
          </cell>
          <cell r="L351" t="str">
            <v>€.</v>
          </cell>
        </row>
        <row r="352">
          <cell r="C352" t="str">
            <v>420051006001100000</v>
          </cell>
          <cell r="K352" t="str">
            <v xml:space="preserve">Dispositivi Medici: Cnd  A - Dispositivi da somministrazione, prelievo e raccolta </v>
          </cell>
          <cell r="L352" t="str">
            <v>€.</v>
          </cell>
          <cell r="N352">
            <v>2</v>
          </cell>
          <cell r="O352">
            <v>2</v>
          </cell>
          <cell r="R352">
            <v>1</v>
          </cell>
          <cell r="S352">
            <v>1</v>
          </cell>
        </row>
        <row r="353">
          <cell r="C353" t="str">
            <v>420051006001200000</v>
          </cell>
          <cell r="K353" t="str">
            <v xml:space="preserve">Dispositivi Medici: Cnd K, L - Strumentario chirurgico </v>
          </cell>
          <cell r="L353" t="str">
            <v>€.</v>
          </cell>
          <cell r="N353">
            <v>0</v>
          </cell>
          <cell r="O353">
            <v>0</v>
          </cell>
        </row>
        <row r="354">
          <cell r="C354" t="str">
            <v>420051006001300000</v>
          </cell>
          <cell r="K354" t="str">
            <v>Dispositivi Medici: Cnd H - Dispositivi di sutura</v>
          </cell>
          <cell r="L354" t="str">
            <v>€.</v>
          </cell>
          <cell r="N354">
            <v>0</v>
          </cell>
          <cell r="O354">
            <v>0</v>
          </cell>
        </row>
        <row r="355">
          <cell r="C355" t="str">
            <v>420051006001400000</v>
          </cell>
          <cell r="K355" t="str">
            <v>Dispositivi Medici: Cnd M - Dispositivi per medicazioni generali e specialistiche</v>
          </cell>
          <cell r="L355" t="str">
            <v>€.</v>
          </cell>
          <cell r="N355">
            <v>32</v>
          </cell>
          <cell r="O355">
            <v>32</v>
          </cell>
          <cell r="Q355">
            <v>8</v>
          </cell>
          <cell r="R355">
            <v>8</v>
          </cell>
          <cell r="S355">
            <v>8</v>
          </cell>
          <cell r="T355">
            <v>8</v>
          </cell>
        </row>
        <row r="356">
          <cell r="C356" t="str">
            <v>420051006001500000</v>
          </cell>
          <cell r="K356" t="str">
            <v xml:space="preserve">Dispositivi Medici: Cnd T - Dispositivi di protezione e ausili per incontinenza (d. lgs. 46/97) </v>
          </cell>
          <cell r="L356" t="str">
            <v>€.</v>
          </cell>
          <cell r="N356">
            <v>448</v>
          </cell>
          <cell r="O356">
            <v>448</v>
          </cell>
          <cell r="Q356">
            <v>101</v>
          </cell>
          <cell r="R356">
            <v>118</v>
          </cell>
          <cell r="S356">
            <v>115</v>
          </cell>
          <cell r="T356">
            <v>114</v>
          </cell>
        </row>
        <row r="357">
          <cell r="C357" t="str">
            <v>420051006001600000</v>
          </cell>
          <cell r="K357" t="str">
            <v xml:space="preserve">Dispositivi Medici: Cnd Y - Supporti o ausili tecnici per persone disabili </v>
          </cell>
          <cell r="L357" t="str">
            <v>€.</v>
          </cell>
          <cell r="N357">
            <v>38</v>
          </cell>
          <cell r="O357">
            <v>38</v>
          </cell>
          <cell r="Q357">
            <v>12</v>
          </cell>
          <cell r="R357">
            <v>3</v>
          </cell>
          <cell r="S357">
            <v>8</v>
          </cell>
          <cell r="T357">
            <v>15</v>
          </cell>
        </row>
        <row r="358">
          <cell r="C358" t="str">
            <v>420051006001700000</v>
          </cell>
          <cell r="K358" t="str">
            <v xml:space="preserve">Dispositivi Medici: Cnd B; G; N; Q; R; U - Presidi medico-chirurgici specialistici  </v>
          </cell>
          <cell r="L358" t="str">
            <v>€.</v>
          </cell>
          <cell r="N358">
            <v>47</v>
          </cell>
          <cell r="O358">
            <v>47</v>
          </cell>
          <cell r="Q358">
            <v>10</v>
          </cell>
          <cell r="R358">
            <v>12</v>
          </cell>
          <cell r="S358">
            <v>10</v>
          </cell>
          <cell r="T358">
            <v>15</v>
          </cell>
        </row>
        <row r="359">
          <cell r="C359" t="str">
            <v>420051006001800000</v>
          </cell>
          <cell r="K359" t="str">
            <v>Dispositivi Medici: Cnd: D; S; V - Disinfettanti, prodotti per sterilizzazione e dispositivi vari</v>
          </cell>
          <cell r="L359" t="str">
            <v>€.</v>
          </cell>
          <cell r="N359">
            <v>1</v>
          </cell>
          <cell r="O359">
            <v>1</v>
          </cell>
          <cell r="Q359">
            <v>1</v>
          </cell>
        </row>
        <row r="360">
          <cell r="C360" t="str">
            <v>420051006002000000</v>
          </cell>
          <cell r="K360" t="str">
            <v>Dispositivi medici:  Cnd: C - Dispositivi per appar. Cardiocircolatorio</v>
          </cell>
          <cell r="N360">
            <v>0</v>
          </cell>
          <cell r="O360">
            <v>0</v>
          </cell>
        </row>
        <row r="361">
          <cell r="C361" t="str">
            <v>420051006003000000</v>
          </cell>
          <cell r="K361" t="str">
            <v>Dispositivi medici con repertorio e senza CND (tipo 2, kit)</v>
          </cell>
          <cell r="L361" t="str">
            <v>€.</v>
          </cell>
          <cell r="N361">
            <v>0</v>
          </cell>
          <cell r="O361">
            <v>0</v>
          </cell>
        </row>
        <row r="362">
          <cell r="C362" t="str">
            <v>420051006004000000</v>
          </cell>
          <cell r="K362" t="str">
            <v>Dispositivi medici non registrati in Italia (senza repertorio e con CND assimilabile)</v>
          </cell>
          <cell r="L362" t="str">
            <v>€.</v>
          </cell>
          <cell r="N362">
            <v>0</v>
          </cell>
          <cell r="O362">
            <v>0</v>
          </cell>
        </row>
        <row r="363">
          <cell r="C363" t="str">
            <v>420051007001000000</v>
          </cell>
          <cell r="K363" t="str">
            <v>Materiale chirurgico e prodotti per uso veterinario</v>
          </cell>
          <cell r="L363" t="str">
            <v>€.</v>
          </cell>
          <cell r="N363">
            <v>0</v>
          </cell>
          <cell r="O363">
            <v>0</v>
          </cell>
        </row>
        <row r="364">
          <cell r="C364" t="str">
            <v>420051008001000000</v>
          </cell>
          <cell r="K364" t="str">
            <v>Materiali protesici (c.d. protesica "Maggiore")  - Cnd: Y</v>
          </cell>
          <cell r="L364" t="str">
            <v>€.</v>
          </cell>
        </row>
        <row r="365">
          <cell r="C365" t="str">
            <v>420051008002000000</v>
          </cell>
          <cell r="K365" t="str">
            <v>Materiali protesici (c.d. protesica "Minore") ] - Cnd: T04</v>
          </cell>
          <cell r="L365" t="str">
            <v>€.</v>
          </cell>
        </row>
        <row r="366">
          <cell r="C366" t="str">
            <v>420051008003000000</v>
          </cell>
          <cell r="K366" t="str">
            <v>Dispositivi Medici: Cnd: J - impiantabili attivi: Materiali protesici (endoprotesi)</v>
          </cell>
          <cell r="L366" t="str">
            <v>€.</v>
          </cell>
          <cell r="N366">
            <v>0</v>
          </cell>
          <cell r="O366">
            <v>0</v>
          </cell>
        </row>
        <row r="367">
          <cell r="C367" t="str">
            <v>420051008004000000</v>
          </cell>
          <cell r="K367" t="str">
            <v xml:space="preserve">Dispositivi medici: Cnd: P - Materiali protesici (endoprotesi non attive) </v>
          </cell>
          <cell r="N367">
            <v>0</v>
          </cell>
          <cell r="O367">
            <v>0</v>
          </cell>
        </row>
        <row r="368">
          <cell r="C368" t="str">
            <v>420051009001000000</v>
          </cell>
          <cell r="K368" t="str">
            <v>Dispositivi Medici: Cnd F - Materiali per emodialisi</v>
          </cell>
          <cell r="L368" t="str">
            <v>€.</v>
          </cell>
          <cell r="N368">
            <v>0</v>
          </cell>
          <cell r="O368">
            <v>0</v>
          </cell>
        </row>
        <row r="369">
          <cell r="C369" t="str">
            <v>420051010001000000</v>
          </cell>
          <cell r="K369" t="str">
            <v>Materiali per la profilassi igienico-sanitari: sieri</v>
          </cell>
          <cell r="L369" t="str">
            <v>€.</v>
          </cell>
          <cell r="N369">
            <v>0</v>
          </cell>
          <cell r="O369">
            <v>0</v>
          </cell>
        </row>
        <row r="370">
          <cell r="C370" t="str">
            <v>420051010002000000</v>
          </cell>
          <cell r="K370" t="str">
            <v>Materiali per la profilassi igienico-sanitari: vaccini</v>
          </cell>
          <cell r="L370" t="str">
            <v>€.</v>
          </cell>
          <cell r="N370">
            <v>0</v>
          </cell>
          <cell r="O370">
            <v>0</v>
          </cell>
        </row>
        <row r="371">
          <cell r="C371" t="str">
            <v>420051012001000000</v>
          </cell>
          <cell r="K371" t="str">
            <v>Prodotti farmaceutici per uso veterinario</v>
          </cell>
          <cell r="L371" t="str">
            <v>€.</v>
          </cell>
          <cell r="N371">
            <v>0</v>
          </cell>
          <cell r="O371">
            <v>0</v>
          </cell>
        </row>
        <row r="372">
          <cell r="C372" t="str">
            <v>420051013001000000</v>
          </cell>
          <cell r="K372" t="str">
            <v>Sangue ed emocomponenti</v>
          </cell>
          <cell r="L372" t="str">
            <v>€.</v>
          </cell>
          <cell r="N372">
            <v>0</v>
          </cell>
          <cell r="O372">
            <v>0</v>
          </cell>
        </row>
        <row r="373">
          <cell r="C373" t="str">
            <v>420051013080000000</v>
          </cell>
          <cell r="K373" t="str">
            <v>Sangue ed emocomponenti acquistati Extraregione</v>
          </cell>
          <cell r="L373" t="str">
            <v>€.</v>
          </cell>
          <cell r="N373">
            <v>0</v>
          </cell>
          <cell r="O373">
            <v>0</v>
          </cell>
        </row>
        <row r="374">
          <cell r="C374" t="str">
            <v>420051013081000000</v>
          </cell>
          <cell r="K374" t="str">
            <v>Sangue ed emocomponenti da ATS/ASST/Fondazioni della Regione</v>
          </cell>
          <cell r="L374" t="str">
            <v>€.</v>
          </cell>
          <cell r="N374">
            <v>0</v>
          </cell>
          <cell r="O374">
            <v>0</v>
          </cell>
        </row>
        <row r="375">
          <cell r="C375" t="str">
            <v>420051080001000000</v>
          </cell>
          <cell r="K375" t="str">
            <v>Altri beni e prodotti sanitari (PRODOTTI SENZA REPERTORIO E/O CND)</v>
          </cell>
          <cell r="L375" t="str">
            <v>€.</v>
          </cell>
          <cell r="N375">
            <v>5</v>
          </cell>
          <cell r="O375">
            <v>5</v>
          </cell>
          <cell r="Q375">
            <v>2</v>
          </cell>
          <cell r="R375">
            <v>1</v>
          </cell>
          <cell r="S375">
            <v>1</v>
          </cell>
          <cell r="T375">
            <v>1</v>
          </cell>
        </row>
        <row r="376">
          <cell r="C376" t="str">
            <v>420051080081000000</v>
          </cell>
          <cell r="K376" t="str">
            <v>Altri beni e prodotti sanitari (escluso Specialità medicinali, ossigeno, emoderivati e sangue) da ATS/ASST/Fondazioni della Regione</v>
          </cell>
          <cell r="L376" t="str">
            <v>€.</v>
          </cell>
          <cell r="N376">
            <v>0</v>
          </cell>
          <cell r="O376">
            <v>0</v>
          </cell>
        </row>
        <row r="377">
          <cell r="K377" t="str">
            <v>Gli acquisti vanno indicati al netto di sconti, resi e abbuoni</v>
          </cell>
        </row>
        <row r="379">
          <cell r="C379" t="str">
            <v>420052000000000000</v>
          </cell>
          <cell r="K379" t="str">
            <v>B.1.B) Acquisti di beni non sanitari - Totale</v>
          </cell>
          <cell r="M379">
            <v>0</v>
          </cell>
          <cell r="N379">
            <v>33</v>
          </cell>
          <cell r="O379">
            <v>33</v>
          </cell>
          <cell r="Q379">
            <v>9</v>
          </cell>
          <cell r="R379">
            <v>8</v>
          </cell>
          <cell r="S379">
            <v>8</v>
          </cell>
          <cell r="T379">
            <v>8</v>
          </cell>
          <cell r="V379">
            <v>0</v>
          </cell>
          <cell r="X379">
            <v>0</v>
          </cell>
        </row>
        <row r="381">
          <cell r="C381" t="str">
            <v>COD_COGE</v>
          </cell>
          <cell r="K381" t="str">
            <v xml:space="preserve">Descrizione </v>
          </cell>
          <cell r="M381" t="str">
            <v>Preconsuntivo al  31/12/2015</v>
          </cell>
          <cell r="N381" t="str">
            <v>Preventivo al  31/12/2016</v>
          </cell>
          <cell r="O381" t="str">
            <v>Variazione</v>
          </cell>
          <cell r="Q381" t="str">
            <v>Budget primo trimestre 2016</v>
          </cell>
          <cell r="R381" t="str">
            <v>Budget secondo trimestre 2016</v>
          </cell>
          <cell r="S381" t="str">
            <v>Budget terzo trimestre 2016</v>
          </cell>
          <cell r="T381" t="str">
            <v>Budget quarto trimestre 2016</v>
          </cell>
          <cell r="V381" t="str">
            <v>Dettaglio costi per natura degli Utilizzi contributi</v>
          </cell>
          <cell r="X381" t="str">
            <v>Dettaglio costi per natura dei contributi</v>
          </cell>
        </row>
        <row r="382">
          <cell r="C382" t="str">
            <v>420052001001000000</v>
          </cell>
          <cell r="K382" t="str">
            <v>Prodotti alimentari</v>
          </cell>
          <cell r="L382" t="str">
            <v>€.</v>
          </cell>
          <cell r="N382">
            <v>0</v>
          </cell>
          <cell r="O382">
            <v>0</v>
          </cell>
        </row>
        <row r="383">
          <cell r="C383" t="str">
            <v>420052002001000000</v>
          </cell>
          <cell r="K383" t="str">
            <v>Materiale di guardaroba, di pulizia e di convivenza in genere</v>
          </cell>
          <cell r="L383" t="str">
            <v>€.</v>
          </cell>
          <cell r="N383">
            <v>8</v>
          </cell>
          <cell r="O383">
            <v>8</v>
          </cell>
          <cell r="Q383">
            <v>2</v>
          </cell>
          <cell r="R383">
            <v>2</v>
          </cell>
          <cell r="S383">
            <v>2</v>
          </cell>
          <cell r="T383">
            <v>2</v>
          </cell>
        </row>
        <row r="384">
          <cell r="C384" t="str">
            <v>420052003001000000</v>
          </cell>
          <cell r="K384" t="str">
            <v>Carburanti e lubrificanti</v>
          </cell>
          <cell r="L384" t="str">
            <v>€.</v>
          </cell>
          <cell r="N384">
            <v>6</v>
          </cell>
          <cell r="O384">
            <v>6</v>
          </cell>
          <cell r="Q384">
            <v>2</v>
          </cell>
          <cell r="R384">
            <v>1</v>
          </cell>
          <cell r="S384">
            <v>1</v>
          </cell>
          <cell r="T384">
            <v>2</v>
          </cell>
        </row>
        <row r="385">
          <cell r="C385" t="str">
            <v>420052003002000000</v>
          </cell>
          <cell r="K385" t="str">
            <v>Combustibili</v>
          </cell>
          <cell r="L385" t="str">
            <v>€.</v>
          </cell>
          <cell r="N385">
            <v>0</v>
          </cell>
          <cell r="O385">
            <v>0</v>
          </cell>
        </row>
        <row r="386">
          <cell r="C386" t="str">
            <v>420052004001000000</v>
          </cell>
          <cell r="K386" t="str">
            <v>Cancelleria e stampati</v>
          </cell>
          <cell r="L386" t="str">
            <v>€.</v>
          </cell>
          <cell r="N386">
            <v>16</v>
          </cell>
          <cell r="O386">
            <v>16</v>
          </cell>
          <cell r="Q386">
            <v>4</v>
          </cell>
          <cell r="R386">
            <v>4</v>
          </cell>
          <cell r="S386">
            <v>4</v>
          </cell>
          <cell r="T386">
            <v>4</v>
          </cell>
        </row>
        <row r="387">
          <cell r="C387" t="str">
            <v>420052005001000000</v>
          </cell>
          <cell r="K387" t="str">
            <v>Supporti informatici e materiale per EDP</v>
          </cell>
          <cell r="L387" t="str">
            <v>€.</v>
          </cell>
          <cell r="N387">
            <v>0</v>
          </cell>
          <cell r="O387">
            <v>0</v>
          </cell>
        </row>
        <row r="388">
          <cell r="C388" t="str">
            <v>420052006001000000</v>
          </cell>
          <cell r="K388" t="str">
            <v>Materiale per manutenzioni e riparazioni immobili e loro pertinenze</v>
          </cell>
          <cell r="L388" t="str">
            <v>€.</v>
          </cell>
          <cell r="N388">
            <v>0</v>
          </cell>
          <cell r="O388">
            <v>0</v>
          </cell>
        </row>
        <row r="389">
          <cell r="C389" t="str">
            <v>420052006002000000</v>
          </cell>
          <cell r="K389" t="str">
            <v>Materiale per manutenzioni e riparazioni mobili e macchine</v>
          </cell>
          <cell r="L389" t="str">
            <v>€.</v>
          </cell>
          <cell r="N389">
            <v>0</v>
          </cell>
          <cell r="O389">
            <v>0</v>
          </cell>
        </row>
        <row r="390">
          <cell r="C390" t="str">
            <v>420052006003000000</v>
          </cell>
          <cell r="K390" t="str">
            <v>Materiale per manutenzioni e riparazioni attrezzature tecnico scientifico sanitarie</v>
          </cell>
          <cell r="L390" t="str">
            <v>€.</v>
          </cell>
          <cell r="N390">
            <v>0</v>
          </cell>
          <cell r="O390">
            <v>0</v>
          </cell>
        </row>
        <row r="391">
          <cell r="C391" t="str">
            <v>420052006004000000</v>
          </cell>
          <cell r="K391" t="str">
            <v>Materiale per manutenzioni e riparazioni attrezzature tecnico economali</v>
          </cell>
          <cell r="L391" t="str">
            <v>€.</v>
          </cell>
          <cell r="N391">
            <v>0</v>
          </cell>
          <cell r="O391">
            <v>0</v>
          </cell>
        </row>
        <row r="392">
          <cell r="C392" t="str">
            <v>420052006005000000</v>
          </cell>
          <cell r="K392" t="str">
            <v>Materiale per manutenzioni e riparazioni automezzi (sanitari e non)</v>
          </cell>
          <cell r="L392" t="str">
            <v>€.</v>
          </cell>
          <cell r="N392">
            <v>0</v>
          </cell>
          <cell r="O392">
            <v>0</v>
          </cell>
        </row>
        <row r="393">
          <cell r="C393" t="str">
            <v>420052006008000000</v>
          </cell>
          <cell r="K393" t="str">
            <v>Materiale per manutenzioni e riparazioni - Altro</v>
          </cell>
          <cell r="L393" t="str">
            <v>€.</v>
          </cell>
          <cell r="N393">
            <v>0</v>
          </cell>
          <cell r="O393">
            <v>0</v>
          </cell>
        </row>
        <row r="394">
          <cell r="C394" t="str">
            <v>420052080001000000</v>
          </cell>
          <cell r="K394" t="str">
            <v xml:space="preserve">Altri beni non sanitari </v>
          </cell>
          <cell r="L394" t="str">
            <v>€.</v>
          </cell>
          <cell r="N394">
            <v>3</v>
          </cell>
          <cell r="O394">
            <v>3</v>
          </cell>
          <cell r="Q394">
            <v>1</v>
          </cell>
          <cell r="R394">
            <v>1</v>
          </cell>
          <cell r="S394">
            <v>1</v>
          </cell>
        </row>
        <row r="395">
          <cell r="C395" t="str">
            <v>420052080081000000</v>
          </cell>
          <cell r="K395" t="str">
            <v>Altri beni non sanitari da ATS/ASST/Fondazioni della Regione</v>
          </cell>
          <cell r="L395" t="str">
            <v>€.</v>
          </cell>
          <cell r="N395">
            <v>0</v>
          </cell>
          <cell r="O395">
            <v>0</v>
          </cell>
        </row>
        <row r="396">
          <cell r="C396" t="str">
            <v>420052080090000000</v>
          </cell>
          <cell r="K396" t="str">
            <v>REGIONE: Acquisti di beni non sanitari - Spese dirette regionali</v>
          </cell>
          <cell r="L396" t="str">
            <v>€.</v>
          </cell>
        </row>
        <row r="397">
          <cell r="K397" t="str">
            <v>Gli acquisti vanno indicati al netto di sconti, resi e abbuoni</v>
          </cell>
        </row>
        <row r="399">
          <cell r="M399" t="str">
            <v>Preconsuntivo al  31/12/2015</v>
          </cell>
          <cell r="N399" t="str">
            <v>Preventivo al  31/12/2016</v>
          </cell>
          <cell r="O399" t="str">
            <v>Variazione</v>
          </cell>
          <cell r="Q399" t="str">
            <v>Budget primo trimestre 2016</v>
          </cell>
          <cell r="R399" t="str">
            <v>Budget secondo trimestre 2016</v>
          </cell>
          <cell r="S399" t="str">
            <v>Budget terzo trimestre 2016</v>
          </cell>
          <cell r="T399" t="str">
            <v>Budget quarto trimestre 2016</v>
          </cell>
          <cell r="V399" t="str">
            <v>Dettaglio costi per natura degli Utilizzi contributi</v>
          </cell>
          <cell r="X399" t="str">
            <v>Dettaglio costi per natura dei contributi</v>
          </cell>
        </row>
        <row r="400">
          <cell r="C400" t="str">
            <v>420100000000000000</v>
          </cell>
          <cell r="K400" t="str">
            <v>B.2) Acquisti di servizi - Totale</v>
          </cell>
          <cell r="L400" t="str">
            <v>€.</v>
          </cell>
          <cell r="M400">
            <v>0</v>
          </cell>
          <cell r="N400">
            <v>1517</v>
          </cell>
          <cell r="O400">
            <v>1517</v>
          </cell>
          <cell r="Q400">
            <v>382</v>
          </cell>
          <cell r="R400">
            <v>378</v>
          </cell>
          <cell r="S400">
            <v>377</v>
          </cell>
          <cell r="T400">
            <v>380</v>
          </cell>
          <cell r="V400">
            <v>0</v>
          </cell>
          <cell r="X400">
            <v>0</v>
          </cell>
        </row>
        <row r="402">
          <cell r="M402" t="str">
            <v>Preconsuntivo al  31/12/2015</v>
          </cell>
          <cell r="N402" t="str">
            <v>Preventivo al  31/12/2016</v>
          </cell>
          <cell r="O402" t="str">
            <v>Variazione</v>
          </cell>
          <cell r="Q402" t="str">
            <v>Budget primo trimestre 2016</v>
          </cell>
          <cell r="R402" t="str">
            <v>Budget secondo trimestre 2016</v>
          </cell>
          <cell r="S402" t="str">
            <v>Budget terzo trimestre 2016</v>
          </cell>
          <cell r="T402" t="str">
            <v>Budget quarto trimestre 2016</v>
          </cell>
          <cell r="V402" t="str">
            <v>Dettaglio costi per natura degli Utilizzi contributi</v>
          </cell>
          <cell r="X402" t="str">
            <v>Dettaglio costi per natura dei contributi</v>
          </cell>
        </row>
        <row r="403">
          <cell r="C403" t="str">
            <v>420101000000000000</v>
          </cell>
          <cell r="K403" t="str">
            <v>B.2.A) Acquisti di servizi sanitari - Totale</v>
          </cell>
          <cell r="L403" t="str">
            <v>€.</v>
          </cell>
          <cell r="M403">
            <v>0</v>
          </cell>
          <cell r="N403">
            <v>1263</v>
          </cell>
          <cell r="O403">
            <v>1263</v>
          </cell>
          <cell r="Q403">
            <v>315</v>
          </cell>
          <cell r="R403">
            <v>317</v>
          </cell>
          <cell r="S403">
            <v>316</v>
          </cell>
          <cell r="T403">
            <v>315</v>
          </cell>
          <cell r="V403">
            <v>0</v>
          </cell>
          <cell r="X403">
            <v>0</v>
          </cell>
        </row>
        <row r="405">
          <cell r="C405" t="str">
            <v>420101001000000000</v>
          </cell>
          <cell r="K405" t="str">
            <v>B.2.A.1) Acquisti di servizi sanitari per medicina di base - Totale</v>
          </cell>
          <cell r="L405" t="str">
            <v>€.</v>
          </cell>
          <cell r="M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V405">
            <v>0</v>
          </cell>
          <cell r="X405">
            <v>0</v>
          </cell>
        </row>
        <row r="407">
          <cell r="C407" t="str">
            <v>COD_COGE</v>
          </cell>
          <cell r="K407" t="str">
            <v xml:space="preserve">Descrizione </v>
          </cell>
          <cell r="M407" t="str">
            <v>Preconsuntivo al  31/12/2015</v>
          </cell>
          <cell r="N407" t="str">
            <v>Preventivo al  31/12/2016</v>
          </cell>
          <cell r="O407" t="str">
            <v>Variazione</v>
          </cell>
          <cell r="Q407" t="str">
            <v>Budget primo trimestre 2016</v>
          </cell>
          <cell r="R407" t="str">
            <v>Budget secondo trimestre 2016</v>
          </cell>
          <cell r="S407" t="str">
            <v>Budget terzo trimestre 2016</v>
          </cell>
          <cell r="T407" t="str">
            <v>Budget quarto trimestre 2016</v>
          </cell>
          <cell r="V407" t="str">
            <v>Dettaglio costi per natura degli Utilizzi contributi</v>
          </cell>
          <cell r="X407" t="str">
            <v>Dettaglio costi per natura dei contributi</v>
          </cell>
        </row>
        <row r="408">
          <cell r="C408" t="str">
            <v>420101001001000000</v>
          </cell>
          <cell r="K408" t="str">
            <v>Assistenza per medicina di base convenzionata: Medici Medicina Generale</v>
          </cell>
          <cell r="L408" t="str">
            <v>€.</v>
          </cell>
        </row>
        <row r="409">
          <cell r="C409" t="str">
            <v>420101001002000000</v>
          </cell>
          <cell r="K409" t="str">
            <v>Assistenza per medicina di base convenzionata: Pediatri Libera Scelta</v>
          </cell>
          <cell r="L409" t="str">
            <v>€.</v>
          </cell>
        </row>
        <row r="410">
          <cell r="C410" t="str">
            <v>420101001003000000</v>
          </cell>
          <cell r="K410" t="str">
            <v>Assistenza per medicina di base convenzionata: Medici Guardia medica - Continuità assistenziale</v>
          </cell>
          <cell r="L410" t="str">
            <v>€.</v>
          </cell>
        </row>
        <row r="411">
          <cell r="C411" t="str">
            <v>420101001004000000</v>
          </cell>
          <cell r="K411" t="str">
            <v>Assistenza per medicina di base convenzionata: Medicina dei servizi</v>
          </cell>
          <cell r="L411" t="str">
            <v>€.</v>
          </cell>
        </row>
        <row r="412">
          <cell r="C412" t="str">
            <v>420101001005000000</v>
          </cell>
          <cell r="K412" t="str">
            <v>Assistenza per medicina di base convenzionata: Psicologi</v>
          </cell>
          <cell r="L412" t="str">
            <v>€.</v>
          </cell>
        </row>
        <row r="413">
          <cell r="C413" t="str">
            <v>420101001006000000</v>
          </cell>
          <cell r="K413" t="str">
            <v>Assistenza per medicina di base convenzionata: Medici 118</v>
          </cell>
          <cell r="L413" t="str">
            <v>€.</v>
          </cell>
        </row>
        <row r="414">
          <cell r="C414" t="str">
            <v>420101001010000000</v>
          </cell>
          <cell r="K414" t="str">
            <v>Altra assistenza per medicina di base</v>
          </cell>
          <cell r="L414" t="str">
            <v>€.</v>
          </cell>
        </row>
        <row r="415">
          <cell r="C415" t="str">
            <v>420101001020000000</v>
          </cell>
          <cell r="K415" t="str">
            <v>Assistenza per medicina di base convenzionata: da pubblico Mobilità (Extra Regione)</v>
          </cell>
          <cell r="L415" t="str">
            <v>€.</v>
          </cell>
        </row>
        <row r="416">
          <cell r="C416" t="str">
            <v>420101001090000000</v>
          </cell>
          <cell r="K416" t="str">
            <v>REGIONE: Mobilità attiva MMG da contabilizzare a costo</v>
          </cell>
          <cell r="L416" t="str">
            <v>€.</v>
          </cell>
        </row>
        <row r="418">
          <cell r="C418" t="str">
            <v>420101002000000000</v>
          </cell>
          <cell r="K418" t="str">
            <v>B.2.A.2) Acquisti di servizi sanitari per farmaceutica - Totale</v>
          </cell>
          <cell r="L418" t="str">
            <v>€.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X418">
            <v>0</v>
          </cell>
        </row>
        <row r="420">
          <cell r="C420" t="str">
            <v>COD_COGE</v>
          </cell>
          <cell r="K420" t="str">
            <v xml:space="preserve">Descrizione </v>
          </cell>
          <cell r="M420" t="str">
            <v>Preconsuntivo al  31/12/2015</v>
          </cell>
          <cell r="N420" t="str">
            <v>Preventivo al  31/12/2016</v>
          </cell>
          <cell r="O420" t="str">
            <v>Variazione</v>
          </cell>
          <cell r="Q420" t="str">
            <v>Budget primo trimestre 2016</v>
          </cell>
          <cell r="R420" t="str">
            <v>Budget secondo trimestre 2016</v>
          </cell>
          <cell r="S420" t="str">
            <v>Budget terzo trimestre 2016</v>
          </cell>
          <cell r="T420" t="str">
            <v>Budget quarto trimestre 2016</v>
          </cell>
          <cell r="V420" t="str">
            <v>Dettaglio costi per natura degli Utilizzi contributi</v>
          </cell>
          <cell r="X420" t="str">
            <v>Dettaglio costi per natura dei contributi</v>
          </cell>
        </row>
        <row r="421">
          <cell r="C421" t="str">
            <v>420101002001010000</v>
          </cell>
          <cell r="K421" t="str">
            <v>acquisto di prestazioni di farmaceutica da farmacie ubicate nel proprio territorio (Farmaceutica convenzionata ex art. 8, c. 2, D. Lgs. 502/92): Farmaci</v>
          </cell>
          <cell r="L421" t="str">
            <v>€.</v>
          </cell>
        </row>
        <row r="422">
          <cell r="C422" t="str">
            <v>420101002001020000</v>
          </cell>
          <cell r="K422" t="str">
            <v>acquisto di prestazioni di farmaceutica da farmacie ubicate in altre province lombarde (Farmaceutica convenzionata ex art. 8, c. 2, D. Lgs. 502/92): Farmaci</v>
          </cell>
          <cell r="L422" t="str">
            <v>€.</v>
          </cell>
        </row>
        <row r="423">
          <cell r="C423" t="str">
            <v>420101002001030000</v>
          </cell>
          <cell r="K423" t="str">
            <v>acquisto di prestazioni di farmaceutica da farmacie ubicate fuori regione (Farmaceutica convenzionata ex art. 8, c. 2, D. Lgs. 502/92): Farmaci (Mobilità passiva in compensazione)</v>
          </cell>
          <cell r="L423" t="str">
            <v>€.</v>
          </cell>
        </row>
        <row r="424">
          <cell r="C424" t="str">
            <v>420101002002010000</v>
          </cell>
          <cell r="K424" t="str">
            <v>acquisto di prestazioni di farmaceutica da farmacie ubicate nel proprio territorio (Farmaceutica convenzionata ex art. 8, c. 2, D. Lgs. 502/92): Galenici</v>
          </cell>
          <cell r="L424" t="str">
            <v>€.</v>
          </cell>
        </row>
        <row r="425">
          <cell r="C425" t="str">
            <v>420101002002020000</v>
          </cell>
          <cell r="K425" t="str">
            <v>acquisto di prestazioni di farmaceutica da farmacie ubicate in altre province lombarde (Farmaceutica convenzionata ex art. 8, c. 2, D. Lgs. 502/92): Galenici</v>
          </cell>
          <cell r="L425" t="str">
            <v>€.</v>
          </cell>
        </row>
        <row r="426">
          <cell r="C426" t="str">
            <v>420101002002030000</v>
          </cell>
          <cell r="K426" t="str">
            <v>acquisto di prestazioni di farmaceutica da farmacie ubicate fuori regione (Farmaceutica convenzionata ex art. 8, c. 2, D. Lgs. 502/92): Galenici (Mobilità passiva in compensazione)</v>
          </cell>
          <cell r="L426" t="str">
            <v>€.</v>
          </cell>
        </row>
        <row r="427">
          <cell r="C427" t="str">
            <v>420101002003010000</v>
          </cell>
          <cell r="K427" t="str">
            <v>acquisto di prestazioni di farmaceutica da farmacie ubicate nel proprio territorio (Farmaceutica convenzionata ex art. 8, c. 2, D. Lgs. 502/92): Ossigeno</v>
          </cell>
          <cell r="L427" t="str">
            <v>€.</v>
          </cell>
        </row>
        <row r="428">
          <cell r="C428" t="str">
            <v>420101002003020000</v>
          </cell>
          <cell r="K428" t="str">
            <v>acquisto di prestazioni di farmaceutica da farmacie ubicate in altre province lombarde (Farmaceutica convenzionata ex art. 8, c. 2, D. Lgs. 502/92): Ossigeno</v>
          </cell>
          <cell r="L428" t="str">
            <v>€.</v>
          </cell>
        </row>
        <row r="429">
          <cell r="C429" t="str">
            <v>420101002003030000</v>
          </cell>
          <cell r="K429" t="str">
            <v>acquisto di prestazioni di farmaceutica da farmacie ubicate fuori regione (Farmaceutica convenzionata ex art. 8, c. 2, D. Lgs. 502/92): Ossigeno (Mobilità passiva in compensazione)</v>
          </cell>
          <cell r="L429" t="str">
            <v>€.</v>
          </cell>
        </row>
        <row r="430">
          <cell r="C430" t="str">
            <v>420101002004010000</v>
          </cell>
          <cell r="K430" t="str">
            <v>acquisto di prestazioni di farmaceutica da farmacie rurali</v>
          </cell>
          <cell r="L430" t="str">
            <v>€.</v>
          </cell>
        </row>
        <row r="431">
          <cell r="C431" t="str">
            <v>420101002004020000</v>
          </cell>
          <cell r="K431" t="str">
            <v>Indennità farmacie rurali</v>
          </cell>
          <cell r="L431" t="str">
            <v>€.</v>
          </cell>
        </row>
        <row r="432">
          <cell r="C432" t="str">
            <v>420101002005010000</v>
          </cell>
          <cell r="K432" t="str">
            <v>contributi ENPAF per acquisto di prestazioni di farmaceutica (Farmaceutica convenzionata ex art. 8, c. 2, D. Lgs. 502/92)</v>
          </cell>
          <cell r="L432" t="str">
            <v>€.</v>
          </cell>
        </row>
        <row r="433">
          <cell r="C433" t="str">
            <v>420101002009010000</v>
          </cell>
          <cell r="K433" t="str">
            <v>altri contributi relativi alle prestazioni di farmaceutica Convenzionata</v>
          </cell>
          <cell r="L433" t="str">
            <v>€.</v>
          </cell>
        </row>
        <row r="434">
          <cell r="C434" t="str">
            <v>420101002090090000</v>
          </cell>
          <cell r="K434" t="str">
            <v>REGIONE: Mobilità attiva Farmaceutica da contabilizzare a costo</v>
          </cell>
          <cell r="L434" t="str">
            <v>€.</v>
          </cell>
        </row>
        <row r="436">
          <cell r="C436" t="str">
            <v>420101003000000000</v>
          </cell>
          <cell r="K436" t="str">
            <v>B.2.A.3) Acquisti di servizi sanitari per assistenza specialistica ambulatoriale - Totale</v>
          </cell>
          <cell r="L436" t="str">
            <v>€.</v>
          </cell>
          <cell r="M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X436">
            <v>0</v>
          </cell>
        </row>
        <row r="438">
          <cell r="C438" t="str">
            <v>COD_COGE</v>
          </cell>
          <cell r="K438" t="str">
            <v xml:space="preserve">Descrizione </v>
          </cell>
          <cell r="M438" t="str">
            <v>Preconsuntivo al  31/12/2015</v>
          </cell>
          <cell r="N438" t="str">
            <v>Preventivo al  31/12/2016</v>
          </cell>
          <cell r="O438" t="str">
            <v>Variazione</v>
          </cell>
          <cell r="Q438" t="str">
            <v>Budget primo trimestre 2016</v>
          </cell>
          <cell r="R438" t="str">
            <v>Budget secondo trimestre 2016</v>
          </cell>
          <cell r="S438" t="str">
            <v>Budget terzo trimestre 2016</v>
          </cell>
          <cell r="T438" t="str">
            <v>Budget quarto trimestre 2016</v>
          </cell>
          <cell r="V438" t="str">
            <v>Dettaglio costi per natura degli Utilizzi contributi</v>
          </cell>
          <cell r="X438" t="str">
            <v>Dettaglio costi per natura dei contributi</v>
          </cell>
        </row>
        <row r="439">
          <cell r="C439" t="str">
            <v>420101003001010010</v>
          </cell>
          <cell r="K439" t="str">
            <v>acquisto di prestazioni ambulatoriali da strutture pubbliche ubicate nel proprio territorio:  ASST/ATS/Fondazioni pubbliche</v>
          </cell>
          <cell r="L439" t="str">
            <v>€.</v>
          </cell>
        </row>
        <row r="440">
          <cell r="C440" t="str">
            <v>420101003001010020</v>
          </cell>
          <cell r="K440" t="str">
            <v>acquisto di prestazioni ambulatoriali da strutture pubbliche ubicate nel proprio territorio: altri soggetti pubblici</v>
          </cell>
          <cell r="L440" t="str">
            <v>€.</v>
          </cell>
        </row>
        <row r="441">
          <cell r="C441" t="str">
            <v>420101003001010030</v>
          </cell>
          <cell r="K441" t="str">
            <v>acquisto di prestazioni ambulatoriali in strutture pubbliche ubicate in altre province della Lombardia: ASST/ATS/Fondazioni pubbliche</v>
          </cell>
          <cell r="L441" t="str">
            <v>€.</v>
          </cell>
        </row>
        <row r="442">
          <cell r="C442" t="str">
            <v>420101003001010050</v>
          </cell>
          <cell r="K442" t="str">
            <v>acquisto di prestazioni ambulatoriali in strutture pubbliche ubicate in altre province della Lombardia: altri soggetti pubblici</v>
          </cell>
          <cell r="L442" t="str">
            <v>€.</v>
          </cell>
        </row>
        <row r="443">
          <cell r="C443" t="str">
            <v>420101003001020010</v>
          </cell>
          <cell r="K443" t="str">
            <v>acquisto di prestazioni ambulatoriali da strutture private ubicate nel proprio territorio: IRCCS privati</v>
          </cell>
          <cell r="L443" t="str">
            <v>€.</v>
          </cell>
        </row>
        <row r="444">
          <cell r="C444" t="str">
            <v>420101003001020020</v>
          </cell>
          <cell r="K444" t="str">
            <v>acquisto di prestazioni ambulatoriali da strutture private ubicate nel proprio territorio: ospedali classificati</v>
          </cell>
          <cell r="L444" t="str">
            <v>€.</v>
          </cell>
        </row>
        <row r="445">
          <cell r="C445" t="str">
            <v>420101003001020030</v>
          </cell>
          <cell r="K445" t="str">
            <v>acquisto di prestazioni ambulatoriali da strutture private ubicate nel proprio territorio: case di cura private</v>
          </cell>
          <cell r="L445" t="str">
            <v>€.</v>
          </cell>
        </row>
        <row r="446">
          <cell r="C446" t="str">
            <v>420101003001020040</v>
          </cell>
          <cell r="K446" t="str">
            <v>acquisto di prestazioni ambulatoriali da strutture private ubicate nel proprio territorio: strutture accreditate</v>
          </cell>
          <cell r="L446" t="str">
            <v>€.</v>
          </cell>
        </row>
        <row r="447">
          <cell r="C447" t="str">
            <v>420101003001020110</v>
          </cell>
          <cell r="K447" t="str">
            <v>acquisto di prestazioni ambulatoriali in strutture private ubicate in altre province della Lombardia: IRCCS privati</v>
          </cell>
          <cell r="L447" t="str">
            <v>€.</v>
          </cell>
        </row>
        <row r="448">
          <cell r="C448" t="str">
            <v>420101003001020120</v>
          </cell>
          <cell r="K448" t="str">
            <v>acquisto di prestazioni ambulatoriali in strutture private ubicate in altre province della Lombardia: ospedali classificati</v>
          </cell>
          <cell r="L448" t="str">
            <v>€.</v>
          </cell>
        </row>
        <row r="449">
          <cell r="C449" t="str">
            <v>420101003001020130</v>
          </cell>
          <cell r="K449" t="str">
            <v>acquisto di prestazioni ambulatoriali in strutture private ubicate in altre province della Lombardia: case di cura private</v>
          </cell>
          <cell r="L449" t="str">
            <v>€.</v>
          </cell>
        </row>
        <row r="450">
          <cell r="C450" t="str">
            <v>420101003001020140</v>
          </cell>
          <cell r="K450" t="str">
            <v>acquisto di prestazioni ambulatoriali in strutture private ubicate in altre province della Lombardia: strutture accreditate</v>
          </cell>
          <cell r="L450" t="str">
            <v>€.</v>
          </cell>
        </row>
        <row r="451">
          <cell r="C451" t="str">
            <v>420101003001030010</v>
          </cell>
          <cell r="K451" t="str">
            <v>acquisto di prestazioni ambulatoriali in strutture ubicate fuori Regione (mobilità passiva in compensazione)</v>
          </cell>
          <cell r="L451" t="str">
            <v>€.</v>
          </cell>
        </row>
        <row r="452">
          <cell r="C452" t="str">
            <v>420101003002010010</v>
          </cell>
          <cell r="K452" t="str">
            <v>assistenza medico specialistica convenzionata interna (SUMAI)</v>
          </cell>
          <cell r="L452" t="str">
            <v>€.</v>
          </cell>
          <cell r="N452">
            <v>0</v>
          </cell>
          <cell r="O452">
            <v>0</v>
          </cell>
        </row>
        <row r="453">
          <cell r="C453" t="str">
            <v>420101003003010010</v>
          </cell>
          <cell r="K453" t="str">
            <v>Prestazioni di "screening" in strutture pubbliche ubicate nel proprio territorio: ASST/ATS/Fondazioni pubbliche</v>
          </cell>
          <cell r="L453" t="str">
            <v>€.</v>
          </cell>
        </row>
        <row r="454">
          <cell r="C454" t="str">
            <v>420101003003010020</v>
          </cell>
          <cell r="K454" t="str">
            <v>Prestazioni di "screening" in strutture pubbliche ubicate nel proprio territorio: altri soggetti pubblici</v>
          </cell>
          <cell r="L454" t="str">
            <v>€.</v>
          </cell>
        </row>
        <row r="455">
          <cell r="C455" t="str">
            <v>420101003003010030</v>
          </cell>
          <cell r="K455" t="str">
            <v>Prestazioni di "screening" in strutture pubbliche ubicate in altre province della Lombardia: ASST/ATS/Fondazioni pubbliche</v>
          </cell>
          <cell r="L455" t="str">
            <v>€.</v>
          </cell>
        </row>
        <row r="456">
          <cell r="C456" t="str">
            <v>420101003003010040</v>
          </cell>
          <cell r="K456" t="str">
            <v>Prestazioni di "screening" in strutture pubbliche ubicate in altre province della Lombardia: altri soggetti pubblici</v>
          </cell>
          <cell r="L456" t="str">
            <v>€.</v>
          </cell>
        </row>
        <row r="457">
          <cell r="C457" t="str">
            <v>420101003003020010</v>
          </cell>
          <cell r="K457" t="str">
            <v>Prestazioni di "screening" in strutture private ubicate nel proprio territorio: IRCCS privati</v>
          </cell>
          <cell r="L457" t="str">
            <v>€.</v>
          </cell>
        </row>
        <row r="458">
          <cell r="C458" t="str">
            <v>420101003003020020</v>
          </cell>
          <cell r="K458" t="str">
            <v>Prestazioni di "screening" in strutture private ubicate nel proprio territorio: ospedali classificati</v>
          </cell>
          <cell r="L458" t="str">
            <v>€.</v>
          </cell>
        </row>
        <row r="459">
          <cell r="C459" t="str">
            <v>420101003003020030</v>
          </cell>
          <cell r="K459" t="str">
            <v>Prestazioni di "screening" in strutture private ubicate nel proprio territorio: case di cura private</v>
          </cell>
          <cell r="L459" t="str">
            <v>€.</v>
          </cell>
        </row>
        <row r="460">
          <cell r="C460" t="str">
            <v>420101003003020040</v>
          </cell>
          <cell r="K460" t="str">
            <v>Prestazioni di "screening" in strutture private ubicate nel proprio territorio: strutture accreditate</v>
          </cell>
          <cell r="L460" t="str">
            <v>€.</v>
          </cell>
        </row>
        <row r="461">
          <cell r="C461" t="str">
            <v>420101003003020110</v>
          </cell>
          <cell r="K461" t="str">
            <v>Prestazioni di "screening" in strutture private ubicate in altre province della Lombardia: IRCCS privati</v>
          </cell>
          <cell r="L461" t="str">
            <v>€.</v>
          </cell>
        </row>
        <row r="462">
          <cell r="C462" t="str">
            <v>420101003003020120</v>
          </cell>
          <cell r="K462" t="str">
            <v>Prestazioni di "screening" in strutture private ubicate in altre province della Lombardia: ospedali classificati</v>
          </cell>
          <cell r="L462" t="str">
            <v>€.</v>
          </cell>
        </row>
        <row r="463">
          <cell r="C463" t="str">
            <v>420101003003020130</v>
          </cell>
          <cell r="K463" t="str">
            <v>Prestazioni di "screening" in strutture private ubicate in altre province della Lombardia: case di cura private</v>
          </cell>
          <cell r="L463" t="str">
            <v>€.</v>
          </cell>
        </row>
        <row r="464">
          <cell r="C464" t="str">
            <v>420101003003020140</v>
          </cell>
          <cell r="K464" t="str">
            <v>Prestazioni di "screening" in strutture private ubicate in altre province della Lombardia: strutture accreditate</v>
          </cell>
          <cell r="L464" t="str">
            <v>€.</v>
          </cell>
        </row>
        <row r="465">
          <cell r="C465" t="str">
            <v>420101003003030010</v>
          </cell>
          <cell r="K465" t="str">
            <v>acquisto di prestazioni di "screening" in strutture ubicate fuori Regione (mobilità passiva in compensazione)</v>
          </cell>
          <cell r="L465" t="str">
            <v>€.</v>
          </cell>
        </row>
        <row r="466">
          <cell r="C466" t="str">
            <v>420101003004010010</v>
          </cell>
          <cell r="K466" t="str">
            <v>acquisto di prestazioni di Neuro-psichiatria Infantile (Uonpia) in strutture pubbliche ubicate nel proprio territorio: ASST/ATS/Fondazioni pubbliche</v>
          </cell>
          <cell r="L466" t="str">
            <v>€.</v>
          </cell>
        </row>
        <row r="467">
          <cell r="C467" t="str">
            <v>420101003004010020</v>
          </cell>
          <cell r="K467" t="str">
            <v>acquisto di prestazioni di Neuro-psichiatria Infantile (Uonpia) in strutture pubbliche ubicate nel proprio territorio: altri soggetti pubblici</v>
          </cell>
          <cell r="L467" t="str">
            <v>€.</v>
          </cell>
        </row>
        <row r="468">
          <cell r="C468" t="str">
            <v>420101003004010030</v>
          </cell>
          <cell r="K468" t="str">
            <v>acquisto di prestazioni di Neuro-psichiatria Infantile (Uonpia) in strutture pubbliche ubicate in altre province della Lombardia: ASST/ATS/Fondazioni pubbliche</v>
          </cell>
          <cell r="L468" t="str">
            <v>€.</v>
          </cell>
        </row>
        <row r="469">
          <cell r="C469" t="str">
            <v>420101003004010040</v>
          </cell>
          <cell r="K469" t="str">
            <v>acquisto di prestazioni di Neuro-psichiatria Infantile (Uonpia) in strutture pubbliche ubicate in altre province della Lombardia: altri soggetti pubblici</v>
          </cell>
          <cell r="L469" t="str">
            <v>€.</v>
          </cell>
        </row>
        <row r="470">
          <cell r="C470" t="str">
            <v>420101003004020010</v>
          </cell>
          <cell r="K470" t="str">
            <v>acquisto di prestazioni di Neuro-psichiatria Infantile (Uonpia) in strutture private ubicate nel proprio territorio: IRCCS privati</v>
          </cell>
          <cell r="L470" t="str">
            <v>€.</v>
          </cell>
        </row>
        <row r="471">
          <cell r="C471" t="str">
            <v>420101003004020020</v>
          </cell>
          <cell r="K471" t="str">
            <v>acquisto di prestazioni di Neuro-psichiatria Infantile (Uonpia) in strutture private ubicate nel proprio territorio: ospedali classificati</v>
          </cell>
          <cell r="L471" t="str">
            <v>€.</v>
          </cell>
        </row>
        <row r="472">
          <cell r="C472" t="str">
            <v>420101003004020030</v>
          </cell>
          <cell r="K472" t="str">
            <v>acquisto di prestazioni di Neuro-psichiatria Infantile (Uonpia) in strutture private ubicate nel proprio territorio: case di cura private</v>
          </cell>
          <cell r="L472" t="str">
            <v>€.</v>
          </cell>
        </row>
        <row r="473">
          <cell r="C473" t="str">
            <v>420101003004020040</v>
          </cell>
          <cell r="K473" t="str">
            <v>acquisto di prestazioni di Neuro-psichiatria Infantile (Uonpia) in strutture private ubicate nel proprio territorio: strutture accreditate</v>
          </cell>
          <cell r="L473" t="str">
            <v>€.</v>
          </cell>
        </row>
        <row r="474">
          <cell r="C474" t="str">
            <v>420101003004020110</v>
          </cell>
          <cell r="K474" t="str">
            <v>acquisto di prestazioni di Neuro-psichiatria Infantile (Uonpia) in strutture private ubicate in altre province lombarde: IRCCS privati</v>
          </cell>
          <cell r="L474" t="str">
            <v>€.</v>
          </cell>
        </row>
        <row r="475">
          <cell r="C475" t="str">
            <v>420101003004020120</v>
          </cell>
          <cell r="K475" t="str">
            <v>acquisto di prestazioni di Neuro-psichiatria Infantile (Uonpia) in strutture private ubicate in altre province lombarde: ospedali classificati</v>
          </cell>
          <cell r="L475" t="str">
            <v>€.</v>
          </cell>
        </row>
        <row r="476">
          <cell r="C476" t="str">
            <v>420101003004020130</v>
          </cell>
          <cell r="K476" t="str">
            <v>acquisto di prestazioni di Neuro-psichiatria Infantile (Uonpia) in strutture private ubicate in altre province lombarde: case di cura private</v>
          </cell>
          <cell r="L476" t="str">
            <v>€.</v>
          </cell>
        </row>
        <row r="477">
          <cell r="C477" t="str">
            <v>420101003004020140</v>
          </cell>
          <cell r="K477" t="str">
            <v>acquisto di prestazioni di Neuro-psichiatria Infantile (Uonpia) in strutture private ubicate in altre province lombarde: strutture accreditate</v>
          </cell>
          <cell r="L477" t="str">
            <v>€.</v>
          </cell>
        </row>
        <row r="478">
          <cell r="C478" t="str">
            <v>420101003004030010</v>
          </cell>
          <cell r="K478" t="str">
            <v>acquisto di prestazioni di Neuro-psichiatria Infantile (Uonpia) in strutture private ubicate fuori regione (mobilità passiva non in compensazione)</v>
          </cell>
          <cell r="L478" t="str">
            <v>€.</v>
          </cell>
        </row>
        <row r="479">
          <cell r="C479" t="str">
            <v>420101003090090900</v>
          </cell>
          <cell r="K479" t="str">
            <v>REGIONE: Mobilità attiva Specialistica, Screening, NPI privato da contabilizzare a costo</v>
          </cell>
          <cell r="L479" t="str">
            <v>€.</v>
          </cell>
        </row>
        <row r="480">
          <cell r="C480" t="str">
            <v>420101003090090910</v>
          </cell>
          <cell r="K480" t="str">
            <v>REGIONE: Funzioni non tariffate IRCCS privati + Altro - Specialistica</v>
          </cell>
          <cell r="L480" t="str">
            <v>€.</v>
          </cell>
        </row>
        <row r="481">
          <cell r="C481" t="str">
            <v>420101003090090920</v>
          </cell>
          <cell r="K481" t="str">
            <v>REGIONE: Funzioni non tariffate ospedali classificati + Altro - Specialistica</v>
          </cell>
          <cell r="L481" t="str">
            <v>€.</v>
          </cell>
        </row>
        <row r="482">
          <cell r="C482" t="str">
            <v>420101003090090930</v>
          </cell>
          <cell r="K482" t="str">
            <v>REGIONE: Funzioni non tariffate case di cura private + Altro - Specialistica</v>
          </cell>
          <cell r="L482" t="str">
            <v>€.</v>
          </cell>
        </row>
        <row r="484">
          <cell r="C484" t="str">
            <v>420101004000000000</v>
          </cell>
          <cell r="K484" t="str">
            <v>B.2.A.4) Acquisti di servizi sanitari per assistenza riabilitativa - Totale</v>
          </cell>
          <cell r="L484" t="str">
            <v>€.</v>
          </cell>
          <cell r="M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V484">
            <v>0</v>
          </cell>
          <cell r="X484">
            <v>0</v>
          </cell>
        </row>
        <row r="486">
          <cell r="C486" t="str">
            <v>COD_COGE</v>
          </cell>
          <cell r="K486" t="str">
            <v xml:space="preserve">Descrizione </v>
          </cell>
          <cell r="M486" t="str">
            <v>Preconsuntivo al  31/12/2015</v>
          </cell>
          <cell r="N486" t="str">
            <v>Preventivo al  31/12/2016</v>
          </cell>
          <cell r="O486" t="str">
            <v>Variazione</v>
          </cell>
          <cell r="Q486" t="str">
            <v>Budget primo trimestre 2016</v>
          </cell>
          <cell r="R486" t="str">
            <v>Budget secondo trimestre 2016</v>
          </cell>
          <cell r="S486" t="str">
            <v>Budget terzo trimestre 2016</v>
          </cell>
          <cell r="T486" t="str">
            <v>Budget quarto trimestre 2016</v>
          </cell>
          <cell r="V486" t="str">
            <v>Dettaglio costi per natura degli Utilizzi contributi</v>
          </cell>
          <cell r="X486" t="str">
            <v>Dettaglio costi per natura dei contributi</v>
          </cell>
        </row>
        <row r="487">
          <cell r="C487" t="str">
            <v>420101004001010000</v>
          </cell>
          <cell r="K487" t="str">
            <v>acquisto di prestazioni socio sanitarie integrate da strutture ubicate nel proprio territorio da servizi di riabilizazione territoriale extraospedaliera pubblici</v>
          </cell>
          <cell r="L487" t="str">
            <v>€.</v>
          </cell>
        </row>
        <row r="488">
          <cell r="C488" t="str">
            <v>420101004001020000</v>
          </cell>
          <cell r="K488" t="str">
            <v>acquisto di prestazioni socio sanitarie integrate da strutture ubicate in altre province della Regione da servizi di riabilizazione territoriale extraospedaliera pubblici</v>
          </cell>
          <cell r="L488" t="str">
            <v>€.</v>
          </cell>
        </row>
        <row r="489">
          <cell r="C489" t="str">
            <v>420101004001030000</v>
          </cell>
          <cell r="K489" t="str">
            <v>acquisto di prestazioni socio sanitarie integrate da strutture ubicate fuori Regione da I.D.R. extraosp. Art.26 €.833/78 pubblici (non soggetto a compensazione)</v>
          </cell>
          <cell r="L489" t="str">
            <v>€.</v>
          </cell>
        </row>
        <row r="490">
          <cell r="C490" t="str">
            <v>420101004002010000</v>
          </cell>
          <cell r="K490" t="str">
            <v>acquisto di prestazioni socio sanitarie integrate da strutture ubicate nel proprio territorio da servizi di riabilizazione territoriale extraospedaliera privati</v>
          </cell>
          <cell r="L490" t="str">
            <v>€.</v>
          </cell>
        </row>
        <row r="491">
          <cell r="C491" t="str">
            <v>420101004002020000</v>
          </cell>
          <cell r="K491" t="str">
            <v>acquisto di prestazioni socio sanitarie integrate da strutture ubicate in altre province della Regione da servizi di riabilizazione territoriale extraospedaliera privati</v>
          </cell>
          <cell r="L491" t="str">
            <v>€.</v>
          </cell>
        </row>
        <row r="492">
          <cell r="C492" t="str">
            <v>420101004002030000</v>
          </cell>
          <cell r="K492" t="str">
            <v>acquisto di prestazioni socio sanitarie integrate da strutture ubicate fuori Regione da I.D.R. extraosp. Art.26 L.833/78 privati</v>
          </cell>
          <cell r="L492" t="str">
            <v>€.</v>
          </cell>
        </row>
        <row r="494">
          <cell r="C494" t="str">
            <v>420101005000000000</v>
          </cell>
          <cell r="K494" t="str">
            <v>B.2.A.5) Acquisti servizi sanitari per assistenza integrativa e protesica - Totale</v>
          </cell>
          <cell r="L494" t="str">
            <v>€.</v>
          </cell>
          <cell r="M494">
            <v>0</v>
          </cell>
          <cell r="N494">
            <v>798</v>
          </cell>
          <cell r="O494">
            <v>798</v>
          </cell>
          <cell r="Q494">
            <v>199</v>
          </cell>
          <cell r="R494">
            <v>199</v>
          </cell>
          <cell r="S494">
            <v>199</v>
          </cell>
          <cell r="T494">
            <v>201</v>
          </cell>
          <cell r="V494">
            <v>0</v>
          </cell>
          <cell r="X494">
            <v>0</v>
          </cell>
        </row>
        <row r="496">
          <cell r="C496" t="str">
            <v>COD_COGE</v>
          </cell>
          <cell r="K496" t="str">
            <v xml:space="preserve">Descrizione </v>
          </cell>
          <cell r="M496" t="str">
            <v>Preconsuntivo al  31/12/2015</v>
          </cell>
          <cell r="N496" t="str">
            <v>Preventivo al  31/12/2016</v>
          </cell>
          <cell r="O496" t="str">
            <v>Variazione</v>
          </cell>
          <cell r="Q496" t="str">
            <v>Budget primo trimestre 2016</v>
          </cell>
          <cell r="R496" t="str">
            <v>Budget secondo trimestre 2016</v>
          </cell>
          <cell r="S496" t="str">
            <v>Budget terzo trimestre 2016</v>
          </cell>
          <cell r="T496" t="str">
            <v>Budget quarto trimestre 2016</v>
          </cell>
          <cell r="V496" t="str">
            <v>Dettaglio costi per natura degli Utilizzi contributi</v>
          </cell>
          <cell r="X496" t="str">
            <v>Dettaglio costi per natura dei contributi</v>
          </cell>
        </row>
        <row r="497">
          <cell r="C497" t="str">
            <v>420101005001000000</v>
          </cell>
          <cell r="K497" t="str">
            <v>acquisto di prestazioni di farmaceutica da farmacie ubicate nel proprio territorio (Farmaceutica convenzionata ex art. 8, c. 2, D. Lgs. 502/92): Protesica</v>
          </cell>
          <cell r="L497" t="str">
            <v>€.</v>
          </cell>
        </row>
        <row r="498">
          <cell r="C498" t="str">
            <v>420101005002000000</v>
          </cell>
          <cell r="K498" t="str">
            <v>acquisto di prestazioni di farmaceutica da farmacie ubicate in altre province lombarde (Farmaceutica convenzionata ex art. 8, c. 2, D. Lgs. 502/92): Protesica</v>
          </cell>
          <cell r="L498" t="str">
            <v>€.</v>
          </cell>
        </row>
        <row r="499">
          <cell r="C499" t="str">
            <v>420101005003000000</v>
          </cell>
          <cell r="K499" t="str">
            <v>acquisto di prestazioni di farmaceutica da farmacie ubicate fuori regione (Farmaceutica convenzionata ex art. 8, c. 2, D. Lgs. 502/92): Protesica</v>
          </cell>
          <cell r="L499" t="str">
            <v>€.</v>
          </cell>
        </row>
        <row r="500">
          <cell r="C500" t="str">
            <v>420101005011000000</v>
          </cell>
          <cell r="K500" t="str">
            <v>acquisto di prestazioni di farmaceutica da farmacie ubicate nel proprio territorio (Farmaceutica convenzionata ex art. 8, c. 2, D. Lgs. 502/92): Dietetica</v>
          </cell>
          <cell r="L500" t="str">
            <v>€.</v>
          </cell>
        </row>
        <row r="501">
          <cell r="C501" t="str">
            <v>420101005012000000</v>
          </cell>
          <cell r="K501" t="str">
            <v>acquisto di prestazioni di farmaceutica da farmacie ubicate in altre province lombarde (Farmaceutica convenzionata ex art. 8, c. 2, D. Lgs. 502/92): Dietetica</v>
          </cell>
          <cell r="L501" t="str">
            <v>€.</v>
          </cell>
        </row>
        <row r="502">
          <cell r="C502" t="str">
            <v>420101005013000000</v>
          </cell>
          <cell r="K502" t="str">
            <v>acquisto di prestazioni di farmaceutica da farmacie ubicate fuori regione (Farmaceutica convenzionata ex art. 8, c. 2, D. Lgs. 502/92): Dietetica</v>
          </cell>
          <cell r="L502" t="str">
            <v>€.</v>
          </cell>
        </row>
        <row r="503">
          <cell r="C503" t="str">
            <v>420101005015000000</v>
          </cell>
          <cell r="K503" t="str">
            <v>acquisto di prestazioni di farmaceutica da farmacie ubicate nel proprio territorio (Farmaceutica convenzionata ex art. 8, c. 2, D. Lgs. 502/92): Diabetica</v>
          </cell>
          <cell r="L503" t="str">
            <v>€.</v>
          </cell>
        </row>
        <row r="504">
          <cell r="C504" t="str">
            <v>420101005015200000</v>
          </cell>
          <cell r="K504" t="str">
            <v>acquisto di prestazioni di farmaceutica da farmacie ubicate in altre province lombarde (Farmaceutica convenzionata ex art. 8, c. 2, D. Lgs. 502/92): Diabetica</v>
          </cell>
          <cell r="L504" t="str">
            <v>€.</v>
          </cell>
        </row>
        <row r="505">
          <cell r="C505" t="str">
            <v>420101005015400000</v>
          </cell>
          <cell r="K505" t="str">
            <v>acquisto di prestazioni di farmaceutica da farmacie ubicate fuori regione (Farmaceutica convenzionata ex art. 8, c. 2, D. Lgs. 502/92): Diabetica</v>
          </cell>
          <cell r="L505" t="str">
            <v>€.</v>
          </cell>
        </row>
        <row r="506">
          <cell r="C506" t="str">
            <v>420101005021000000</v>
          </cell>
          <cell r="K506" t="str">
            <v>Assistenza Integrativa (Dietetica) non erogata tramite Farmaceutica Convenzionata - Negozi non WebCare - (ex art. 8, c. 2, D.Lgs. 502/92)</v>
          </cell>
          <cell r="L506" t="str">
            <v>€.</v>
          </cell>
        </row>
        <row r="507">
          <cell r="C507" t="str">
            <v>420101005021500000</v>
          </cell>
          <cell r="K507" t="str">
            <v>Assistenza Integrativa (Dietetica) non erogata tramite Farmaceutica Convenzionata - WEBCARE -(ex art. 8, c. 2, D.Lgs. 502/92)</v>
          </cell>
          <cell r="L507" t="str">
            <v>€.</v>
          </cell>
        </row>
        <row r="508">
          <cell r="C508" t="str">
            <v>420101005022000000</v>
          </cell>
          <cell r="K508" t="str">
            <v>Assistenza Integrativa (Ausili per Diabetici) non erogata tramite Farmaceutica Convenzionata (ex art. 8, c. 2, D.Lgs. 502/92)</v>
          </cell>
          <cell r="L508" t="str">
            <v>€.</v>
          </cell>
        </row>
        <row r="509">
          <cell r="C509" t="str">
            <v>420101005031000000</v>
          </cell>
          <cell r="K509" t="str">
            <v>Assistenza Protesica non erogata tramite Farmaceutica Convenzionata (ex art. 8, c. 2, D.Lgs. 502/92) c.d. protesica "Maggiore"</v>
          </cell>
          <cell r="L509" t="str">
            <v>€.</v>
          </cell>
          <cell r="N509">
            <v>633</v>
          </cell>
          <cell r="O509">
            <v>633</v>
          </cell>
          <cell r="Q509">
            <v>158</v>
          </cell>
          <cell r="R509">
            <v>158</v>
          </cell>
          <cell r="S509">
            <v>158</v>
          </cell>
          <cell r="T509">
            <v>159</v>
          </cell>
        </row>
        <row r="510">
          <cell r="C510" t="str">
            <v>420101005032000000</v>
          </cell>
          <cell r="K510" t="str">
            <v>Assistenza Protesica non erogata tramite Farmaceutica Convenzionata (ex art. 8, c. 2, D.Lgs. 502/92) c.d. protesica "Minore"</v>
          </cell>
          <cell r="L510" t="str">
            <v>€.</v>
          </cell>
        </row>
        <row r="511">
          <cell r="C511" t="str">
            <v>420101005033000000</v>
          </cell>
          <cell r="K511" t="str">
            <v>Assistenza Protesica non erogata tramite Farmaceutica Convenzionata (ex art. 8, c. 2, D.Lgs. 502/92)  - Costi di gestione magazzino</v>
          </cell>
          <cell r="L511" t="str">
            <v>€.</v>
          </cell>
          <cell r="N511">
            <v>97</v>
          </cell>
          <cell r="O511">
            <v>97</v>
          </cell>
          <cell r="Q511">
            <v>24</v>
          </cell>
          <cell r="R511">
            <v>24</v>
          </cell>
          <cell r="S511">
            <v>24</v>
          </cell>
          <cell r="T511">
            <v>25</v>
          </cell>
        </row>
        <row r="512">
          <cell r="C512" t="str">
            <v>420101005033200000</v>
          </cell>
          <cell r="K512" t="str">
            <v>Acquisto di prestazioni relative all'Assistenza Integrativa  - Nutrizione Artificiale Enterale</v>
          </cell>
          <cell r="L512" t="str">
            <v>€.</v>
          </cell>
          <cell r="N512">
            <v>68</v>
          </cell>
          <cell r="O512">
            <v>68</v>
          </cell>
          <cell r="Q512">
            <v>17</v>
          </cell>
          <cell r="R512">
            <v>17</v>
          </cell>
          <cell r="S512">
            <v>17</v>
          </cell>
          <cell r="T512">
            <v>17</v>
          </cell>
        </row>
        <row r="513">
          <cell r="C513" t="str">
            <v>420101005033400000</v>
          </cell>
          <cell r="K513" t="str">
            <v>Acquisto di prestazioni relative all'Assistenza Integrativa (SOLO Servizio Distributivo da privato)</v>
          </cell>
          <cell r="L513" t="str">
            <v>€.</v>
          </cell>
          <cell r="N513">
            <v>0</v>
          </cell>
          <cell r="O513">
            <v>0</v>
          </cell>
        </row>
        <row r="514">
          <cell r="C514" t="str">
            <v>420101005033600000</v>
          </cell>
          <cell r="K514" t="str">
            <v>Acquisto di prestazioni relative all'Assistenza Protesica (SOLO Servizio Distributivo da privato)</v>
          </cell>
          <cell r="L514" t="str">
            <v>€.</v>
          </cell>
          <cell r="N514">
            <v>0</v>
          </cell>
          <cell r="O514">
            <v>0</v>
          </cell>
        </row>
        <row r="515">
          <cell r="C515" t="str">
            <v>420101005040000000</v>
          </cell>
          <cell r="K515" t="str">
            <v>Acquisto di prestazioni relative all'Assistenza Protesica Extraregione</v>
          </cell>
          <cell r="L515" t="str">
            <v>€.</v>
          </cell>
          <cell r="N515">
            <v>0</v>
          </cell>
          <cell r="O515">
            <v>0</v>
          </cell>
        </row>
        <row r="516">
          <cell r="C516" t="str">
            <v>420101005045000000</v>
          </cell>
          <cell r="K516" t="str">
            <v>Acquisto di prestazioni relative all'Assistenza Integrativa Extraregione</v>
          </cell>
          <cell r="L516" t="str">
            <v>€.</v>
          </cell>
          <cell r="N516">
            <v>0</v>
          </cell>
          <cell r="O516">
            <v>0</v>
          </cell>
        </row>
        <row r="517">
          <cell r="C517" t="str">
            <v>420101005080000000</v>
          </cell>
          <cell r="K517" t="str">
            <v>Acquisto di prestazioni relative all'Assistenza Integrativa e Protesica (SOLO Servizio Distributivo da privato) da non più utilizzare]</v>
          </cell>
          <cell r="L517" t="str">
            <v>€.</v>
          </cell>
        </row>
        <row r="519">
          <cell r="C519" t="str">
            <v>420101006000000000</v>
          </cell>
          <cell r="K519" t="str">
            <v>B.2.A.6) Acquisti servizi sanitari per assistenza ospedaliera - Totale</v>
          </cell>
          <cell r="L519" t="str">
            <v>€.</v>
          </cell>
          <cell r="M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V519">
            <v>0</v>
          </cell>
          <cell r="X519">
            <v>0</v>
          </cell>
        </row>
        <row r="521">
          <cell r="C521" t="str">
            <v>COD_COGE</v>
          </cell>
          <cell r="K521" t="str">
            <v xml:space="preserve">Descrizione </v>
          </cell>
          <cell r="M521" t="str">
            <v>Preconsuntivo al  31/12/2015</v>
          </cell>
          <cell r="N521" t="str">
            <v>Preventivo al  31/12/2016</v>
          </cell>
          <cell r="O521" t="str">
            <v>Variazione</v>
          </cell>
          <cell r="Q521" t="str">
            <v>Budget primo trimestre 2016</v>
          </cell>
          <cell r="R521" t="str">
            <v>Budget secondo trimestre 2016</v>
          </cell>
          <cell r="S521" t="str">
            <v>Budget terzo trimestre 2016</v>
          </cell>
          <cell r="T521" t="str">
            <v>Budget quarto trimestre 2016</v>
          </cell>
          <cell r="V521" t="str">
            <v>Dettaglio costi per natura degli Utilizzi contributi</v>
          </cell>
          <cell r="X521" t="str">
            <v>Dettaglio costi per natura dei contributi</v>
          </cell>
        </row>
        <row r="522">
          <cell r="C522" t="str">
            <v>420101006001010000</v>
          </cell>
          <cell r="K522" t="str">
            <v>acquisto di Drg da strutture pubbliche ubicate nel proprio territorio: ASST/Fondazioni pubbliche</v>
          </cell>
          <cell r="L522" t="str">
            <v>€.</v>
          </cell>
        </row>
        <row r="523">
          <cell r="C523" t="str">
            <v>420101006001020000</v>
          </cell>
          <cell r="K523" t="str">
            <v>acquisto di Drg da strutture pubbliche ubicate nel proprio territorio: altri soggetti pubblici</v>
          </cell>
          <cell r="L523" t="str">
            <v>€.</v>
          </cell>
        </row>
        <row r="524">
          <cell r="C524" t="str">
            <v>420101006001030000</v>
          </cell>
          <cell r="K524" t="str">
            <v>acquisto di Drg da strutture pubbliche ubicate in altre province della Lombardia: ATS/ASST/Fondazioni pubbliche</v>
          </cell>
          <cell r="L524" t="str">
            <v>€.</v>
          </cell>
        </row>
        <row r="525">
          <cell r="C525" t="str">
            <v>420101006001040000</v>
          </cell>
          <cell r="K525" t="str">
            <v>acquisto di Drg da strutture pubbliche ubicate in altre province della Lombardia: altri soggetti pubblici</v>
          </cell>
          <cell r="L525" t="str">
            <v>€.</v>
          </cell>
        </row>
        <row r="526">
          <cell r="C526" t="str">
            <v>420101006001080000</v>
          </cell>
          <cell r="K526" t="str">
            <v>acquisto di Drg da strutture pubbliche ubicate fuori Regione (mobilità passiva in compensazione)</v>
          </cell>
          <cell r="L526" t="str">
            <v>€.</v>
          </cell>
        </row>
        <row r="527">
          <cell r="C527" t="str">
            <v>420101006002010000</v>
          </cell>
          <cell r="K527" t="str">
            <v>acquisto di Drg da erogatori privati ubicati nel proprio territorio: IRCCS privati</v>
          </cell>
          <cell r="L527" t="str">
            <v>€.</v>
          </cell>
        </row>
        <row r="528">
          <cell r="C528" t="str">
            <v>420101006002020000</v>
          </cell>
          <cell r="K528" t="str">
            <v>acquisto di Drg da erogatori privati ubicati nel proprio territorio: ospedali classificati</v>
          </cell>
          <cell r="L528" t="str">
            <v>€.</v>
          </cell>
        </row>
        <row r="529">
          <cell r="C529" t="str">
            <v>420101006002030000</v>
          </cell>
          <cell r="K529" t="str">
            <v>acquisto di Drg da erogatori privati ubicati nel proprio territorio: case di cura private</v>
          </cell>
          <cell r="L529" t="str">
            <v>€.</v>
          </cell>
        </row>
        <row r="530">
          <cell r="C530" t="str">
            <v>420101006002040000</v>
          </cell>
          <cell r="K530" t="str">
            <v>acquisto di Drg da erogatori privati ubicati in altre province della Lombardia: IRCCS privati</v>
          </cell>
          <cell r="L530" t="str">
            <v>€.</v>
          </cell>
        </row>
        <row r="531">
          <cell r="C531" t="str">
            <v>420101006002050000</v>
          </cell>
          <cell r="K531" t="str">
            <v>acquisto di Drg da erogatori privati ubicati in altre province della Lombardia: ospedali classificati</v>
          </cell>
          <cell r="L531" t="str">
            <v>€.</v>
          </cell>
        </row>
        <row r="532">
          <cell r="C532" t="str">
            <v>420101006002060000</v>
          </cell>
          <cell r="K532" t="str">
            <v>acquisto di Drg da erogatori privati ubicati in altre province della Lombardia: case di cura private</v>
          </cell>
          <cell r="L532" t="str">
            <v>€.</v>
          </cell>
        </row>
        <row r="533">
          <cell r="C533" t="str">
            <v>420101006090010000</v>
          </cell>
          <cell r="K533" t="str">
            <v>REGIONE: Mobilità attiva Ricoveri privato da contabilizzare a costo</v>
          </cell>
          <cell r="L533" t="str">
            <v>€.</v>
          </cell>
        </row>
        <row r="534">
          <cell r="C534" t="str">
            <v>420101006090020000</v>
          </cell>
          <cell r="K534" t="str">
            <v>REGIONE: Funzioni non tariffate IRCCS privati + Altro</v>
          </cell>
          <cell r="L534" t="str">
            <v>€.</v>
          </cell>
        </row>
        <row r="535">
          <cell r="C535" t="str">
            <v>420101006090030000</v>
          </cell>
          <cell r="K535" t="str">
            <v>REGIONE: Funzioni non tariffate ospedali classificati + Altro</v>
          </cell>
          <cell r="L535" t="str">
            <v>€.</v>
          </cell>
        </row>
        <row r="536">
          <cell r="C536" t="str">
            <v>420101006090040000</v>
          </cell>
          <cell r="K536" t="str">
            <v>REGIONE: Funzioni non tariffate case di cura private + Altro</v>
          </cell>
          <cell r="L536" t="str">
            <v>€.</v>
          </cell>
        </row>
        <row r="538">
          <cell r="C538" t="str">
            <v>420101007000000000</v>
          </cell>
          <cell r="K538" t="str">
            <v>B.2.A.7) Acquisto prestazioni di psichiatria residenziale e semiresidenziale - Totale</v>
          </cell>
          <cell r="L538" t="str">
            <v>€.</v>
          </cell>
          <cell r="M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V538">
            <v>0</v>
          </cell>
          <cell r="X538">
            <v>0</v>
          </cell>
        </row>
        <row r="540">
          <cell r="C540" t="str">
            <v>COD_COGE</v>
          </cell>
          <cell r="K540" t="str">
            <v xml:space="preserve">Descrizione </v>
          </cell>
          <cell r="M540" t="str">
            <v>Preconsuntivo al  31/12/2015</v>
          </cell>
          <cell r="N540" t="str">
            <v>Preventivo al  31/12/2016</v>
          </cell>
          <cell r="O540" t="str">
            <v>Variazione</v>
          </cell>
          <cell r="Q540" t="str">
            <v>Budget primo trimestre 2016</v>
          </cell>
          <cell r="R540" t="str">
            <v>Budget secondo trimestre 2016</v>
          </cell>
          <cell r="S540" t="str">
            <v>Budget terzo trimestre 2016</v>
          </cell>
          <cell r="T540" t="str">
            <v>Budget quarto trimestre 2016</v>
          </cell>
          <cell r="V540" t="str">
            <v>Dettaglio costi per natura degli Utilizzi contributi</v>
          </cell>
          <cell r="X540" t="str">
            <v>Dettaglio costi per natura dei contributi</v>
          </cell>
        </row>
        <row r="541">
          <cell r="C541" t="str">
            <v>420101007001010000</v>
          </cell>
          <cell r="K541" t="str">
            <v>acquisto di prestazioni di psichiatria in strutture pubbliche ubicate nel proprio territorio: ASST/Fondazioni pubbliche</v>
          </cell>
          <cell r="L541" t="str">
            <v>€.</v>
          </cell>
        </row>
        <row r="542">
          <cell r="C542" t="str">
            <v>420101007001020000</v>
          </cell>
          <cell r="K542" t="str">
            <v>acquisto di prestazioni di psichiatria in strutture pubbliche ubicate nel proprio territorio: altri soggetti pubblici</v>
          </cell>
          <cell r="L542" t="str">
            <v>€.</v>
          </cell>
        </row>
        <row r="543">
          <cell r="C543" t="str">
            <v>420101007001030000</v>
          </cell>
          <cell r="K543" t="str">
            <v>acquisto di prestazioni di psichiatria in strutture pubbliche ubicate in altre province lombarde: ATS/ASST/Fondazioni pubbliche</v>
          </cell>
          <cell r="L543" t="str">
            <v>€.</v>
          </cell>
        </row>
        <row r="544">
          <cell r="C544" t="str">
            <v>420101007001040000</v>
          </cell>
          <cell r="K544" t="str">
            <v>acquisto di prestazioni di psichiatria in strutture pubbliche ubicate in altre province lombarde: altri soggetti pubblici</v>
          </cell>
          <cell r="L544" t="str">
            <v>€.</v>
          </cell>
        </row>
        <row r="545">
          <cell r="C545" t="str">
            <v>420101007001050000</v>
          </cell>
          <cell r="K545" t="str">
            <v>acquisto di prestazioni di psichiatria in strutture pubbliche ubicate fuori regione (Mobilità passiva non soggetta a compensazione)</v>
          </cell>
          <cell r="L545" t="str">
            <v>€.</v>
          </cell>
        </row>
        <row r="546">
          <cell r="C546" t="str">
            <v>420101007002010000</v>
          </cell>
          <cell r="K546" t="str">
            <v>acquisto di prestazioni di psichiatria in strutture private accreditate a contratto ubicate nel proprio territorio</v>
          </cell>
          <cell r="L546" t="str">
            <v>€.</v>
          </cell>
        </row>
        <row r="547">
          <cell r="C547" t="str">
            <v>420101007002020000</v>
          </cell>
          <cell r="K547" t="str">
            <v>acquisto di prestazioni di psichiatria in strutture private accreditate a contratto ubicate in altre province lombarde</v>
          </cell>
          <cell r="L547" t="str">
            <v>€.</v>
          </cell>
        </row>
        <row r="548">
          <cell r="C548" t="str">
            <v>420101007002030000</v>
          </cell>
          <cell r="K548" t="str">
            <v>acquisto di prestazioni di psichiatria in strutture private accreditate NON a contratto ubicate nel proprio territorio</v>
          </cell>
          <cell r="L548" t="str">
            <v>€.</v>
          </cell>
        </row>
        <row r="549">
          <cell r="C549" t="str">
            <v>420101007002040000</v>
          </cell>
          <cell r="K549" t="str">
            <v>acquisto di prestazioni di psichiatria in strutture private accreditate NON a contratto ubicate in altre province lombarde</v>
          </cell>
          <cell r="L549" t="str">
            <v>€.</v>
          </cell>
        </row>
        <row r="550">
          <cell r="C550" t="str">
            <v>420101007002050000</v>
          </cell>
          <cell r="K550" t="str">
            <v>acquisto di prestazioni di psichiatria in strutture private ubicate fuori regione (Mobilità passiva non soggetta a compensazione)</v>
          </cell>
          <cell r="L550" t="str">
            <v>€.</v>
          </cell>
        </row>
        <row r="552">
          <cell r="C552" t="str">
            <v>420101008000000000</v>
          </cell>
          <cell r="K552" t="str">
            <v>B.2.A.8) Acquisto prestazioni di distribuzione farmaci e File F - Totale</v>
          </cell>
          <cell r="L552" t="str">
            <v>€.</v>
          </cell>
          <cell r="M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V552">
            <v>0</v>
          </cell>
          <cell r="X552">
            <v>0</v>
          </cell>
        </row>
        <row r="554">
          <cell r="C554" t="str">
            <v>COD_COGE</v>
          </cell>
          <cell r="K554" t="str">
            <v xml:space="preserve">Descrizione </v>
          </cell>
          <cell r="M554" t="str">
            <v>Preconsuntivo al  31/12/2015</v>
          </cell>
          <cell r="N554" t="str">
            <v>Preventivo al  31/12/2016</v>
          </cell>
          <cell r="O554" t="str">
            <v>Variazione</v>
          </cell>
          <cell r="Q554" t="str">
            <v>Budget primo trimestre 2016</v>
          </cell>
          <cell r="R554" t="str">
            <v>Budget secondo trimestre 2016</v>
          </cell>
          <cell r="S554" t="str">
            <v>Budget terzo trimestre 2016</v>
          </cell>
          <cell r="T554" t="str">
            <v>Budget quarto trimestre 2016</v>
          </cell>
          <cell r="V554" t="str">
            <v>Dettaglio costi per natura degli Utilizzi contributi</v>
          </cell>
          <cell r="X554" t="str">
            <v>Dettaglio costi per natura dei contributi</v>
          </cell>
        </row>
        <row r="555">
          <cell r="C555" t="str">
            <v>420101008001010000</v>
          </cell>
          <cell r="K555" t="str">
            <v>acquisto farmaci file F da struture pubbliche ubicate nel proprio territorio: ASST/Fondazioni pubbliche</v>
          </cell>
          <cell r="L555" t="str">
            <v>€.</v>
          </cell>
        </row>
        <row r="556">
          <cell r="C556" t="str">
            <v>420101008001020000</v>
          </cell>
          <cell r="K556" t="str">
            <v>acquisto farmaci file F da struture pubbliche ubicate nel proprio territorio: altri Enti pubblici</v>
          </cell>
          <cell r="L556" t="str">
            <v>€.</v>
          </cell>
        </row>
        <row r="557">
          <cell r="C557" t="str">
            <v>420101008001030000</v>
          </cell>
          <cell r="K557" t="str">
            <v>acquisto farmaci file F da strutture pubbliche ubicate in altre province della Regione: ATS/ASST/Fondazioni pubbliche</v>
          </cell>
          <cell r="L557" t="str">
            <v>€.</v>
          </cell>
        </row>
        <row r="558">
          <cell r="C558" t="str">
            <v>420101008001040000</v>
          </cell>
          <cell r="K558" t="str">
            <v>acquisto farmaci file F da strutture pubbliche ubicate in altre province della Regione: altri Enti pubblici</v>
          </cell>
          <cell r="L558" t="str">
            <v>€.</v>
          </cell>
        </row>
        <row r="559">
          <cell r="C559" t="str">
            <v>420101008001050000</v>
          </cell>
          <cell r="K559" t="str">
            <v>acquisto farmaci file F da Istituti penitenziari (anche per il tramite di ASST/Fondazioni pubbliche)</v>
          </cell>
          <cell r="L559" t="str">
            <v>€.</v>
          </cell>
        </row>
        <row r="560">
          <cell r="C560" t="str">
            <v>420101008001080000</v>
          </cell>
          <cell r="K560" t="str">
            <v>acquisto farmaci file F fuori Regione (Mobilità passiva in compensazione)</v>
          </cell>
          <cell r="L560" t="str">
            <v>€.</v>
          </cell>
        </row>
        <row r="561">
          <cell r="C561" t="str">
            <v>420101008002010000</v>
          </cell>
          <cell r="K561" t="str">
            <v>Acquisto farmaci file F da erogatori privati ubicati nel proprio territorio: IRCCS privati</v>
          </cell>
          <cell r="L561" t="str">
            <v>€.</v>
          </cell>
        </row>
        <row r="562">
          <cell r="C562" t="str">
            <v>420101008002020000</v>
          </cell>
          <cell r="K562" t="str">
            <v>Acquisto farmaci file F da erogatori privati ubicati nel proprio territorio: ospedali classificati</v>
          </cell>
          <cell r="L562" t="str">
            <v>€.</v>
          </cell>
        </row>
        <row r="563">
          <cell r="C563" t="str">
            <v>420101008002030000</v>
          </cell>
          <cell r="K563" t="str">
            <v>Acquisto farmaci file F da erogatori privati ubicati nel proprio territorio: case di cura private</v>
          </cell>
          <cell r="L563" t="str">
            <v>€.</v>
          </cell>
        </row>
        <row r="564">
          <cell r="C564" t="str">
            <v>420101008002040000</v>
          </cell>
          <cell r="K564" t="str">
            <v>Acquisto farmaci file F da erogatori privati ubicati in altre province della Regione: IRCCS privati</v>
          </cell>
          <cell r="L564" t="str">
            <v>€.</v>
          </cell>
        </row>
        <row r="565">
          <cell r="C565" t="str">
            <v>420101008002050000</v>
          </cell>
          <cell r="K565" t="str">
            <v>Acquisto farmaci file F da erogatori privati ubicati in altre province della Regione: ospedali classificati</v>
          </cell>
          <cell r="L565" t="str">
            <v>€.</v>
          </cell>
        </row>
        <row r="566">
          <cell r="C566" t="str">
            <v>420101008002060000</v>
          </cell>
          <cell r="K566" t="str">
            <v>Acquisto farmaci file F da erogatori privati ubicati in altre province della Regione: case di cura private</v>
          </cell>
          <cell r="L566" t="str">
            <v>€.</v>
          </cell>
        </row>
        <row r="567">
          <cell r="C567" t="str">
            <v>420101008003010000</v>
          </cell>
          <cell r="K567" t="str">
            <v>acquisto farmaci "Doppio canale" (ex Nota CUF 37 più ossigeno) da strutture pubbliche ubicate nel proprio territorio (rimborso farmaco più servizio): ASST/Fondazioni pubbliche</v>
          </cell>
          <cell r="L567" t="str">
            <v>€.</v>
          </cell>
        </row>
        <row r="568">
          <cell r="C568" t="str">
            <v>420101008003020000</v>
          </cell>
          <cell r="K568" t="str">
            <v>acquisto farmaci "Doppio canale" (ex Nota CUF 37 più ossigeno) da strutture pubbliche ubicate nel proprio territorio (rimborso farmaco più servizio): altri Enti pubblici</v>
          </cell>
          <cell r="L568" t="str">
            <v>€.</v>
          </cell>
        </row>
        <row r="569">
          <cell r="C569" t="str">
            <v>420101008003030000</v>
          </cell>
          <cell r="K569" t="str">
            <v>acquisto farmaci "Doppio canale" (ex Nota CUF 37 più ossigeno) da strutture pubbliche ubicate in altre province (rimborso farmaco più servizio): ATS/ASST/Fondazioni pubbliche</v>
          </cell>
          <cell r="L569" t="str">
            <v>€.</v>
          </cell>
        </row>
        <row r="570">
          <cell r="C570" t="str">
            <v>420101008003040000</v>
          </cell>
          <cell r="K570" t="str">
            <v>acquisto farmaci "Doppio canale" (ex Nota CUF 37 più ossigeno) da strutture pubbliche ubicate in altre province (rimborso farmaco più servizio): altri Enti pubblici</v>
          </cell>
          <cell r="L570" t="str">
            <v>€.</v>
          </cell>
        </row>
        <row r="571">
          <cell r="C571" t="str">
            <v>420101008003080000</v>
          </cell>
          <cell r="K571" t="str">
            <v>Prestazioni di acquisto di "Doppio canale" da strutture ubicate fuori regione (Mobilità passiva in compensazione)</v>
          </cell>
          <cell r="L571" t="str">
            <v>€.</v>
          </cell>
        </row>
        <row r="572">
          <cell r="C572" t="str">
            <v>420101008004010000</v>
          </cell>
          <cell r="K572" t="str">
            <v>Prestazioni di acquisto più servizio distributivo di "Doppio canale" da soggetti privati ubicati nel proprio territorio</v>
          </cell>
          <cell r="L572" t="str">
            <v>€.</v>
          </cell>
        </row>
        <row r="573">
          <cell r="C573" t="str">
            <v>420101008004020000</v>
          </cell>
          <cell r="K573" t="str">
            <v>Prestazioni di acquisto più servizio distributivo di "Doppio canale" da soggetti privati ubicati in altre province</v>
          </cell>
          <cell r="L573" t="str">
            <v>€.</v>
          </cell>
        </row>
        <row r="574">
          <cell r="C574" t="str">
            <v>420101008004030000</v>
          </cell>
          <cell r="K574" t="str">
            <v>Acquisti di prestazioni derivanti dall'attività di "Doppio Canale" (SOLO Servizio Distributivo da privato)</v>
          </cell>
          <cell r="L574" t="str">
            <v>€.</v>
          </cell>
        </row>
        <row r="575">
          <cell r="C575" t="str">
            <v>420101008005010000</v>
          </cell>
          <cell r="K575" t="str">
            <v>acquisto farmaci "Primo Ciclo" da strutture pubbliche ubicate nel proprio territorio: ASST/Fondazioni pubbliche</v>
          </cell>
          <cell r="L575" t="str">
            <v>€.</v>
          </cell>
        </row>
        <row r="576">
          <cell r="C576" t="str">
            <v>420101008005020000</v>
          </cell>
          <cell r="K576" t="str">
            <v>acquisto farmaci "Primo Ciclo" da strutture pubbliche ubicate nel proprio territorio: altri Enti pubblici</v>
          </cell>
          <cell r="L576" t="str">
            <v>€.</v>
          </cell>
        </row>
        <row r="577">
          <cell r="C577" t="str">
            <v>420101008005030000</v>
          </cell>
          <cell r="K577" t="str">
            <v>acquisto farmaci "Primo Ciclo" da strutture pubbliche ubicate in altre province della Regione: ASST/Fondazioni pubbliche</v>
          </cell>
          <cell r="L577" t="str">
            <v>€.</v>
          </cell>
        </row>
        <row r="578">
          <cell r="C578" t="str">
            <v>420101008005040000</v>
          </cell>
          <cell r="K578" t="str">
            <v>acquisto farmaci "Primo Ciclo" da strutture pubbliche ubicate in altre province della Regione: altri Enti pubblici</v>
          </cell>
          <cell r="L578" t="str">
            <v>€.</v>
          </cell>
        </row>
        <row r="579">
          <cell r="C579" t="str">
            <v>420101008005080000</v>
          </cell>
          <cell r="K579" t="str">
            <v>acquisto farmaci "Primo Ciclo" da strutture ubicate fuori Regione (Mobilità passiva in compensazione)</v>
          </cell>
          <cell r="L579" t="str">
            <v>€.</v>
          </cell>
        </row>
        <row r="580">
          <cell r="C580" t="str">
            <v>420101008006010000</v>
          </cell>
          <cell r="K580" t="str">
            <v>acquisto farmaci "Primo Ciclo" da strutture private ubicate nel proprio territorio</v>
          </cell>
          <cell r="L580" t="str">
            <v>€.</v>
          </cell>
        </row>
        <row r="581">
          <cell r="C581" t="str">
            <v>420101008006020000</v>
          </cell>
          <cell r="K581" t="str">
            <v>acquisto farmaci "Primo Ciclo" da strutture private ubicate in altre province della Regione</v>
          </cell>
          <cell r="L581" t="str">
            <v>€.</v>
          </cell>
        </row>
        <row r="582">
          <cell r="C582" t="str">
            <v>420101008090090000</v>
          </cell>
          <cell r="K582" t="str">
            <v>REGIONE: Mobilità attiva File F, Doppio Canale, Primo Ciclo privato da contabilizzare a costo</v>
          </cell>
          <cell r="L582" t="str">
            <v>€.</v>
          </cell>
        </row>
        <row r="584">
          <cell r="C584" t="str">
            <v>420101009000000000</v>
          </cell>
          <cell r="K584" t="str">
            <v>B.2.A.9) Acquisto prestazioni termali in convenzione - Totale</v>
          </cell>
          <cell r="L584" t="str">
            <v>€.</v>
          </cell>
          <cell r="M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V584">
            <v>0</v>
          </cell>
          <cell r="X584">
            <v>0</v>
          </cell>
        </row>
        <row r="586">
          <cell r="C586" t="str">
            <v>COD_COGE</v>
          </cell>
          <cell r="K586" t="str">
            <v xml:space="preserve">Descrizione </v>
          </cell>
          <cell r="M586" t="str">
            <v>Preconsuntivo al  31/12/2015</v>
          </cell>
          <cell r="N586" t="str">
            <v>Preventivo al  31/12/2016</v>
          </cell>
          <cell r="O586" t="str">
            <v>Variazione</v>
          </cell>
          <cell r="Q586" t="str">
            <v>Budget primo trimestre 2016</v>
          </cell>
          <cell r="R586" t="str">
            <v>Budget secondo trimestre 2016</v>
          </cell>
          <cell r="S586" t="str">
            <v>Budget terzo trimestre 2016</v>
          </cell>
          <cell r="T586" t="str">
            <v>Budget quarto trimestre 2016</v>
          </cell>
          <cell r="V586" t="str">
            <v>Dettaglio costi per natura degli Utilizzi contributi</v>
          </cell>
          <cell r="X586" t="str">
            <v>Dettaglio costi per natura dei contributi</v>
          </cell>
        </row>
        <row r="587">
          <cell r="C587" t="str">
            <v>420101009001000000</v>
          </cell>
          <cell r="K587" t="str">
            <v>assistenza termale in convenzione ubicate nel proprio territorio</v>
          </cell>
          <cell r="L587" t="str">
            <v>€.</v>
          </cell>
        </row>
        <row r="588">
          <cell r="C588" t="str">
            <v>420101009002000000</v>
          </cell>
          <cell r="K588" t="str">
            <v>assistenza termale in convenzione ubicate in altre province della Regione</v>
          </cell>
          <cell r="L588" t="str">
            <v>€.</v>
          </cell>
        </row>
        <row r="589">
          <cell r="C589" t="str">
            <v>420101009003000000</v>
          </cell>
          <cell r="K589" t="str">
            <v>assistenza termale in convenzione fuori Regione (Mobilità passiva in compensazione)</v>
          </cell>
          <cell r="L589" t="str">
            <v>€.</v>
          </cell>
        </row>
        <row r="590">
          <cell r="C590" t="str">
            <v>420101009090000000</v>
          </cell>
          <cell r="K590" t="str">
            <v>REGIONE: Mobilità attiva prestazioni Termali privato da contabilizzare a costo</v>
          </cell>
          <cell r="L590" t="str">
            <v>€.</v>
          </cell>
        </row>
        <row r="592">
          <cell r="C592" t="str">
            <v>420101010000000000</v>
          </cell>
          <cell r="K592" t="str">
            <v>B.2.A.10) Acquisto prestazioni trasporto sanitari - Totale</v>
          </cell>
          <cell r="L592" t="str">
            <v>€.</v>
          </cell>
          <cell r="M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V592">
            <v>0</v>
          </cell>
          <cell r="X592">
            <v>0</v>
          </cell>
        </row>
        <row r="594">
          <cell r="C594" t="str">
            <v>COD_COGE</v>
          </cell>
          <cell r="K594" t="str">
            <v xml:space="preserve">Descrizione </v>
          </cell>
          <cell r="M594" t="str">
            <v>Preconsuntivo al  31/12/2015</v>
          </cell>
          <cell r="N594" t="str">
            <v>Preventivo al  31/12/2016</v>
          </cell>
          <cell r="O594" t="str">
            <v>Variazione</v>
          </cell>
          <cell r="Q594" t="str">
            <v>Budget primo trimestre 2016</v>
          </cell>
          <cell r="R594" t="str">
            <v>Budget secondo trimestre 2016</v>
          </cell>
          <cell r="S594" t="str">
            <v>Budget terzo trimestre 2016</v>
          </cell>
          <cell r="T594" t="str">
            <v>Budget quarto trimestre 2016</v>
          </cell>
          <cell r="V594" t="str">
            <v>Dettaglio costi per natura degli Utilizzi contributi</v>
          </cell>
          <cell r="X594" t="str">
            <v>Dettaglio costi per natura dei contributi</v>
          </cell>
        </row>
        <row r="595">
          <cell r="C595" t="str">
            <v>420101010001010000</v>
          </cell>
          <cell r="K595" t="str">
            <v>Trasporti sanitari per emergenza da pubblico (118)</v>
          </cell>
          <cell r="L595" t="str">
            <v>€.</v>
          </cell>
        </row>
        <row r="596">
          <cell r="C596" t="str">
            <v>420101010001020000</v>
          </cell>
          <cell r="K596" t="str">
            <v>Altri Trasporti sanitari da pubblico</v>
          </cell>
          <cell r="L596" t="str">
            <v>€.</v>
          </cell>
          <cell r="N596">
            <v>0</v>
          </cell>
          <cell r="O596">
            <v>0</v>
          </cell>
        </row>
        <row r="597">
          <cell r="C597" t="str">
            <v>420101010001080000</v>
          </cell>
          <cell r="K597" t="str">
            <v>Trasporti fuori regione (mobilità passiva in compensazione)</v>
          </cell>
          <cell r="L597" t="str">
            <v>€.</v>
          </cell>
          <cell r="N597">
            <v>0</v>
          </cell>
          <cell r="O597">
            <v>0</v>
          </cell>
        </row>
        <row r="598">
          <cell r="C598" t="str">
            <v>420101010002010000</v>
          </cell>
          <cell r="K598" t="str">
            <v>Trasporti sanitari per emergenza da privato (118)</v>
          </cell>
          <cell r="L598" t="str">
            <v>€.</v>
          </cell>
        </row>
        <row r="599">
          <cell r="C599" t="str">
            <v>420101010002020000</v>
          </cell>
          <cell r="K599" t="str">
            <v>Altri Trasporti sanitari da privato</v>
          </cell>
          <cell r="L599" t="str">
            <v>€.</v>
          </cell>
          <cell r="N599">
            <v>0</v>
          </cell>
          <cell r="O599">
            <v>0</v>
          </cell>
        </row>
        <row r="600">
          <cell r="C600" t="str">
            <v>420101010090090000</v>
          </cell>
          <cell r="K600" t="str">
            <v>REGIONE: Mobilità attiva prestazioni di Trasporto privato da contabilizzare a costo</v>
          </cell>
          <cell r="L600" t="str">
            <v>€.</v>
          </cell>
        </row>
        <row r="602">
          <cell r="C602" t="str">
            <v>420101011000000000</v>
          </cell>
          <cell r="K602" t="str">
            <v>B.2.A.11) Acquisto prestazioni Socio-Sanitaria a rilevanza sanitaria - Totale</v>
          </cell>
          <cell r="L602" t="str">
            <v>€.</v>
          </cell>
          <cell r="M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V602">
            <v>0</v>
          </cell>
          <cell r="X602">
            <v>0</v>
          </cell>
        </row>
        <row r="604">
          <cell r="C604" t="str">
            <v>COD_COGE</v>
          </cell>
          <cell r="K604" t="str">
            <v xml:space="preserve">Descrizione </v>
          </cell>
          <cell r="M604" t="str">
            <v>Preconsuntivo al  31/12/2015</v>
          </cell>
          <cell r="N604" t="str">
            <v>Preventivo al  31/12/2016</v>
          </cell>
          <cell r="O604" t="str">
            <v>Variazione</v>
          </cell>
          <cell r="Q604" t="str">
            <v>Budget primo trimestre 2016</v>
          </cell>
          <cell r="R604" t="str">
            <v>Budget secondo trimestre 2016</v>
          </cell>
          <cell r="S604" t="str">
            <v>Budget terzo trimestre 2016</v>
          </cell>
          <cell r="T604" t="str">
            <v>Budget quarto trimestre 2016</v>
          </cell>
          <cell r="V604" t="str">
            <v>Dettaglio costi per natura degli Utilizzi contributi</v>
          </cell>
          <cell r="X604" t="str">
            <v>Dettaglio costi per natura dei contributi</v>
          </cell>
        </row>
        <row r="605">
          <cell r="C605" t="str">
            <v>420101011001010010</v>
          </cell>
          <cell r="K605" t="str">
            <v>acquisto di prestazioni socio sanitarie integrate da strutture ubicate nel proprio territorio: di cui da RSA pubbliche</v>
          </cell>
          <cell r="L605" t="str">
            <v>€.</v>
          </cell>
        </row>
        <row r="606">
          <cell r="C606" t="str">
            <v>420101011001010040</v>
          </cell>
          <cell r="K606" t="str">
            <v>acquisto di prestazioni socio sanitarie integrate da strutture ubicate nel proprio territorio: di cui da C.S.E. pubblici</v>
          </cell>
          <cell r="L606" t="str">
            <v>€.</v>
          </cell>
        </row>
        <row r="607">
          <cell r="C607" t="str">
            <v>420101011001010050</v>
          </cell>
          <cell r="K607" t="str">
            <v>acquisto di prestazioni socio sanitarie integrate da strutture ubicate nel proprio territorio: di cui da C.D.I. pubblici</v>
          </cell>
          <cell r="L607" t="str">
            <v>€.</v>
          </cell>
        </row>
        <row r="608">
          <cell r="C608" t="str">
            <v>420101011001010060</v>
          </cell>
          <cell r="K608" t="str">
            <v>acquisto di prestazioni socio sanitarie integrate da strutture ubicate nel proprio territorio: di cui da R.S.D. pubbliche</v>
          </cell>
          <cell r="L608" t="str">
            <v>€.</v>
          </cell>
        </row>
        <row r="609">
          <cell r="C609" t="str">
            <v>420101011001010070</v>
          </cell>
          <cell r="K609" t="str">
            <v>acquisto di prestazioni socio sanitarie integrate da strutture pubbliche ubicate nel proprio territorio: di cui per pazienti ex O.P. di fascia B (al netto delle tariffe di accreditamento)</v>
          </cell>
          <cell r="L609" t="str">
            <v>€.</v>
          </cell>
        </row>
        <row r="610">
          <cell r="C610" t="str">
            <v>420101011001010080</v>
          </cell>
          <cell r="K610" t="str">
            <v>acquisto di prestazioni socio sanitarie integrate da strutture ubicate nel proprio territorio: di cui da Centri Diurni per persone Disabili (C.D.D.) pubblici</v>
          </cell>
          <cell r="L610" t="str">
            <v>€.</v>
          </cell>
        </row>
        <row r="611">
          <cell r="C611" t="str">
            <v>420101011001010090</v>
          </cell>
          <cell r="K611" t="str">
            <v>acquisto di prestazioni socio sanitarie integrate da strutture ubicate nel proprio territorio: di cui da Comunità alloggio Socio Sanitarie per persone con disabilità (C.S.S.) pubbliche</v>
          </cell>
          <cell r="L611" t="str">
            <v>€.</v>
          </cell>
        </row>
        <row r="612">
          <cell r="C612" t="str">
            <v>420101011001010100</v>
          </cell>
          <cell r="K612" t="str">
            <v>acquisto di prestazioni socio sanitarie integrate da strutture ubicate nel proprio territorio: di cui per Hospice pubblici</v>
          </cell>
          <cell r="L612" t="str">
            <v>€.</v>
          </cell>
        </row>
        <row r="613">
          <cell r="C613" t="str">
            <v>420101011001010110</v>
          </cell>
          <cell r="K613" t="str">
            <v>acquisto di prestazioni socio sanitarie integrate da strutture ubicate nel proprio teritorio: di cui per cure intermedie pubbliche</v>
          </cell>
          <cell r="L613" t="str">
            <v>€.</v>
          </cell>
        </row>
        <row r="614">
          <cell r="C614" t="str">
            <v>420101011001020010</v>
          </cell>
          <cell r="K614" t="str">
            <v>acquisto di prestazioni socio sanitarie integrate da strutture ubicate in altre province della Regione: di cui da RSA pubbliche</v>
          </cell>
          <cell r="L614" t="str">
            <v>€.</v>
          </cell>
        </row>
        <row r="615">
          <cell r="C615" t="str">
            <v>420101011001020040</v>
          </cell>
          <cell r="K615" t="str">
            <v>acquisto di prestazioni socio sanitarie integrate da strutture ubicate in altre province della Regione: di cui da C.S.E. pubblici</v>
          </cell>
          <cell r="L615" t="str">
            <v>€.</v>
          </cell>
        </row>
        <row r="616">
          <cell r="C616" t="str">
            <v>420101011001020050</v>
          </cell>
          <cell r="K616" t="str">
            <v>acquisto di prestazioni socio sanitarie integrate da strutture ubicate in altre province della Regione: di cui da C.D.I. pubblici</v>
          </cell>
          <cell r="L616" t="str">
            <v>€.</v>
          </cell>
        </row>
        <row r="617">
          <cell r="C617" t="str">
            <v>420101011001020060</v>
          </cell>
          <cell r="K617" t="str">
            <v>acquisto di prestazioni socio sanitarie integrate da strutture ubicate in altre province della Regione: di cui da R.S.D. pubbliche</v>
          </cell>
          <cell r="L617" t="str">
            <v>€.</v>
          </cell>
        </row>
        <row r="618">
          <cell r="C618" t="str">
            <v>420101011001020070</v>
          </cell>
          <cell r="K618" t="str">
            <v>acquisto di prestazioni socio sanitarie integrate da strutture pubbliche ubicate in altre province della Regione: di cui per pazienti ex O.P. di fascia B (al netto delle tariffe di accreditamento)</v>
          </cell>
          <cell r="L618" t="str">
            <v>€.</v>
          </cell>
        </row>
        <row r="619">
          <cell r="C619" t="str">
            <v>420101011001020080</v>
          </cell>
          <cell r="K619" t="str">
            <v>acquisto di prestazioni socio sanitarie integrate da strutture ubicate in altre province della Regione: di cui da Centri Diurni per persone Disabili (C.D.D.) pubblici</v>
          </cell>
          <cell r="L619" t="str">
            <v>€.</v>
          </cell>
        </row>
        <row r="620">
          <cell r="C620" t="str">
            <v>420101011001020090</v>
          </cell>
          <cell r="K620" t="str">
            <v>acquisto di prestazioni socio sanitarie integrate da strutture ubicate in altre province della Regione: di cui da Comunità alloggio Socio Sanitarie per persone con disabilità (C.S.S.) pubbliche</v>
          </cell>
          <cell r="L620" t="str">
            <v>€.</v>
          </cell>
        </row>
        <row r="621">
          <cell r="C621" t="str">
            <v>420101011001020100</v>
          </cell>
          <cell r="K621" t="str">
            <v>acquisto di prestazioni socio sanitarie integrate da strutture ubicate in altre province della Regione: di cui per Hospice pubblici</v>
          </cell>
          <cell r="L621" t="str">
            <v>€.</v>
          </cell>
        </row>
        <row r="622">
          <cell r="C622" t="str">
            <v>420101011001020110</v>
          </cell>
          <cell r="K622" t="str">
            <v>acquisto di prestazioni socio sanitarie integrate da strutture ubicate in altre province della Regione: di cui per cure intermedie pubbliche</v>
          </cell>
          <cell r="L622" t="str">
            <v>€.</v>
          </cell>
        </row>
        <row r="623">
          <cell r="C623" t="str">
            <v>420101011001030010</v>
          </cell>
          <cell r="K623" t="str">
            <v>acquisto di prestazioni socio sanitarie integrate da strutture ubicate fuori Regione: di cui da RSA pubbliche</v>
          </cell>
          <cell r="L623" t="str">
            <v>€.</v>
          </cell>
        </row>
        <row r="624">
          <cell r="C624" t="str">
            <v>420101011001030020</v>
          </cell>
          <cell r="K624" t="str">
            <v>acquisto di prestazioni socio sanitarie integrate da strutture ubicate fuori Regione: di cui da strutture per disabili pubbliche</v>
          </cell>
          <cell r="L624" t="str">
            <v>€.</v>
          </cell>
        </row>
        <row r="625">
          <cell r="C625" t="str">
            <v>420101011001030030</v>
          </cell>
          <cell r="K625" t="str">
            <v>acquisto di prestazioni socio sanitarie integrate da strutture pubbliche ubicate fuori Regione: di cui per pazienti ex O.P. di fascia B (al netto delle tariffe di accreditamento)</v>
          </cell>
          <cell r="L625" t="str">
            <v>€.</v>
          </cell>
        </row>
        <row r="626">
          <cell r="C626" t="str">
            <v>420101011001040010</v>
          </cell>
          <cell r="K626" t="str">
            <v>acquisto di prestazioni socio sanitarie integrate da strutture ubicate fuori Regione: di cui per Hospice pubblici</v>
          </cell>
          <cell r="L626" t="str">
            <v>€.</v>
          </cell>
        </row>
        <row r="627">
          <cell r="C627" t="str">
            <v>420101011001040020</v>
          </cell>
          <cell r="K627" t="str">
            <v>acquisto di servizi di assistenza domiciliare integrata (ADI) da pubblico</v>
          </cell>
          <cell r="L627" t="str">
            <v>€.</v>
          </cell>
          <cell r="N627">
            <v>0</v>
          </cell>
          <cell r="O627">
            <v>0</v>
          </cell>
        </row>
        <row r="628">
          <cell r="C628" t="str">
            <v>420101011001040030</v>
          </cell>
          <cell r="K628" t="str">
            <v>acquisto di prestazioni di assistenza domiciliare integrata (ADI) - voucher sociosanitario da pubblico</v>
          </cell>
          <cell r="L628" t="str">
            <v>€.</v>
          </cell>
        </row>
        <row r="629">
          <cell r="C629" t="str">
            <v>420101011001040040</v>
          </cell>
          <cell r="K629" t="str">
            <v>Acquisto servizi socio assistenziali da pubblico</v>
          </cell>
          <cell r="L629" t="str">
            <v>€.</v>
          </cell>
        </row>
        <row r="630">
          <cell r="C630" t="str">
            <v>420101011001040050</v>
          </cell>
          <cell r="K630" t="str">
            <v>Acquisto di voucher sociosanitari da ATS/ASST/Fondazioni della Regione</v>
          </cell>
          <cell r="L630" t="str">
            <v>€.</v>
          </cell>
        </row>
        <row r="631">
          <cell r="C631" t="str">
            <v>420101011001080010</v>
          </cell>
          <cell r="K631" t="str">
            <v>altri acquisti di prestazioni di servizi socio sanitari da ATS/ASST/Fondazioni della Regione</v>
          </cell>
          <cell r="L631" t="str">
            <v>€.</v>
          </cell>
          <cell r="N631">
            <v>0</v>
          </cell>
          <cell r="O631">
            <v>0</v>
          </cell>
        </row>
        <row r="632">
          <cell r="C632" t="str">
            <v>420101011001080020</v>
          </cell>
          <cell r="K632" t="str">
            <v>Altri costi per prestazioni di servizi socio sanitari da pubblico</v>
          </cell>
          <cell r="L632" t="str">
            <v>€.</v>
          </cell>
          <cell r="N632">
            <v>0</v>
          </cell>
          <cell r="O632">
            <v>0</v>
          </cell>
        </row>
        <row r="633">
          <cell r="C633" t="str">
            <v>420101011001080110</v>
          </cell>
          <cell r="K633" t="str">
            <v>altri acquisti di prestazioni di servizi socio assistenziali da ATS/ASST/Fondazioni della Regione</v>
          </cell>
          <cell r="L633" t="str">
            <v>€.</v>
          </cell>
        </row>
        <row r="634">
          <cell r="C634" t="str">
            <v>420101011001080120</v>
          </cell>
          <cell r="K634" t="str">
            <v>Altri costi per prestazioni di servizi socio assistenziali da pubblico</v>
          </cell>
          <cell r="L634" t="str">
            <v>€.</v>
          </cell>
        </row>
        <row r="635">
          <cell r="C635" t="str">
            <v>420101011002010010</v>
          </cell>
          <cell r="K635" t="str">
            <v>acquisto di prestazioni socio sanitarie integrate da strutture ubicate nel proprio territorio: di cui da RSA private</v>
          </cell>
          <cell r="L635" t="str">
            <v>€.</v>
          </cell>
        </row>
        <row r="636">
          <cell r="C636" t="str">
            <v>420101011002010040</v>
          </cell>
          <cell r="K636" t="str">
            <v>acquisto di prestazioni socio sanitarie integrate da strutture ubicate nel proprio territorio: di cui da C.S.E. privati</v>
          </cell>
          <cell r="L636" t="str">
            <v>€.</v>
          </cell>
        </row>
        <row r="637">
          <cell r="C637" t="str">
            <v>420101011002010050</v>
          </cell>
          <cell r="K637" t="str">
            <v>acquisto di prestazioni socio sanitarie integrate da strutture ubicate nel proprio territorio: di cui da C.D.I. privati</v>
          </cell>
          <cell r="L637" t="str">
            <v>€.</v>
          </cell>
        </row>
        <row r="638">
          <cell r="C638" t="str">
            <v>420101011002010060</v>
          </cell>
          <cell r="K638" t="str">
            <v>acquisto di prestazioni socio sanitarie integrate da strutture ubicate nel proprio territorio: di cui da R.S.D. private</v>
          </cell>
          <cell r="L638" t="str">
            <v>€.</v>
          </cell>
        </row>
        <row r="639">
          <cell r="C639" t="str">
            <v>420101011002010070</v>
          </cell>
          <cell r="K639" t="str">
            <v>acquisto di prestazioni socio sanitarie integrate da strutture private ubicate nel proprio territorio: di cui per pazienti ex O.P. di fascia B (al netto delle tariffe di accreditamento)</v>
          </cell>
          <cell r="L639" t="str">
            <v>€.</v>
          </cell>
        </row>
        <row r="640">
          <cell r="C640" t="str">
            <v>420101011002010080</v>
          </cell>
          <cell r="K640" t="str">
            <v>acquisto di prestazioni socio sanitarie integrate da strutture ubicate nel proprio territorio: di cui da Centri Diurni per persone Disabili (C.D.D.) privati</v>
          </cell>
          <cell r="L640" t="str">
            <v>€.</v>
          </cell>
        </row>
        <row r="641">
          <cell r="C641" t="str">
            <v>420101011002010090</v>
          </cell>
          <cell r="K641" t="str">
            <v>acquisto di prestazioni socio sanitarie integrate da strutture ubicate nel proprio territorio: di cui da Comunità alloggio Socio Sanitarie per persone con disabilità (C.S.S.) private</v>
          </cell>
          <cell r="L641" t="str">
            <v>€.</v>
          </cell>
        </row>
        <row r="642">
          <cell r="C642" t="str">
            <v>420101011002010100</v>
          </cell>
          <cell r="K642" t="str">
            <v>acquisto di prestazioni socio sanitarie integrate da strutture ubicate nel proprio territorio: di cui da Hospice privati</v>
          </cell>
          <cell r="L642" t="str">
            <v>€.</v>
          </cell>
        </row>
        <row r="643">
          <cell r="C643" t="str">
            <v>420101011002010110</v>
          </cell>
          <cell r="K643" t="str">
            <v>acquisto di prestazioni socio sanitarie integrate da strutture ubicate nel proprio teritorio: di cui per cure intermedie private</v>
          </cell>
          <cell r="L643" t="str">
            <v>€.</v>
          </cell>
        </row>
        <row r="644">
          <cell r="C644" t="str">
            <v>420101011002020010</v>
          </cell>
          <cell r="K644" t="str">
            <v>acquisto di prestazioni socio sanitarie integrate da strutture ubicate in altre province della Regione: di cui da RSA private</v>
          </cell>
          <cell r="L644" t="str">
            <v>€.</v>
          </cell>
        </row>
        <row r="645">
          <cell r="C645" t="str">
            <v>420101011002020040</v>
          </cell>
          <cell r="K645" t="str">
            <v>acquisto di prestazioni socio sanitarie integrate da strutture ubicate in altre province della Regione: di cui da C.S.E. privati</v>
          </cell>
          <cell r="L645" t="str">
            <v>€.</v>
          </cell>
        </row>
        <row r="646">
          <cell r="C646" t="str">
            <v>420101011002020050</v>
          </cell>
          <cell r="K646" t="str">
            <v>acquisto di prestazioni socio sanitarie integrate da strutture ubicate in altre province della Regione: di cui da C.D.I. privati</v>
          </cell>
          <cell r="L646" t="str">
            <v>€.</v>
          </cell>
        </row>
        <row r="647">
          <cell r="C647" t="str">
            <v>420101011002020060</v>
          </cell>
          <cell r="K647" t="str">
            <v>acquisto di prestazioni socio sanitarie integrate da strutture ubicate in altre province della Regione: di cui da R.S.D. private</v>
          </cell>
          <cell r="L647" t="str">
            <v>€.</v>
          </cell>
        </row>
        <row r="648">
          <cell r="C648" t="str">
            <v>420101011002020070</v>
          </cell>
          <cell r="K648" t="str">
            <v>acquisto di prestazioni socio sanitarie integrate da strutture private ubicate in altre province della Regione: di cui per pazienti ex O.P. di fascia B (al netto delle tariffe di accreditamento)</v>
          </cell>
          <cell r="L648" t="str">
            <v>€.</v>
          </cell>
        </row>
        <row r="649">
          <cell r="C649" t="str">
            <v>420101011002020080</v>
          </cell>
          <cell r="K649" t="str">
            <v>acquisto di prestazioni socio sanitarie integrate da strutture ubicate in altre province della Regione: di cui da Centri Diurni per persone Disabili (C.D.D.) privati</v>
          </cell>
          <cell r="L649" t="str">
            <v>€.</v>
          </cell>
        </row>
        <row r="650">
          <cell r="C650" t="str">
            <v>420101011002020090</v>
          </cell>
          <cell r="K650" t="str">
            <v>acquisto di prestazioni socio sanitarie integrate da strutture ubicate in altre province della Regione: di cui da Comunità alloggio Socio Sanitarie per persone con disabilità (C.S.S.) private</v>
          </cell>
          <cell r="L650" t="str">
            <v>€.</v>
          </cell>
        </row>
        <row r="651">
          <cell r="C651" t="str">
            <v>420101011002020100</v>
          </cell>
          <cell r="K651" t="str">
            <v>acquisto di prestazioni socio sanitarie integrate da strutture ubicate in altre province della Regione: di cui da Hospice privati</v>
          </cell>
          <cell r="L651" t="str">
            <v>€.</v>
          </cell>
        </row>
        <row r="652">
          <cell r="C652" t="str">
            <v>420101011002020110</v>
          </cell>
          <cell r="K652" t="str">
            <v>acquisto di prestazioni socio sanitarie integrate da strutture ubicate in altre province della Regione: di cui per cure intermedie private</v>
          </cell>
          <cell r="L652" t="str">
            <v>€.</v>
          </cell>
        </row>
        <row r="653">
          <cell r="C653" t="str">
            <v>420101011002030010</v>
          </cell>
          <cell r="K653" t="str">
            <v>acquisto di prestazioni socio sanitarie integrate da strutture ubicate fuori Regione: di cui da RSA private</v>
          </cell>
          <cell r="L653" t="str">
            <v>€.</v>
          </cell>
        </row>
        <row r="654">
          <cell r="C654" t="str">
            <v>420101011002030020</v>
          </cell>
          <cell r="K654" t="str">
            <v>acquisto di prestazioni socio sanitarie integrate da strutture ubicate fuori Regione: di cui da strutture per disabili private</v>
          </cell>
          <cell r="L654" t="str">
            <v>€.</v>
          </cell>
        </row>
        <row r="655">
          <cell r="C655" t="str">
            <v>420101011002030030</v>
          </cell>
          <cell r="K655" t="str">
            <v>acquisto di prestazioni socio sanitarie integrate da strutture ubicate fuori Regione: di cui da Hospice privati</v>
          </cell>
          <cell r="L655" t="str">
            <v>€.</v>
          </cell>
        </row>
        <row r="656">
          <cell r="C656" t="str">
            <v>420101011002040010</v>
          </cell>
          <cell r="K656" t="str">
            <v>acquisto di servizi di assistenza domiciliare integrata (ADI) da privato</v>
          </cell>
          <cell r="L656" t="str">
            <v>€.</v>
          </cell>
          <cell r="N656">
            <v>0</v>
          </cell>
          <cell r="O656">
            <v>0</v>
          </cell>
        </row>
        <row r="657">
          <cell r="C657" t="str">
            <v>420101011002040020</v>
          </cell>
          <cell r="K657" t="str">
            <v>acquisto di prestazioni di assistenza domiciliare integrata (ADI) - voucher sociosanitario da privato</v>
          </cell>
          <cell r="L657" t="str">
            <v>€.</v>
          </cell>
        </row>
        <row r="658">
          <cell r="C658" t="str">
            <v>420101011002050010</v>
          </cell>
          <cell r="K658" t="str">
            <v>acquisto di prestazioni da servizi residenziali e semiresidenziali area dipendenze ubicate sul proprio territorio (da privato)</v>
          </cell>
          <cell r="L658" t="str">
            <v>€.</v>
          </cell>
        </row>
        <row r="659">
          <cell r="C659" t="str">
            <v>420101011002050020</v>
          </cell>
          <cell r="K659" t="str">
            <v>acquisto di prestazioni da servizi residenziali e semiresidenziali area dipendenze ubicate in altri territori della Regione (da privato)</v>
          </cell>
          <cell r="L659" t="str">
            <v>€.</v>
          </cell>
        </row>
        <row r="660">
          <cell r="C660" t="str">
            <v>420101011002050030</v>
          </cell>
          <cell r="K660" t="str">
            <v>acquisto di prestazioni da servizi residenziali e semiresidenziali area dipendenze ubicate fuori Regione (da privato)</v>
          </cell>
          <cell r="L660" t="str">
            <v>€.</v>
          </cell>
        </row>
        <row r="661">
          <cell r="C661" t="str">
            <v>420101011002060010</v>
          </cell>
          <cell r="K661" t="str">
            <v>acquisto di prestazioni da servizi multidisciplinari integrati (dipendenze) privati ubicati sul proprio territorio</v>
          </cell>
          <cell r="L661" t="str">
            <v>€.</v>
          </cell>
        </row>
        <row r="662">
          <cell r="C662" t="str">
            <v>420101011002060020</v>
          </cell>
          <cell r="K662" t="str">
            <v>acquisto di prestazioni da servizi multidisciplinari integrati (dipendenze) privati ubicati in altre province della Regione</v>
          </cell>
          <cell r="L662" t="str">
            <v>€.</v>
          </cell>
        </row>
        <row r="663">
          <cell r="C663" t="str">
            <v>420101011002065010</v>
          </cell>
          <cell r="K663" t="str">
            <v>acquisto di prestazioni socio sanitarie integrate da consultori familiari privati ubicati sul proprio territorio (prestazioni tariffate)</v>
          </cell>
          <cell r="L663" t="str">
            <v>€.</v>
          </cell>
        </row>
        <row r="664">
          <cell r="C664" t="str">
            <v>420101011002065015</v>
          </cell>
          <cell r="K664" t="str">
            <v>Riconoscimento funzioni ai consultori familiari privati ubicati sul proprio territorio</v>
          </cell>
          <cell r="L664" t="str">
            <v>€.</v>
          </cell>
        </row>
        <row r="665">
          <cell r="C665" t="str">
            <v>420101011002065020</v>
          </cell>
          <cell r="K665" t="str">
            <v>acquisto di prestazioni socio sanitarie integrate da consultori familiari privati ubicati in altre province della Regione</v>
          </cell>
          <cell r="L665" t="str">
            <v>€.</v>
          </cell>
        </row>
        <row r="667">
          <cell r="C667" t="str">
            <v>420101012000000000</v>
          </cell>
          <cell r="K667" t="str">
            <v>B.2.A.12) Compartecipazione al personale per att. Libero-prof. (intramoenia) - Totale</v>
          </cell>
          <cell r="L667" t="str">
            <v>€.</v>
          </cell>
          <cell r="M667">
            <v>0</v>
          </cell>
          <cell r="N667">
            <v>60</v>
          </cell>
          <cell r="O667">
            <v>60</v>
          </cell>
          <cell r="Q667">
            <v>14</v>
          </cell>
          <cell r="R667">
            <v>16</v>
          </cell>
          <cell r="S667">
            <v>16</v>
          </cell>
          <cell r="T667">
            <v>14</v>
          </cell>
          <cell r="V667">
            <v>0</v>
          </cell>
          <cell r="X667">
            <v>0</v>
          </cell>
        </row>
        <row r="669">
          <cell r="C669" t="str">
            <v>COD_COGE</v>
          </cell>
          <cell r="K669" t="str">
            <v xml:space="preserve">Descrizione </v>
          </cell>
          <cell r="M669" t="str">
            <v>Preconsuntivo al  31/12/2015</v>
          </cell>
          <cell r="N669" t="str">
            <v>Preventivo al  31/12/2016</v>
          </cell>
          <cell r="O669" t="str">
            <v>Variazione</v>
          </cell>
          <cell r="Q669" t="str">
            <v>Budget primo trimestre 2016</v>
          </cell>
          <cell r="R669" t="str">
            <v>Budget secondo trimestre 2016</v>
          </cell>
          <cell r="S669" t="str">
            <v>Budget terzo trimestre 2016</v>
          </cell>
          <cell r="T669" t="str">
            <v>Budget quarto trimestre 2016</v>
          </cell>
          <cell r="V669" t="str">
            <v>Dettaglio costi per natura degli Utilizzi contributi</v>
          </cell>
          <cell r="X669" t="str">
            <v>Dettaglio costi per natura dei contributi</v>
          </cell>
        </row>
        <row r="670">
          <cell r="C670" t="str">
            <v>420101012001000000</v>
          </cell>
          <cell r="K670" t="str">
            <v>Compart. al personale att. libera professione ex art. 55 c.1 lett. a) - b)  Ccnl - Area Ospedaliera</v>
          </cell>
          <cell r="L670" t="str">
            <v>€.</v>
          </cell>
          <cell r="N670">
            <v>0</v>
          </cell>
          <cell r="O670">
            <v>0</v>
          </cell>
        </row>
        <row r="671">
          <cell r="C671" t="str">
            <v>420101012001200000</v>
          </cell>
          <cell r="K671" t="str">
            <v>Compart. al personale att. libera professione ex art. 55 c.1 lett. a) - b)  Ccnl - Area Specialistica</v>
          </cell>
          <cell r="L671" t="str">
            <v>€.</v>
          </cell>
          <cell r="N671">
            <v>0</v>
          </cell>
          <cell r="O671">
            <v>0</v>
          </cell>
        </row>
        <row r="672">
          <cell r="C672" t="str">
            <v>420101012001500000</v>
          </cell>
          <cell r="K672" t="str">
            <v>Compart. al personale att. libera professione ex art. 55 c.1 lett. a) - b)  Ccnl - Area sanità pubblica</v>
          </cell>
          <cell r="L672" t="str">
            <v>€.</v>
          </cell>
          <cell r="N672">
            <v>12</v>
          </cell>
          <cell r="O672">
            <v>12</v>
          </cell>
          <cell r="Q672">
            <v>3</v>
          </cell>
          <cell r="R672">
            <v>3</v>
          </cell>
          <cell r="S672">
            <v>3</v>
          </cell>
          <cell r="T672">
            <v>3</v>
          </cell>
        </row>
        <row r="673">
          <cell r="C673" t="str">
            <v>420101012002000000</v>
          </cell>
          <cell r="K673" t="str">
            <v>Servizi di consulenza sanitaria in area pagamento (art. 55 c.1 lett. c) d)  ed ex art. 57-58 CCNL)</v>
          </cell>
          <cell r="L673" t="str">
            <v>€.</v>
          </cell>
          <cell r="N673">
            <v>48</v>
          </cell>
          <cell r="O673">
            <v>48</v>
          </cell>
          <cell r="Q673">
            <v>11</v>
          </cell>
          <cell r="R673">
            <v>13</v>
          </cell>
          <cell r="S673">
            <v>13</v>
          </cell>
          <cell r="T673">
            <v>11</v>
          </cell>
        </row>
        <row r="674">
          <cell r="C674" t="str">
            <v>420101012002500000</v>
          </cell>
          <cell r="K674" t="str">
            <v>Servizi di consulenza sanitaria in area pagamento (art. 55 c.1 lett. c) d)  ed ex art. 57-58 CCNL) - attività v/ATS-ASST-Fondazioni della Regione</v>
          </cell>
          <cell r="L674" t="str">
            <v>€.</v>
          </cell>
          <cell r="N674">
            <v>0</v>
          </cell>
          <cell r="O674">
            <v>0</v>
          </cell>
        </row>
        <row r="675">
          <cell r="C675" t="str">
            <v>420101012003000000</v>
          </cell>
          <cell r="K675" t="str">
            <v>Servizi di consulenza sanitaria in area pagamento (art. 55 c.2 CCNL)</v>
          </cell>
          <cell r="L675" t="str">
            <v>€.</v>
          </cell>
          <cell r="N675">
            <v>0</v>
          </cell>
          <cell r="O675">
            <v>0</v>
          </cell>
        </row>
        <row r="676">
          <cell r="C676" t="str">
            <v>420101012003500000</v>
          </cell>
          <cell r="K676" t="str">
            <v>Servizi di consulenza sanitaria in area pagamento (art. 55 c.2 CCNL) v/ATS-ASST-Fondazioni della Regione</v>
          </cell>
          <cell r="L676" t="str">
            <v>€.</v>
          </cell>
          <cell r="N676">
            <v>0</v>
          </cell>
          <cell r="O676">
            <v>0</v>
          </cell>
        </row>
        <row r="678">
          <cell r="C678" t="str">
            <v>420101013000000000</v>
          </cell>
          <cell r="K678" t="str">
            <v>B.2.A.13)  Rimborsi, assegni e contributi sanitari - Totale</v>
          </cell>
          <cell r="L678" t="str">
            <v>€.</v>
          </cell>
          <cell r="M678">
            <v>0</v>
          </cell>
          <cell r="N678">
            <v>230</v>
          </cell>
          <cell r="O678">
            <v>230</v>
          </cell>
          <cell r="Q678">
            <v>58</v>
          </cell>
          <cell r="R678">
            <v>58</v>
          </cell>
          <cell r="S678">
            <v>57</v>
          </cell>
          <cell r="T678">
            <v>57</v>
          </cell>
          <cell r="V678">
            <v>0</v>
          </cell>
          <cell r="X678">
            <v>0</v>
          </cell>
        </row>
        <row r="680">
          <cell r="C680" t="str">
            <v>COD_COGE</v>
          </cell>
          <cell r="K680" t="str">
            <v xml:space="preserve">Descrizione </v>
          </cell>
          <cell r="M680" t="str">
            <v>Preconsuntivo al  31/12/2015</v>
          </cell>
          <cell r="N680" t="str">
            <v>Preventivo al  31/12/2016</v>
          </cell>
          <cell r="O680" t="str">
            <v>Variazione</v>
          </cell>
          <cell r="Q680" t="str">
            <v>Budget primo trimestre 2016</v>
          </cell>
          <cell r="R680" t="str">
            <v>Budget secondo trimestre 2016</v>
          </cell>
          <cell r="S680" t="str">
            <v>Budget terzo trimestre 2016</v>
          </cell>
          <cell r="T680" t="str">
            <v>Budget quarto trimestre 2016</v>
          </cell>
          <cell r="V680" t="str">
            <v>Dettaglio costi per natura degli Utilizzi contributi</v>
          </cell>
          <cell r="X680" t="str">
            <v>Dettaglio costi per natura dei contributi</v>
          </cell>
        </row>
        <row r="681">
          <cell r="C681" t="str">
            <v>420101013001010000</v>
          </cell>
          <cell r="K681" t="str">
            <v>Contributi ad associazioni di volontariato</v>
          </cell>
          <cell r="L681" t="str">
            <v>€.</v>
          </cell>
          <cell r="N681">
            <v>0</v>
          </cell>
          <cell r="O681">
            <v>0</v>
          </cell>
        </row>
        <row r="682">
          <cell r="C682" t="str">
            <v>420101013001015000</v>
          </cell>
          <cell r="K682" t="str">
            <v>Contributi/Rimborsi per cure all'estero</v>
          </cell>
          <cell r="L682" t="str">
            <v>€.</v>
          </cell>
          <cell r="N682">
            <v>8</v>
          </cell>
          <cell r="O682">
            <v>8</v>
          </cell>
          <cell r="Q682">
            <v>2</v>
          </cell>
          <cell r="R682">
            <v>2</v>
          </cell>
          <cell r="S682">
            <v>2</v>
          </cell>
          <cell r="T682">
            <v>2</v>
          </cell>
        </row>
        <row r="683">
          <cell r="C683" t="str">
            <v>420101013001020000</v>
          </cell>
          <cell r="K683" t="str">
            <v>Contributi/Rimborsi per assistenza indiretta</v>
          </cell>
          <cell r="L683" t="str">
            <v>€.</v>
          </cell>
          <cell r="N683">
            <v>222</v>
          </cell>
          <cell r="O683">
            <v>222</v>
          </cell>
          <cell r="Q683">
            <v>56</v>
          </cell>
          <cell r="R683">
            <v>56</v>
          </cell>
          <cell r="S683">
            <v>55</v>
          </cell>
          <cell r="T683">
            <v>55</v>
          </cell>
        </row>
        <row r="684">
          <cell r="C684" t="str">
            <v>420101013001025000</v>
          </cell>
          <cell r="K684" t="str">
            <v>Contributi obbligatori Legge 210/92</v>
          </cell>
          <cell r="L684" t="str">
            <v>€.</v>
          </cell>
          <cell r="N684">
            <v>0</v>
          </cell>
          <cell r="O684">
            <v>0</v>
          </cell>
        </row>
        <row r="685">
          <cell r="C685" t="str">
            <v>420101013001030000</v>
          </cell>
          <cell r="K685" t="str">
            <v>Altre Contribuzioni Passive e sussidi</v>
          </cell>
          <cell r="L685" t="str">
            <v>€.</v>
          </cell>
          <cell r="N685">
            <v>0</v>
          </cell>
          <cell r="O685">
            <v>0</v>
          </cell>
        </row>
        <row r="686">
          <cell r="C686" t="str">
            <v>420101013001035000</v>
          </cell>
          <cell r="K686" t="str">
            <v>Altre Contribuzioni Passive e sussidi verso altre ATS/ASST/Fondazioni della regione</v>
          </cell>
          <cell r="L686" t="str">
            <v>€.</v>
          </cell>
          <cell r="N686">
            <v>0</v>
          </cell>
          <cell r="O686">
            <v>0</v>
          </cell>
        </row>
        <row r="687">
          <cell r="C687" t="str">
            <v>420101013001045000</v>
          </cell>
          <cell r="K687" t="str">
            <v>Fondo nazionale per le politiche sociali - risorse per ambiti distrettuali</v>
          </cell>
          <cell r="L687" t="str">
            <v>€.</v>
          </cell>
        </row>
        <row r="688">
          <cell r="C688" t="str">
            <v>420101013001050000</v>
          </cell>
          <cell r="K688" t="str">
            <v>Fondo sociale regionale parte corrente - risorse per ambiti distrettuali</v>
          </cell>
          <cell r="L688" t="str">
            <v>€.</v>
          </cell>
        </row>
        <row r="689">
          <cell r="C689" t="str">
            <v>420101013001055000</v>
          </cell>
          <cell r="K689" t="str">
            <v>Fondo nazionale per le non autosufficienze - risorse per ambiti distrettuali</v>
          </cell>
          <cell r="L689" t="str">
            <v>€.</v>
          </cell>
        </row>
        <row r="690">
          <cell r="C690" t="str">
            <v>420101013001060000</v>
          </cell>
          <cell r="K690" t="str">
            <v>Fondo nazionale per la famiglia - risorse per ambiti distrettuali</v>
          </cell>
          <cell r="L690" t="str">
            <v>€.</v>
          </cell>
        </row>
        <row r="691">
          <cell r="C691" t="str">
            <v>420101013090010000</v>
          </cell>
          <cell r="K691" t="str">
            <v>REGIONE: Contributi per ARPA</v>
          </cell>
          <cell r="L691" t="str">
            <v>€.</v>
          </cell>
        </row>
        <row r="692">
          <cell r="C692" t="str">
            <v>420101013090020000</v>
          </cell>
          <cell r="K692" t="str">
            <v>REGIONE: Contributi per Agenzie Regionali</v>
          </cell>
          <cell r="L692" t="str">
            <v>€.</v>
          </cell>
        </row>
        <row r="693">
          <cell r="C693" t="str">
            <v>420101013090030000</v>
          </cell>
          <cell r="K693" t="str">
            <v>REGIONE: Spese dirette regionali - Rimborsi, assegni e contributi sanitari</v>
          </cell>
          <cell r="L693" t="str">
            <v>€.</v>
          </cell>
        </row>
        <row r="695">
          <cell r="C695" t="str">
            <v>420101014000000000</v>
          </cell>
          <cell r="K695" t="str">
            <v>B.2.A.14) Consulenze, Collaborazioni,  Interinale e altre prestazioni di lavoro sanitarie e sociosanitarie - Totale</v>
          </cell>
          <cell r="L695" t="str">
            <v>€.</v>
          </cell>
          <cell r="M695">
            <v>0</v>
          </cell>
          <cell r="N695">
            <v>111</v>
          </cell>
          <cell r="O695">
            <v>111</v>
          </cell>
          <cell r="Q695">
            <v>28</v>
          </cell>
          <cell r="R695">
            <v>28</v>
          </cell>
          <cell r="S695">
            <v>28</v>
          </cell>
          <cell r="T695">
            <v>27</v>
          </cell>
          <cell r="V695">
            <v>0</v>
          </cell>
          <cell r="X695">
            <v>0</v>
          </cell>
        </row>
        <row r="697">
          <cell r="C697" t="str">
            <v>COD_COGE</v>
          </cell>
          <cell r="K697" t="str">
            <v xml:space="preserve">Descrizione </v>
          </cell>
          <cell r="M697" t="str">
            <v>Preconsuntivo al  31/12/2015</v>
          </cell>
          <cell r="N697" t="str">
            <v>Preventivo al  31/12/2016</v>
          </cell>
          <cell r="O697" t="str">
            <v>Variazione</v>
          </cell>
          <cell r="Q697" t="str">
            <v>Budget primo trimestre 2016</v>
          </cell>
          <cell r="R697" t="str">
            <v>Budget secondo trimestre 2016</v>
          </cell>
          <cell r="S697" t="str">
            <v>Budget terzo trimestre 2016</v>
          </cell>
          <cell r="T697" t="str">
            <v>Budget quarto trimestre 2016</v>
          </cell>
          <cell r="V697" t="str">
            <v>Dettaglio costi per natura degli Utilizzi contributi</v>
          </cell>
          <cell r="X697" t="str">
            <v>Dettaglio costi per natura dei contributi</v>
          </cell>
        </row>
        <row r="698">
          <cell r="C698" t="str">
            <v>420101014001010000</v>
          </cell>
          <cell r="K698" t="str">
            <v>Consulenze sanitarie da ATS/ASST/Fondazioni della Regione</v>
          </cell>
          <cell r="L698" t="str">
            <v>€.</v>
          </cell>
          <cell r="N698">
            <v>0</v>
          </cell>
          <cell r="O698">
            <v>0</v>
          </cell>
        </row>
        <row r="699">
          <cell r="C699" t="str">
            <v>420101014001015000</v>
          </cell>
          <cell r="K699" t="str">
            <v>Consulenze socio-sanitarie da ATS/ASST/Fondazioni della Regione</v>
          </cell>
          <cell r="L699" t="str">
            <v>€.</v>
          </cell>
          <cell r="N699">
            <v>0</v>
          </cell>
          <cell r="O699">
            <v>0</v>
          </cell>
        </row>
        <row r="700">
          <cell r="C700" t="str">
            <v>420101014001020000</v>
          </cell>
          <cell r="K700" t="str">
            <v>Consulenze scientifiche da ATS/ASST/Fondazioni della Regione</v>
          </cell>
          <cell r="L700" t="str">
            <v>€.</v>
          </cell>
        </row>
        <row r="701">
          <cell r="C701" t="str">
            <v>420101014001025000</v>
          </cell>
          <cell r="K701" t="str">
            <v>Consulenze sanitarie da altri enti pubblici</v>
          </cell>
          <cell r="L701" t="str">
            <v>€.</v>
          </cell>
          <cell r="N701">
            <v>0</v>
          </cell>
          <cell r="O701">
            <v>0</v>
          </cell>
        </row>
        <row r="702">
          <cell r="C702" t="str">
            <v>420101014001030000</v>
          </cell>
          <cell r="K702" t="str">
            <v>Consulenze socio-sanitarie da altri enti pubblici</v>
          </cell>
          <cell r="L702" t="str">
            <v>€.</v>
          </cell>
          <cell r="N702">
            <v>0</v>
          </cell>
          <cell r="O702">
            <v>0</v>
          </cell>
        </row>
        <row r="703">
          <cell r="C703" t="str">
            <v>420101014001035000</v>
          </cell>
          <cell r="K703" t="str">
            <v>Consulenze scientifiche da altri soggetti pubblici</v>
          </cell>
          <cell r="L703" t="str">
            <v>€.</v>
          </cell>
        </row>
        <row r="704">
          <cell r="C704" t="str">
            <v>420101014001040000</v>
          </cell>
          <cell r="K704" t="str">
            <v>Consulenze sanitarie da terzi</v>
          </cell>
          <cell r="L704" t="str">
            <v>€.</v>
          </cell>
          <cell r="N704">
            <v>111</v>
          </cell>
          <cell r="O704">
            <v>111</v>
          </cell>
          <cell r="Q704">
            <v>28</v>
          </cell>
          <cell r="R704">
            <v>28</v>
          </cell>
          <cell r="S704">
            <v>28</v>
          </cell>
          <cell r="T704">
            <v>27</v>
          </cell>
        </row>
        <row r="705">
          <cell r="C705" t="str">
            <v>420101014001042000</v>
          </cell>
          <cell r="K705" t="str">
            <v>Consulenze sanitarie da terzi (Assi)</v>
          </cell>
          <cell r="L705" t="str">
            <v>€.</v>
          </cell>
        </row>
        <row r="706">
          <cell r="C706" t="str">
            <v>420101014001045000</v>
          </cell>
          <cell r="K706" t="str">
            <v>Consulenze socio-sanitarie da terzi</v>
          </cell>
          <cell r="L706" t="str">
            <v>€.</v>
          </cell>
          <cell r="N706">
            <v>0</v>
          </cell>
          <cell r="O706">
            <v>0</v>
          </cell>
        </row>
        <row r="707">
          <cell r="C707" t="str">
            <v>420101014001050000</v>
          </cell>
          <cell r="K707" t="str">
            <v>Consulenze scientifiche da terzi</v>
          </cell>
          <cell r="L707" t="str">
            <v>€.</v>
          </cell>
        </row>
        <row r="708">
          <cell r="C708" t="str">
            <v>420101014002010000</v>
          </cell>
          <cell r="K708" t="str">
            <v>Collaborazioni coordinate e continuative - area sanitaria</v>
          </cell>
          <cell r="L708" t="str">
            <v>€.</v>
          </cell>
        </row>
        <row r="709">
          <cell r="C709" t="str">
            <v>420101014002015000</v>
          </cell>
          <cell r="K709" t="str">
            <v>Collaborazioni coordinate e continuative - area territorio</v>
          </cell>
          <cell r="L709" t="str">
            <v>€.</v>
          </cell>
          <cell r="N709">
            <v>0</v>
          </cell>
          <cell r="O709">
            <v>0</v>
          </cell>
        </row>
        <row r="710">
          <cell r="C710" t="str">
            <v>420101014002020000</v>
          </cell>
          <cell r="K710" t="str">
            <v>Collaborazioni coordinate e continuative - area ricerca</v>
          </cell>
          <cell r="L710" t="str">
            <v>€.</v>
          </cell>
        </row>
        <row r="711">
          <cell r="C711" t="str">
            <v>420101014002025000</v>
          </cell>
          <cell r="K711" t="str">
            <v>Collaborazioni coordinate e continuative - area sociale</v>
          </cell>
          <cell r="L711" t="str">
            <v>€.</v>
          </cell>
        </row>
        <row r="712">
          <cell r="C712" t="str">
            <v>420101014002030000</v>
          </cell>
          <cell r="K712" t="str">
            <v>Indennità a personale universitario - area sanitaria</v>
          </cell>
          <cell r="L712" t="str">
            <v>€.</v>
          </cell>
        </row>
        <row r="713">
          <cell r="C713" t="str">
            <v>420101014002035000</v>
          </cell>
          <cell r="K713" t="str">
            <v>Prestazioni lavoro interinale (sanitario) - da terzi</v>
          </cell>
          <cell r="L713" t="str">
            <v>€.</v>
          </cell>
          <cell r="N713">
            <v>0</v>
          </cell>
          <cell r="O713">
            <v>0</v>
          </cell>
        </row>
        <row r="714">
          <cell r="C714" t="str">
            <v>420101014002040000</v>
          </cell>
          <cell r="K714" t="str">
            <v>Prestazioni lavoro interinale (assi) - da terzi</v>
          </cell>
          <cell r="L714" t="str">
            <v>€.</v>
          </cell>
        </row>
        <row r="715">
          <cell r="C715" t="str">
            <v>420101014002045000</v>
          </cell>
          <cell r="K715" t="str">
            <v>Prestazioni lavoro interinale (sociale) - da terzi</v>
          </cell>
          <cell r="L715" t="str">
            <v>€.</v>
          </cell>
        </row>
        <row r="716">
          <cell r="C716" t="str">
            <v>420101014002050000</v>
          </cell>
          <cell r="K716" t="str">
            <v>Prestazioni lavoro interinale (ricerca) da terzi</v>
          </cell>
          <cell r="L716" t="str">
            <v>€.</v>
          </cell>
        </row>
        <row r="717">
          <cell r="C717" t="str">
            <v>420101014002055000</v>
          </cell>
          <cell r="K717" t="str">
            <v>Prestazioni occasionali e altre prestazioni di lavoro sanitarie da terzi</v>
          </cell>
          <cell r="L717" t="str">
            <v>€.</v>
          </cell>
        </row>
        <row r="718">
          <cell r="C718" t="str">
            <v>420101014002060000</v>
          </cell>
          <cell r="K718" t="str">
            <v>Prestazioni occasionali e altre prestazioni di lavoro socio sanitarie da terzi</v>
          </cell>
          <cell r="L718" t="str">
            <v>€.</v>
          </cell>
          <cell r="N718">
            <v>0</v>
          </cell>
          <cell r="O718">
            <v>0</v>
          </cell>
        </row>
        <row r="719">
          <cell r="C719" t="str">
            <v>420101014002065000</v>
          </cell>
          <cell r="K719" t="str">
            <v>Prestazioni occasionali e altre prestazioni di lavoro sociali da terzi</v>
          </cell>
          <cell r="L719" t="str">
            <v>€.</v>
          </cell>
        </row>
        <row r="720">
          <cell r="C720" t="str">
            <v>420101014002070000</v>
          </cell>
          <cell r="K720" t="str">
            <v>Prestazioni occasionali e altre prestazioni di lavoro scientifiche da terzi</v>
          </cell>
          <cell r="L720" t="str">
            <v>€.</v>
          </cell>
        </row>
        <row r="721">
          <cell r="C721" t="str">
            <v>420101014003010000</v>
          </cell>
          <cell r="K721" t="str">
            <v>Rimborso degli oneri stipendiali del personale sanitario che presta servizio in azienda in posizione di comando in ATS/ASST/Fondazioni della Regione</v>
          </cell>
          <cell r="L721" t="str">
            <v>€.</v>
          </cell>
          <cell r="N721">
            <v>0</v>
          </cell>
          <cell r="O721">
            <v>0</v>
          </cell>
        </row>
        <row r="722">
          <cell r="C722" t="str">
            <v>420101014003020000</v>
          </cell>
          <cell r="K722" t="str">
            <v>Rimborso degli oneri stipendiali del personale sanitario che presta servizio in azienda in posizione di comando in altri Enti pubblici e Università</v>
          </cell>
          <cell r="L722" t="str">
            <v>€.</v>
          </cell>
          <cell r="N722">
            <v>0</v>
          </cell>
          <cell r="O722">
            <v>0</v>
          </cell>
        </row>
        <row r="723">
          <cell r="C723" t="str">
            <v>420101014003030000</v>
          </cell>
          <cell r="K723" t="str">
            <v>Rimborso degli oneri stipendiali del personale sanitario che presta servizio in azienda in posizione di comando dalla Regione Lombardia</v>
          </cell>
          <cell r="L723" t="str">
            <v>€.</v>
          </cell>
          <cell r="N723">
            <v>0</v>
          </cell>
          <cell r="O723">
            <v>0</v>
          </cell>
        </row>
        <row r="724">
          <cell r="C724" t="str">
            <v>420101014003040000</v>
          </cell>
          <cell r="K724" t="str">
            <v>Rimborso degli oneri stipendiali del personale sanitario che presta servizio in azienda in posizione di comando da Aziende di altre Regioni</v>
          </cell>
          <cell r="L724" t="str">
            <v>€.</v>
          </cell>
          <cell r="N724">
            <v>0</v>
          </cell>
          <cell r="O724">
            <v>0</v>
          </cell>
        </row>
        <row r="725">
          <cell r="C725" t="str">
            <v>420101014090010000</v>
          </cell>
          <cell r="K725" t="str">
            <v>REGIONE: Spese dirette regionali - Consulenze, collaborazioni, altro sanitarie</v>
          </cell>
          <cell r="L725" t="str">
            <v>€.</v>
          </cell>
        </row>
        <row r="727">
          <cell r="C727" t="str">
            <v>420101015000000000</v>
          </cell>
          <cell r="K727" t="str">
            <v>B.2.A.15) Altri servizi sanitari e sociosanitari a rilevanza sanitaria - Totale</v>
          </cell>
          <cell r="L727" t="str">
            <v>€.</v>
          </cell>
          <cell r="M727">
            <v>0</v>
          </cell>
          <cell r="N727">
            <v>64</v>
          </cell>
          <cell r="O727">
            <v>64</v>
          </cell>
          <cell r="Q727">
            <v>16</v>
          </cell>
          <cell r="R727">
            <v>16</v>
          </cell>
          <cell r="S727">
            <v>16</v>
          </cell>
          <cell r="T727">
            <v>16</v>
          </cell>
          <cell r="V727">
            <v>0</v>
          </cell>
          <cell r="X727">
            <v>0</v>
          </cell>
        </row>
        <row r="729">
          <cell r="C729" t="str">
            <v>COD_COGE</v>
          </cell>
          <cell r="K729" t="str">
            <v xml:space="preserve">Descrizione </v>
          </cell>
          <cell r="M729" t="str">
            <v>Preconsuntivo al  31/12/2015</v>
          </cell>
          <cell r="N729" t="str">
            <v>Preventivo al  31/12/2016</v>
          </cell>
          <cell r="O729" t="str">
            <v>Variazione</v>
          </cell>
          <cell r="Q729" t="str">
            <v>Budget primo trimestre 2016</v>
          </cell>
          <cell r="R729" t="str">
            <v>Budget secondo trimestre 2016</v>
          </cell>
          <cell r="S729" t="str">
            <v>Budget terzo trimestre 2016</v>
          </cell>
          <cell r="T729" t="str">
            <v>Budget quarto trimestre 2016</v>
          </cell>
          <cell r="V729" t="str">
            <v>Dettaglio costi per natura degli Utilizzi contributi</v>
          </cell>
          <cell r="X729" t="str">
            <v>Dettaglio costi per natura dei contributi</v>
          </cell>
        </row>
        <row r="730">
          <cell r="C730" t="str">
            <v>420101015001010000</v>
          </cell>
          <cell r="K730" t="str">
            <v>Altre prestazioni per servizi sanitari da ATS/ASST/Fondazioni della Regione</v>
          </cell>
          <cell r="L730" t="str">
            <v>€.</v>
          </cell>
          <cell r="N730">
            <v>0</v>
          </cell>
          <cell r="O730">
            <v>0</v>
          </cell>
        </row>
        <row r="731">
          <cell r="C731" t="str">
            <v>420101015001015000</v>
          </cell>
          <cell r="K731" t="str">
            <v>Altre prestazioni per servizi socio sanitari da ATS/ASST/Fondazioni della Regione</v>
          </cell>
          <cell r="L731" t="str">
            <v>€.</v>
          </cell>
          <cell r="N731">
            <v>0</v>
          </cell>
          <cell r="O731">
            <v>0</v>
          </cell>
        </row>
        <row r="732">
          <cell r="C732" t="str">
            <v>420101015001017000</v>
          </cell>
          <cell r="K732" t="str">
            <v>Altre prestazioni per servizi socio sanitari da terzi (Assi)</v>
          </cell>
          <cell r="L732" t="str">
            <v>€.</v>
          </cell>
        </row>
        <row r="733">
          <cell r="C733" t="str">
            <v>420101015001020000</v>
          </cell>
          <cell r="K733" t="str">
            <v>Altre prestazioni per servizi sanitari da pubblico</v>
          </cell>
          <cell r="L733" t="str">
            <v>€.</v>
          </cell>
          <cell r="N733">
            <v>0</v>
          </cell>
          <cell r="O733">
            <v>0</v>
          </cell>
        </row>
        <row r="734">
          <cell r="C734" t="str">
            <v>420101015001025000</v>
          </cell>
          <cell r="K734" t="str">
            <v>Altre prestazioni per servizi socio sanitari da pubblico</v>
          </cell>
          <cell r="L734" t="str">
            <v>€.</v>
          </cell>
          <cell r="N734">
            <v>0</v>
          </cell>
          <cell r="O734">
            <v>0</v>
          </cell>
        </row>
        <row r="735">
          <cell r="C735" t="str">
            <v>420101015001030000</v>
          </cell>
          <cell r="K735" t="str">
            <v>Servizi sanitari appaltati o in "service" da pubblico</v>
          </cell>
          <cell r="L735" t="str">
            <v>€.</v>
          </cell>
          <cell r="N735">
            <v>0</v>
          </cell>
          <cell r="O735">
            <v>0</v>
          </cell>
        </row>
        <row r="736">
          <cell r="C736" t="str">
            <v>420101015001035000</v>
          </cell>
          <cell r="K736" t="str">
            <v>Altre prestazioni per servizi sanitari da Extraregione</v>
          </cell>
          <cell r="L736" t="str">
            <v>€.</v>
          </cell>
          <cell r="N736">
            <v>0</v>
          </cell>
          <cell r="O736">
            <v>0</v>
          </cell>
        </row>
        <row r="737">
          <cell r="C737" t="str">
            <v>420101015001040000</v>
          </cell>
          <cell r="K737" t="str">
            <v>Altre prestazioni per servizi socio sanitari Extraregione</v>
          </cell>
          <cell r="L737" t="str">
            <v>€.</v>
          </cell>
        </row>
        <row r="738">
          <cell r="C738" t="str">
            <v>420101015002010000</v>
          </cell>
          <cell r="K738" t="str">
            <v>Altre prestazioni per servizi sanitari da terzi</v>
          </cell>
          <cell r="L738" t="str">
            <v>€.</v>
          </cell>
          <cell r="N738">
            <v>64</v>
          </cell>
          <cell r="O738">
            <v>64</v>
          </cell>
          <cell r="Q738">
            <v>16</v>
          </cell>
          <cell r="R738">
            <v>16</v>
          </cell>
          <cell r="S738">
            <v>16</v>
          </cell>
          <cell r="T738">
            <v>16</v>
          </cell>
        </row>
        <row r="739">
          <cell r="C739" t="str">
            <v>420101015002015000</v>
          </cell>
          <cell r="K739" t="str">
            <v>Altre prestazioni per servizi socio sanitari da terzi</v>
          </cell>
          <cell r="L739" t="str">
            <v>€.</v>
          </cell>
          <cell r="N739">
            <v>0</v>
          </cell>
          <cell r="O739">
            <v>0</v>
          </cell>
        </row>
        <row r="740">
          <cell r="C740" t="str">
            <v>420101015002020000</v>
          </cell>
          <cell r="K740" t="str">
            <v>Altre prestazioni per servizi della ricerca da terzi</v>
          </cell>
          <cell r="L740" t="str">
            <v>€.</v>
          </cell>
        </row>
        <row r="741">
          <cell r="C741" t="str">
            <v>420101015002025000</v>
          </cell>
          <cell r="K741" t="str">
            <v>Altre prestazioni per servizi socio assistenziali da terzi</v>
          </cell>
          <cell r="L741" t="str">
            <v>€.</v>
          </cell>
        </row>
        <row r="742">
          <cell r="C742" t="str">
            <v>420101015002030000</v>
          </cell>
          <cell r="K742" t="str">
            <v>Servizi sanitari appaltati o in "service" da terzi</v>
          </cell>
          <cell r="L742" t="str">
            <v>€.</v>
          </cell>
          <cell r="N742">
            <v>0</v>
          </cell>
          <cell r="O742">
            <v>0</v>
          </cell>
        </row>
        <row r="743">
          <cell r="C743" t="str">
            <v>420101015002035000</v>
          </cell>
          <cell r="K743" t="str">
            <v>Assegni di studio scuole infermieri</v>
          </cell>
          <cell r="L743" t="str">
            <v>€.</v>
          </cell>
          <cell r="N743">
            <v>0</v>
          </cell>
          <cell r="O743">
            <v>0</v>
          </cell>
        </row>
        <row r="744">
          <cell r="C744" t="str">
            <v>420101015002090000</v>
          </cell>
          <cell r="K744" t="str">
            <v>Costi per differenziale tariffe TUC</v>
          </cell>
          <cell r="L744" t="str">
            <v>€.</v>
          </cell>
        </row>
        <row r="745">
          <cell r="C745" t="str">
            <v>420101015090010000</v>
          </cell>
          <cell r="K745" t="str">
            <v>Costi per servizi sanitari - Mobilità internazionale passiva</v>
          </cell>
          <cell r="L745" t="str">
            <v>€.</v>
          </cell>
          <cell r="N745">
            <v>0</v>
          </cell>
          <cell r="O745">
            <v>0</v>
          </cell>
        </row>
        <row r="746">
          <cell r="C746" t="str">
            <v>420101015090020000</v>
          </cell>
          <cell r="K746" t="str">
            <v>REGIONE: Spese dirette regionali - Altri servizi sanitari e sociosanitari</v>
          </cell>
          <cell r="L746" t="str">
            <v>€.</v>
          </cell>
        </row>
        <row r="749">
          <cell r="M749" t="str">
            <v>Preconsuntivo al  31/12/2015</v>
          </cell>
          <cell r="N749" t="str">
            <v>Preventivo al  31/12/2016</v>
          </cell>
          <cell r="O749" t="str">
            <v>Variazione</v>
          </cell>
          <cell r="Q749" t="str">
            <v>Budget primo trimestre 2016</v>
          </cell>
          <cell r="R749" t="str">
            <v>Budget secondo trimestre 2016</v>
          </cell>
          <cell r="S749" t="str">
            <v>Budget terzo trimestre 2016</v>
          </cell>
          <cell r="T749" t="str">
            <v>Budget quarto trimestre 2016</v>
          </cell>
          <cell r="V749" t="str">
            <v>Dettaglio costi per natura degli Utilizzi contributi</v>
          </cell>
          <cell r="X749" t="str">
            <v>Dettaglio costi per natura dei contributi</v>
          </cell>
        </row>
        <row r="750">
          <cell r="C750" t="str">
            <v>420102000000000000</v>
          </cell>
          <cell r="K750" t="str">
            <v>B.2.B) Acquisti di servizi non sanitari - Totale</v>
          </cell>
          <cell r="L750" t="str">
            <v>€.</v>
          </cell>
          <cell r="M750">
            <v>0</v>
          </cell>
          <cell r="N750">
            <v>254</v>
          </cell>
          <cell r="O750">
            <v>254</v>
          </cell>
          <cell r="Q750">
            <v>67</v>
          </cell>
          <cell r="R750">
            <v>61</v>
          </cell>
          <cell r="S750">
            <v>61</v>
          </cell>
          <cell r="T750">
            <v>65</v>
          </cell>
          <cell r="V750">
            <v>0</v>
          </cell>
          <cell r="X750">
            <v>0</v>
          </cell>
        </row>
        <row r="752">
          <cell r="C752" t="str">
            <v>420102001000000000</v>
          </cell>
          <cell r="K752" t="str">
            <v>B.2.B.1) Servizi non sanitari -Totale</v>
          </cell>
          <cell r="L752" t="str">
            <v>€.</v>
          </cell>
          <cell r="M752">
            <v>0</v>
          </cell>
          <cell r="N752">
            <v>244</v>
          </cell>
          <cell r="O752">
            <v>244</v>
          </cell>
          <cell r="Q752">
            <v>65</v>
          </cell>
          <cell r="R752">
            <v>59</v>
          </cell>
          <cell r="S752">
            <v>59</v>
          </cell>
          <cell r="T752">
            <v>61</v>
          </cell>
          <cell r="V752">
            <v>0</v>
          </cell>
          <cell r="X752">
            <v>0</v>
          </cell>
        </row>
        <row r="754">
          <cell r="C754" t="str">
            <v>COD_COGE</v>
          </cell>
          <cell r="K754" t="str">
            <v xml:space="preserve">Descrizione </v>
          </cell>
          <cell r="M754" t="str">
            <v>Preconsuntivo al  31/12/2015</v>
          </cell>
          <cell r="N754" t="str">
            <v>Preventivo al  31/12/2016</v>
          </cell>
          <cell r="O754" t="str">
            <v>Variazione</v>
          </cell>
          <cell r="Q754" t="str">
            <v>Budget primo trimestre 2016</v>
          </cell>
          <cell r="R754" t="str">
            <v>Budget secondo trimestre 2016</v>
          </cell>
          <cell r="S754" t="str">
            <v>Budget terzo trimestre 2016</v>
          </cell>
          <cell r="T754" t="str">
            <v>Budget quarto trimestre 2016</v>
          </cell>
          <cell r="V754" t="str">
            <v>Dettaglio costi per natura degli Utilizzi contributi</v>
          </cell>
          <cell r="X754" t="str">
            <v>Dettaglio costi per natura dei contributi</v>
          </cell>
        </row>
        <row r="755">
          <cell r="C755" t="str">
            <v>420102001001010000</v>
          </cell>
          <cell r="K755" t="str">
            <v>Lavanderia</v>
          </cell>
          <cell r="L755" t="str">
            <v>€.</v>
          </cell>
          <cell r="N755">
            <v>1</v>
          </cell>
          <cell r="O755">
            <v>1</v>
          </cell>
          <cell r="Q755">
            <v>1</v>
          </cell>
        </row>
        <row r="756">
          <cell r="C756" t="str">
            <v>420102001001015000</v>
          </cell>
          <cell r="K756" t="str">
            <v>Pulizia</v>
          </cell>
          <cell r="L756" t="str">
            <v>€.</v>
          </cell>
          <cell r="N756">
            <v>69</v>
          </cell>
          <cell r="O756">
            <v>69</v>
          </cell>
          <cell r="Q756">
            <v>17</v>
          </cell>
          <cell r="R756">
            <v>17</v>
          </cell>
          <cell r="S756">
            <v>17</v>
          </cell>
          <cell r="T756">
            <v>18</v>
          </cell>
        </row>
        <row r="757">
          <cell r="C757" t="str">
            <v>420102001001020000</v>
          </cell>
          <cell r="K757" t="str">
            <v>Mensa</v>
          </cell>
          <cell r="L757" t="str">
            <v>€.</v>
          </cell>
          <cell r="N757">
            <v>61</v>
          </cell>
          <cell r="O757">
            <v>61</v>
          </cell>
          <cell r="Q757">
            <v>16</v>
          </cell>
          <cell r="R757">
            <v>15</v>
          </cell>
          <cell r="S757">
            <v>15</v>
          </cell>
          <cell r="T757">
            <v>15</v>
          </cell>
        </row>
        <row r="758">
          <cell r="C758" t="str">
            <v>420102001001025000</v>
          </cell>
          <cell r="K758" t="str">
            <v>Riscaldamento</v>
          </cell>
          <cell r="L758" t="str">
            <v>€.</v>
          </cell>
          <cell r="N758">
            <v>45</v>
          </cell>
          <cell r="O758">
            <v>45</v>
          </cell>
          <cell r="Q758">
            <v>12</v>
          </cell>
          <cell r="R758">
            <v>11</v>
          </cell>
          <cell r="S758">
            <v>11</v>
          </cell>
          <cell r="T758">
            <v>11</v>
          </cell>
        </row>
        <row r="759">
          <cell r="C759" t="str">
            <v>420102001001030000</v>
          </cell>
          <cell r="K759" t="str">
            <v>Servizi di elaborazione dati</v>
          </cell>
          <cell r="L759" t="str">
            <v>€.</v>
          </cell>
          <cell r="N759">
            <v>1</v>
          </cell>
          <cell r="O759">
            <v>1</v>
          </cell>
          <cell r="Q759">
            <v>1</v>
          </cell>
        </row>
        <row r="760">
          <cell r="C760" t="str">
            <v>420102001001035000</v>
          </cell>
          <cell r="K760" t="str">
            <v>Trasporti non sanitari (se non addebitati in fattura dai fornitori di materie e merci)</v>
          </cell>
          <cell r="L760" t="str">
            <v>€.</v>
          </cell>
          <cell r="N760">
            <v>0</v>
          </cell>
          <cell r="O760">
            <v>0</v>
          </cell>
        </row>
        <row r="761">
          <cell r="C761" t="str">
            <v>420102001001040000</v>
          </cell>
          <cell r="K761" t="str">
            <v>Smaltimento rifiuti</v>
          </cell>
          <cell r="L761" t="str">
            <v>€.</v>
          </cell>
          <cell r="N761">
            <v>1</v>
          </cell>
          <cell r="O761">
            <v>1</v>
          </cell>
          <cell r="T761">
            <v>1</v>
          </cell>
        </row>
        <row r="762">
          <cell r="C762" t="str">
            <v>420102001002010000</v>
          </cell>
          <cell r="K762" t="str">
            <v>Utenze telefoniche</v>
          </cell>
          <cell r="L762" t="str">
            <v>€.</v>
          </cell>
          <cell r="N762">
            <v>27</v>
          </cell>
          <cell r="O762">
            <v>27</v>
          </cell>
          <cell r="Q762">
            <v>7</v>
          </cell>
          <cell r="R762">
            <v>7</v>
          </cell>
          <cell r="S762">
            <v>7</v>
          </cell>
          <cell r="T762">
            <v>6</v>
          </cell>
        </row>
        <row r="763">
          <cell r="C763" t="str">
            <v>420102001002020000</v>
          </cell>
          <cell r="K763" t="str">
            <v>Utenze elettricità</v>
          </cell>
          <cell r="L763" t="str">
            <v>€.</v>
          </cell>
          <cell r="N763">
            <v>28</v>
          </cell>
          <cell r="O763">
            <v>28</v>
          </cell>
          <cell r="Q763">
            <v>8</v>
          </cell>
          <cell r="R763">
            <v>7</v>
          </cell>
          <cell r="S763">
            <v>7</v>
          </cell>
          <cell r="T763">
            <v>6</v>
          </cell>
        </row>
        <row r="764">
          <cell r="C764" t="str">
            <v>420102001002030000</v>
          </cell>
          <cell r="K764" t="str">
            <v>Acqua, gas, combustibile</v>
          </cell>
          <cell r="L764" t="str">
            <v>€.</v>
          </cell>
          <cell r="N764">
            <v>4</v>
          </cell>
          <cell r="O764">
            <v>4</v>
          </cell>
          <cell r="Q764">
            <v>1</v>
          </cell>
          <cell r="R764">
            <v>1</v>
          </cell>
          <cell r="S764">
            <v>1</v>
          </cell>
          <cell r="T764">
            <v>1</v>
          </cell>
        </row>
        <row r="765">
          <cell r="C765" t="str">
            <v>420102001002040000</v>
          </cell>
          <cell r="K765" t="str">
            <v>Servizi esterni di vigilanza</v>
          </cell>
          <cell r="L765" t="str">
            <v>€.</v>
          </cell>
          <cell r="N765">
            <v>6</v>
          </cell>
          <cell r="O765">
            <v>6</v>
          </cell>
          <cell r="Q765">
            <v>2</v>
          </cell>
          <cell r="R765">
            <v>1</v>
          </cell>
          <cell r="S765">
            <v>1</v>
          </cell>
          <cell r="T765">
            <v>2</v>
          </cell>
        </row>
        <row r="766">
          <cell r="C766" t="str">
            <v>420102001002080000</v>
          </cell>
          <cell r="K766" t="str">
            <v>Altre Utenze</v>
          </cell>
          <cell r="L766" t="str">
            <v>€.</v>
          </cell>
          <cell r="N766">
            <v>0</v>
          </cell>
          <cell r="O766">
            <v>0</v>
          </cell>
        </row>
        <row r="767">
          <cell r="C767" t="str">
            <v>420102001003010000</v>
          </cell>
          <cell r="K767" t="str">
            <v>Assicurazioni: Premi per R.C. Professionale</v>
          </cell>
          <cell r="L767" t="str">
            <v>€.</v>
          </cell>
          <cell r="N767">
            <v>0</v>
          </cell>
          <cell r="O767">
            <v>0</v>
          </cell>
        </row>
        <row r="768">
          <cell r="C768" t="str">
            <v>420102001003020000</v>
          </cell>
          <cell r="K768" t="str">
            <v>Assicurazioni: Altri premi</v>
          </cell>
          <cell r="L768" t="str">
            <v>€.</v>
          </cell>
          <cell r="N768">
            <v>0</v>
          </cell>
          <cell r="O768">
            <v>0</v>
          </cell>
        </row>
        <row r="769">
          <cell r="C769" t="str">
            <v>420102001004010000</v>
          </cell>
          <cell r="K769" t="str">
            <v>Acquisto di altri servizi non sanitari da ATS/ASST/Fondazioni della Regione</v>
          </cell>
          <cell r="L769" t="str">
            <v>€.</v>
          </cell>
          <cell r="N769">
            <v>0</v>
          </cell>
          <cell r="O769">
            <v>0</v>
          </cell>
        </row>
        <row r="770">
          <cell r="C770" t="str">
            <v>420102001004020000</v>
          </cell>
          <cell r="K770" t="str">
            <v>Acquisto di altri servizi non sanitari da pubblico</v>
          </cell>
          <cell r="L770" t="str">
            <v>€.</v>
          </cell>
          <cell r="N770">
            <v>0</v>
          </cell>
          <cell r="O770">
            <v>0</v>
          </cell>
        </row>
        <row r="771">
          <cell r="C771" t="str">
            <v>420102001005010000</v>
          </cell>
          <cell r="K771" t="str">
            <v>Servizi postali e telex</v>
          </cell>
          <cell r="L771" t="str">
            <v>€.</v>
          </cell>
          <cell r="N771">
            <v>0</v>
          </cell>
          <cell r="O771">
            <v>0</v>
          </cell>
        </row>
        <row r="772">
          <cell r="C772" t="str">
            <v>420102001005015000</v>
          </cell>
          <cell r="K772" t="str">
            <v>Pubblicità e promozione</v>
          </cell>
          <cell r="L772" t="str">
            <v>€.</v>
          </cell>
          <cell r="N772">
            <v>0</v>
          </cell>
          <cell r="O772">
            <v>0</v>
          </cell>
        </row>
        <row r="773">
          <cell r="C773" t="str">
            <v>420102001005020000</v>
          </cell>
          <cell r="K773" t="str">
            <v>Rimborso spese di viaggio e soggiorno</v>
          </cell>
          <cell r="L773" t="str">
            <v>€.</v>
          </cell>
          <cell r="N773">
            <v>0</v>
          </cell>
          <cell r="O773">
            <v>0</v>
          </cell>
        </row>
        <row r="774">
          <cell r="C774" t="str">
            <v>420102001005025000</v>
          </cell>
          <cell r="K774" t="str">
            <v>Altri servizi non sanitari acquistati in "Service"</v>
          </cell>
          <cell r="L774" t="str">
            <v>€.</v>
          </cell>
          <cell r="N774">
            <v>0</v>
          </cell>
          <cell r="O774">
            <v>0</v>
          </cell>
        </row>
        <row r="775">
          <cell r="C775" t="str">
            <v>420102001005080000</v>
          </cell>
          <cell r="K775" t="str">
            <v>Altri servizi non sanitari</v>
          </cell>
          <cell r="L775" t="str">
            <v>€.</v>
          </cell>
          <cell r="N775">
            <v>1</v>
          </cell>
          <cell r="O775">
            <v>1</v>
          </cell>
          <cell r="T775">
            <v>1</v>
          </cell>
        </row>
        <row r="776">
          <cell r="C776" t="str">
            <v>420102001090090000</v>
          </cell>
          <cell r="K776" t="str">
            <v>REGIONE: Spese dirette regionali - Servizi non sanitari</v>
          </cell>
          <cell r="L776" t="str">
            <v>€.</v>
          </cell>
        </row>
        <row r="778">
          <cell r="C778" t="str">
            <v>420102002000000000</v>
          </cell>
          <cell r="K778" t="str">
            <v>B.2.B.2)  Consulenze, Collaborazioni,  Interinale e altre prestazioni di lavoro non sanitarie - Totale</v>
          </cell>
          <cell r="L778" t="str">
            <v>€.</v>
          </cell>
          <cell r="M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V778">
            <v>0</v>
          </cell>
          <cell r="X778">
            <v>0</v>
          </cell>
        </row>
        <row r="780">
          <cell r="C780" t="str">
            <v>COD_COGE</v>
          </cell>
          <cell r="K780" t="str">
            <v xml:space="preserve">Descrizione </v>
          </cell>
          <cell r="M780" t="str">
            <v>Preconsuntivo al  31/12/2015</v>
          </cell>
          <cell r="N780" t="str">
            <v>Preventivo al  31/12/2016</v>
          </cell>
          <cell r="O780" t="str">
            <v>Variazione</v>
          </cell>
          <cell r="Q780" t="str">
            <v>Budget primo trimestre 2016</v>
          </cell>
          <cell r="R780" t="str">
            <v>Budget secondo trimestre 2016</v>
          </cell>
          <cell r="S780" t="str">
            <v>Budget terzo trimestre 2016</v>
          </cell>
          <cell r="T780" t="str">
            <v>Budget quarto trimestre 2016</v>
          </cell>
          <cell r="V780" t="str">
            <v>Dettaglio costi per natura degli Utilizzi contributi</v>
          </cell>
          <cell r="X780" t="str">
            <v>Dettaglio costi per natura dei contributi</v>
          </cell>
        </row>
        <row r="781">
          <cell r="C781" t="str">
            <v>420102002001010010</v>
          </cell>
          <cell r="K781" t="str">
            <v>Consulenze non sanitarie da ATS/ASST/Fondazioni della Regione</v>
          </cell>
          <cell r="L781" t="str">
            <v>€.</v>
          </cell>
          <cell r="N781">
            <v>0</v>
          </cell>
          <cell r="O781">
            <v>0</v>
          </cell>
        </row>
        <row r="782">
          <cell r="C782" t="str">
            <v>420102002001010020</v>
          </cell>
          <cell r="K782" t="str">
            <v>Consulenze non sanitarie da altri enti pubblici</v>
          </cell>
          <cell r="L782" t="str">
            <v>€.</v>
          </cell>
          <cell r="N782">
            <v>0</v>
          </cell>
          <cell r="O782">
            <v>0</v>
          </cell>
        </row>
        <row r="783">
          <cell r="C783" t="str">
            <v>420102002001020010</v>
          </cell>
          <cell r="K783" t="str">
            <v>Servizi per consulenze Amministrative - da privato</v>
          </cell>
          <cell r="L783" t="str">
            <v>€.</v>
          </cell>
          <cell r="N783">
            <v>0</v>
          </cell>
          <cell r="O783">
            <v>0</v>
          </cell>
        </row>
        <row r="784">
          <cell r="C784" t="str">
            <v>420102002001020020</v>
          </cell>
          <cell r="K784" t="str">
            <v>Servizi per consulenze Tecniche - da privato</v>
          </cell>
          <cell r="L784" t="str">
            <v>€.</v>
          </cell>
          <cell r="N784">
            <v>0</v>
          </cell>
          <cell r="O784">
            <v>0</v>
          </cell>
        </row>
        <row r="785">
          <cell r="C785" t="str">
            <v>420102002001020030</v>
          </cell>
          <cell r="K785" t="str">
            <v>Servizi per consulenze Legali - da privato</v>
          </cell>
          <cell r="L785" t="str">
            <v>€.</v>
          </cell>
          <cell r="N785">
            <v>0</v>
          </cell>
          <cell r="O785">
            <v>0</v>
          </cell>
        </row>
        <row r="786">
          <cell r="C786" t="str">
            <v>420102002001020040</v>
          </cell>
          <cell r="K786" t="str">
            <v>Servizi per consulenze Notarili - da privato</v>
          </cell>
          <cell r="L786" t="str">
            <v>€.</v>
          </cell>
          <cell r="N786">
            <v>0</v>
          </cell>
          <cell r="O786">
            <v>0</v>
          </cell>
        </row>
        <row r="787">
          <cell r="C787" t="str">
            <v>420102002002010000</v>
          </cell>
          <cell r="K787" t="str">
            <v>Spese per collaborazioni coordinate e continuative Amministrative - da privato</v>
          </cell>
          <cell r="L787" t="str">
            <v>€.</v>
          </cell>
          <cell r="N787">
            <v>0</v>
          </cell>
          <cell r="O787">
            <v>0</v>
          </cell>
        </row>
        <row r="788">
          <cell r="C788" t="str">
            <v>420102002002020000</v>
          </cell>
          <cell r="K788" t="str">
            <v>Spese per collaborazioni coordinate e continuative Tecniche - da privato</v>
          </cell>
          <cell r="L788" t="str">
            <v>€.</v>
          </cell>
          <cell r="N788">
            <v>0</v>
          </cell>
          <cell r="O788">
            <v>0</v>
          </cell>
        </row>
        <row r="789">
          <cell r="C789" t="str">
            <v>420102002002025000</v>
          </cell>
          <cell r="K789" t="str">
            <v>Indennità a personale universitario - area non sanitaria</v>
          </cell>
          <cell r="L789" t="str">
            <v>€.</v>
          </cell>
        </row>
        <row r="790">
          <cell r="C790" t="str">
            <v>420102002002030000</v>
          </cell>
          <cell r="K790" t="str">
            <v>Prestazioni lavoro interinale Amministrativo (non sanitario) - da privato</v>
          </cell>
          <cell r="L790" t="str">
            <v>€.</v>
          </cell>
          <cell r="N790">
            <v>0</v>
          </cell>
          <cell r="O790">
            <v>0</v>
          </cell>
        </row>
        <row r="791">
          <cell r="C791" t="str">
            <v>420102002002040000</v>
          </cell>
          <cell r="K791" t="str">
            <v>Prestazioni lavoro interinale Tecnico (non sanitario) - da privato</v>
          </cell>
          <cell r="L791" t="str">
            <v>€.</v>
          </cell>
          <cell r="N791">
            <v>0</v>
          </cell>
          <cell r="O791">
            <v>0</v>
          </cell>
        </row>
        <row r="792">
          <cell r="C792" t="str">
            <v>420102002002050000</v>
          </cell>
          <cell r="K792" t="str">
            <v>Prestazioni occasionali e altre prestazioni di lavoro non sanitarie - da privato</v>
          </cell>
          <cell r="L792" t="str">
            <v>€.</v>
          </cell>
          <cell r="N792">
            <v>0</v>
          </cell>
          <cell r="O792">
            <v>0</v>
          </cell>
        </row>
        <row r="793">
          <cell r="C793" t="str">
            <v>420102002002060000</v>
          </cell>
          <cell r="K793" t="str">
            <v>Personale religioso</v>
          </cell>
          <cell r="L793" t="str">
            <v>€.</v>
          </cell>
          <cell r="N793">
            <v>0</v>
          </cell>
          <cell r="O793">
            <v>0</v>
          </cell>
        </row>
        <row r="794">
          <cell r="C794" t="str">
            <v>420102002003010000</v>
          </cell>
          <cell r="K794" t="str">
            <v>Rimborso degli oneri stipendiali del personale non sanitario che presta servizio in azienda in posizione di comando in ATS/ASST/Fondazioni della Regione</v>
          </cell>
          <cell r="L794" t="str">
            <v>€.</v>
          </cell>
          <cell r="N794">
            <v>0</v>
          </cell>
          <cell r="O794">
            <v>0</v>
          </cell>
        </row>
        <row r="795">
          <cell r="C795" t="str">
            <v>420102002003020000</v>
          </cell>
          <cell r="K795" t="str">
            <v>Rimborso degli oneri stipendiali del personale non sanitario che presta servizio in azienda in posizione di comando in altri Enti pubblici e Università</v>
          </cell>
          <cell r="L795" t="str">
            <v>€.</v>
          </cell>
          <cell r="N795">
            <v>0</v>
          </cell>
          <cell r="O795">
            <v>0</v>
          </cell>
        </row>
        <row r="796">
          <cell r="C796" t="str">
            <v>420102002003030000</v>
          </cell>
          <cell r="K796" t="str">
            <v>Rimborso degli oneri stipendiali del personale non sanitario che presta servizio in azienda in posizione di comando dalla Regione Lombardia</v>
          </cell>
          <cell r="L796" t="str">
            <v>€.</v>
          </cell>
          <cell r="N796">
            <v>0</v>
          </cell>
          <cell r="O796">
            <v>0</v>
          </cell>
        </row>
        <row r="797">
          <cell r="C797" t="str">
            <v>420102002003040000</v>
          </cell>
          <cell r="K797" t="str">
            <v>Rimborso degli oneri stipendiali del personale non sanitario che presta servizio in Azienda di altre Regioni</v>
          </cell>
          <cell r="L797" t="str">
            <v>€.</v>
          </cell>
          <cell r="N797">
            <v>0</v>
          </cell>
          <cell r="O797">
            <v>0</v>
          </cell>
        </row>
        <row r="798">
          <cell r="C798" t="str">
            <v>420102002090010000</v>
          </cell>
          <cell r="K798" t="str">
            <v>REGIONE: Spese dirette regionali - Consulenze, collaborazioni, altro non sanitarie</v>
          </cell>
          <cell r="L798" t="str">
            <v>€.</v>
          </cell>
        </row>
        <row r="800">
          <cell r="C800" t="str">
            <v>420102003000000000</v>
          </cell>
          <cell r="K800" t="str">
            <v>B.2.B.3) Formazione (esternalizzata e non) - Totale</v>
          </cell>
          <cell r="L800" t="str">
            <v>€.</v>
          </cell>
          <cell r="M800">
            <v>0</v>
          </cell>
          <cell r="N800">
            <v>10</v>
          </cell>
          <cell r="O800">
            <v>10</v>
          </cell>
          <cell r="Q800">
            <v>2</v>
          </cell>
          <cell r="R800">
            <v>2</v>
          </cell>
          <cell r="S800">
            <v>2</v>
          </cell>
          <cell r="T800">
            <v>4</v>
          </cell>
          <cell r="V800">
            <v>0</v>
          </cell>
          <cell r="X800">
            <v>0</v>
          </cell>
        </row>
        <row r="802">
          <cell r="C802" t="str">
            <v>COD_COGE</v>
          </cell>
          <cell r="K802" t="str">
            <v xml:space="preserve">Descrizione </v>
          </cell>
          <cell r="M802" t="str">
            <v>Preconsuntivo al  31/12/2015</v>
          </cell>
          <cell r="N802" t="str">
            <v>Preventivo al  31/12/2016</v>
          </cell>
          <cell r="O802" t="str">
            <v>Variazione</v>
          </cell>
          <cell r="Q802" t="str">
            <v>Budget primo trimestre 2016</v>
          </cell>
          <cell r="R802" t="str">
            <v>Budget secondo trimestre 2016</v>
          </cell>
          <cell r="S802" t="str">
            <v>Budget terzo trimestre 2016</v>
          </cell>
          <cell r="T802" t="str">
            <v>Budget quarto trimestre 2016</v>
          </cell>
          <cell r="V802" t="str">
            <v>Dettaglio costi per natura degli Utilizzi contributi</v>
          </cell>
          <cell r="X802" t="str">
            <v>Dettaglio costi per natura dei contributi</v>
          </cell>
        </row>
        <row r="803">
          <cell r="C803" t="str">
            <v>420102003001000000</v>
          </cell>
          <cell r="K803" t="str">
            <v>Formazione esternalizzata da pubblico (Iref, Università, …)</v>
          </cell>
          <cell r="L803" t="str">
            <v>€.</v>
          </cell>
          <cell r="N803">
            <v>0</v>
          </cell>
          <cell r="O803">
            <v>0</v>
          </cell>
        </row>
        <row r="804">
          <cell r="C804" t="str">
            <v>420102003002000000</v>
          </cell>
          <cell r="K804" t="str">
            <v>Formazione esternalizzata da ATS/ASST/Fondazioni della Regione</v>
          </cell>
          <cell r="L804" t="str">
            <v>€.</v>
          </cell>
          <cell r="N804">
            <v>0</v>
          </cell>
          <cell r="O804">
            <v>0</v>
          </cell>
        </row>
        <row r="805">
          <cell r="C805" t="str">
            <v>420102003011000000</v>
          </cell>
          <cell r="K805" t="str">
            <v>Formazione esternalizzata da privato</v>
          </cell>
          <cell r="L805" t="str">
            <v>€.</v>
          </cell>
          <cell r="N805">
            <v>0</v>
          </cell>
          <cell r="O805">
            <v>0</v>
          </cell>
        </row>
        <row r="806">
          <cell r="C806" t="str">
            <v>420102003012000000</v>
          </cell>
          <cell r="K806" t="str">
            <v>Formazione non esternalizzata da privato</v>
          </cell>
          <cell r="L806" t="str">
            <v>€.</v>
          </cell>
          <cell r="N806">
            <v>10</v>
          </cell>
          <cell r="O806">
            <v>10</v>
          </cell>
          <cell r="Q806">
            <v>2</v>
          </cell>
          <cell r="R806">
            <v>2</v>
          </cell>
          <cell r="S806">
            <v>2</v>
          </cell>
          <cell r="T806">
            <v>4</v>
          </cell>
        </row>
        <row r="807">
          <cell r="C807" t="str">
            <v>420102003090000000</v>
          </cell>
          <cell r="K807" t="str">
            <v>REGIONE: Spese dirette regionali - Formazione</v>
          </cell>
          <cell r="L807" t="str">
            <v>€.</v>
          </cell>
        </row>
        <row r="810">
          <cell r="C810" t="str">
            <v>420150000000000000</v>
          </cell>
          <cell r="K810" t="str">
            <v>B.3)  Manutenzione e riparazione (ordinaria esternalizzata) - Totale</v>
          </cell>
          <cell r="L810" t="str">
            <v>€.</v>
          </cell>
          <cell r="M810">
            <v>0</v>
          </cell>
          <cell r="N810">
            <v>135</v>
          </cell>
          <cell r="O810">
            <v>135</v>
          </cell>
          <cell r="Q810">
            <v>33</v>
          </cell>
          <cell r="R810">
            <v>33</v>
          </cell>
          <cell r="S810">
            <v>34</v>
          </cell>
          <cell r="T810">
            <v>35</v>
          </cell>
          <cell r="V810">
            <v>0</v>
          </cell>
          <cell r="X810">
            <v>0</v>
          </cell>
        </row>
        <row r="812">
          <cell r="C812" t="str">
            <v>COD_COGE</v>
          </cell>
          <cell r="K812" t="str">
            <v xml:space="preserve">Descrizione </v>
          </cell>
          <cell r="M812" t="str">
            <v>Preconsuntivo al  31/12/2015</v>
          </cell>
          <cell r="N812" t="str">
            <v>Preventivo al  31/12/2016</v>
          </cell>
          <cell r="O812" t="str">
            <v>Variazione</v>
          </cell>
          <cell r="Q812" t="str">
            <v>Budget primo trimestre 2016</v>
          </cell>
          <cell r="R812" t="str">
            <v>Budget secondo trimestre 2016</v>
          </cell>
          <cell r="S812" t="str">
            <v>Budget terzo trimestre 2016</v>
          </cell>
          <cell r="T812" t="str">
            <v>Budget quarto trimestre 2016</v>
          </cell>
          <cell r="V812" t="str">
            <v>Dettaglio costi per natura degli Utilizzi contributi</v>
          </cell>
          <cell r="X812" t="str">
            <v>Dettaglio costi per natura dei contributi</v>
          </cell>
        </row>
        <row r="813">
          <cell r="C813" t="str">
            <v>420151000000000000</v>
          </cell>
          <cell r="K813" t="str">
            <v>Manutenzione e riparazione ordinaria esternalizzata per immobili e loro pertinenze</v>
          </cell>
          <cell r="L813" t="str">
            <v>€.</v>
          </cell>
          <cell r="N813">
            <v>5</v>
          </cell>
          <cell r="O813">
            <v>5</v>
          </cell>
          <cell r="Q813">
            <v>1</v>
          </cell>
          <cell r="R813">
            <v>1</v>
          </cell>
          <cell r="S813">
            <v>1</v>
          </cell>
          <cell r="T813">
            <v>2</v>
          </cell>
        </row>
        <row r="814">
          <cell r="C814" t="str">
            <v>420151500000000000</v>
          </cell>
          <cell r="K814" t="str">
            <v>Manutenzione e riparazione ordinaria esternalizzata per impianti e macchinari</v>
          </cell>
          <cell r="L814" t="str">
            <v>€.</v>
          </cell>
          <cell r="N814">
            <v>108</v>
          </cell>
          <cell r="O814">
            <v>108</v>
          </cell>
          <cell r="Q814">
            <v>27</v>
          </cell>
          <cell r="R814">
            <v>27</v>
          </cell>
          <cell r="S814">
            <v>27</v>
          </cell>
          <cell r="T814">
            <v>27</v>
          </cell>
        </row>
        <row r="815">
          <cell r="C815" t="str">
            <v>420152000000000000</v>
          </cell>
          <cell r="K815" t="str">
            <v>Manutenzione e riparazione ordinaria esternalizzata per mobili e macchine</v>
          </cell>
          <cell r="L815" t="str">
            <v>€.</v>
          </cell>
          <cell r="N815">
            <v>0</v>
          </cell>
          <cell r="O815">
            <v>0</v>
          </cell>
        </row>
        <row r="816">
          <cell r="C816" t="str">
            <v>420153000000000000</v>
          </cell>
          <cell r="K816" t="str">
            <v>Manutenzione e riparazione ordinaria esternalizzata per attrezzature tecnico-scientifiche sanitarie</v>
          </cell>
          <cell r="L816" t="str">
            <v>€.</v>
          </cell>
          <cell r="N816">
            <v>2</v>
          </cell>
          <cell r="O816">
            <v>2</v>
          </cell>
          <cell r="S816">
            <v>1</v>
          </cell>
          <cell r="T816">
            <v>1</v>
          </cell>
        </row>
        <row r="817">
          <cell r="C817" t="str">
            <v>420154000000000000</v>
          </cell>
          <cell r="K817" t="str">
            <v>Manutenzione e riparazione ordinaria esternalizzata per automezzi sanitari</v>
          </cell>
          <cell r="L817" t="str">
            <v>€.</v>
          </cell>
          <cell r="N817">
            <v>0</v>
          </cell>
          <cell r="O817">
            <v>0</v>
          </cell>
        </row>
        <row r="818">
          <cell r="C818" t="str">
            <v>420155000000000000</v>
          </cell>
          <cell r="K818" t="str">
            <v>Manutenzione e riparazione ordinaria esternalizzata per automezzi non sanitari</v>
          </cell>
          <cell r="L818" t="str">
            <v>€.</v>
          </cell>
          <cell r="N818">
            <v>0</v>
          </cell>
          <cell r="O818">
            <v>0</v>
          </cell>
        </row>
        <row r="819">
          <cell r="C819" t="str">
            <v>420158000000000000</v>
          </cell>
          <cell r="K819" t="str">
            <v>Altre manutenzioni e riparazioni</v>
          </cell>
          <cell r="L819" t="str">
            <v>€.</v>
          </cell>
          <cell r="N819">
            <v>20</v>
          </cell>
          <cell r="O819">
            <v>20</v>
          </cell>
          <cell r="Q819">
            <v>5</v>
          </cell>
          <cell r="R819">
            <v>5</v>
          </cell>
          <cell r="S819">
            <v>5</v>
          </cell>
          <cell r="T819">
            <v>5</v>
          </cell>
        </row>
        <row r="820">
          <cell r="C820" t="str">
            <v>420159000000000000</v>
          </cell>
          <cell r="K820" t="str">
            <v>Manutenzioni e riparazioni da ATS/ASST/Fondazioni della Regione</v>
          </cell>
          <cell r="L820" t="str">
            <v>€.</v>
          </cell>
          <cell r="N820">
            <v>0</v>
          </cell>
          <cell r="O820">
            <v>0</v>
          </cell>
        </row>
        <row r="823">
          <cell r="C823" t="str">
            <v>420200000000000000</v>
          </cell>
          <cell r="K823" t="str">
            <v>B.4)   Godimento di beni di terzi - Totale</v>
          </cell>
          <cell r="L823" t="str">
            <v>€.</v>
          </cell>
          <cell r="M823">
            <v>0</v>
          </cell>
          <cell r="N823">
            <v>1601</v>
          </cell>
          <cell r="O823">
            <v>1601</v>
          </cell>
          <cell r="Q823">
            <v>402</v>
          </cell>
          <cell r="R823">
            <v>401</v>
          </cell>
          <cell r="S823">
            <v>400</v>
          </cell>
          <cell r="T823">
            <v>398</v>
          </cell>
          <cell r="V823">
            <v>0</v>
          </cell>
          <cell r="X823">
            <v>0</v>
          </cell>
        </row>
        <row r="825">
          <cell r="C825" t="str">
            <v>COD_COGE</v>
          </cell>
          <cell r="K825" t="str">
            <v xml:space="preserve">Descrizione </v>
          </cell>
          <cell r="M825" t="str">
            <v>Preconsuntivo al  31/12/2015</v>
          </cell>
          <cell r="N825" t="str">
            <v>Preventivo al  31/12/2016</v>
          </cell>
          <cell r="O825" t="str">
            <v>Variazione</v>
          </cell>
          <cell r="Q825" t="str">
            <v>Budget primo trimestre 2016</v>
          </cell>
          <cell r="R825" t="str">
            <v>Budget secondo trimestre 2016</v>
          </cell>
          <cell r="S825" t="str">
            <v>Budget terzo trimestre 2016</v>
          </cell>
          <cell r="T825" t="str">
            <v>Budget quarto trimestre 2016</v>
          </cell>
          <cell r="V825" t="str">
            <v>Dettaglio costi per natura degli Utilizzi contributi</v>
          </cell>
          <cell r="X825" t="str">
            <v>Dettaglio costi per natura dei contributi</v>
          </cell>
        </row>
        <row r="826">
          <cell r="C826" t="str">
            <v>420201001000000000</v>
          </cell>
          <cell r="K826" t="str">
            <v>Affitti passivi</v>
          </cell>
          <cell r="L826" t="str">
            <v>€.</v>
          </cell>
          <cell r="N826">
            <v>26</v>
          </cell>
          <cell r="O826">
            <v>26</v>
          </cell>
          <cell r="Q826">
            <v>7</v>
          </cell>
          <cell r="R826">
            <v>6</v>
          </cell>
          <cell r="S826">
            <v>6</v>
          </cell>
          <cell r="T826">
            <v>7</v>
          </cell>
        </row>
        <row r="827">
          <cell r="C827" t="str">
            <v>420201002000000000</v>
          </cell>
          <cell r="K827" t="str">
            <v>Spese condominiali</v>
          </cell>
          <cell r="L827" t="str">
            <v>€.</v>
          </cell>
          <cell r="N827">
            <v>47</v>
          </cell>
          <cell r="O827">
            <v>47</v>
          </cell>
          <cell r="Q827">
            <v>12</v>
          </cell>
          <cell r="R827">
            <v>12</v>
          </cell>
          <cell r="S827">
            <v>12</v>
          </cell>
          <cell r="T827">
            <v>11</v>
          </cell>
        </row>
        <row r="828">
          <cell r="C828" t="str">
            <v>420202001000000000</v>
          </cell>
          <cell r="K828" t="str">
            <v>Canoni di Noleggio sanitari (esclusa protesica)</v>
          </cell>
          <cell r="L828" t="str">
            <v>€.</v>
          </cell>
          <cell r="N828">
            <v>7</v>
          </cell>
          <cell r="O828">
            <v>7</v>
          </cell>
          <cell r="Q828">
            <v>2</v>
          </cell>
          <cell r="R828">
            <v>2</v>
          </cell>
          <cell r="S828">
            <v>2</v>
          </cell>
          <cell r="T828">
            <v>1</v>
          </cell>
        </row>
        <row r="829">
          <cell r="C829" t="str">
            <v>420202001500000000</v>
          </cell>
          <cell r="K829" t="str">
            <v>Canoni di Noleggio sanitari relativi a protesica</v>
          </cell>
          <cell r="L829" t="str">
            <v>€.</v>
          </cell>
          <cell r="N829">
            <v>1454</v>
          </cell>
          <cell r="O829">
            <v>1454</v>
          </cell>
          <cell r="Q829">
            <v>364</v>
          </cell>
          <cell r="R829">
            <v>364</v>
          </cell>
          <cell r="S829">
            <v>363</v>
          </cell>
          <cell r="T829">
            <v>363</v>
          </cell>
        </row>
        <row r="830">
          <cell r="C830" t="str">
            <v>420202002000000000</v>
          </cell>
          <cell r="K830" t="str">
            <v>Canoni di Noleggio non sanitari</v>
          </cell>
          <cell r="L830" t="str">
            <v>€.</v>
          </cell>
          <cell r="N830">
            <v>67</v>
          </cell>
          <cell r="O830">
            <v>67</v>
          </cell>
          <cell r="Q830">
            <v>17</v>
          </cell>
          <cell r="R830">
            <v>17</v>
          </cell>
          <cell r="S830">
            <v>17</v>
          </cell>
          <cell r="T830">
            <v>16</v>
          </cell>
        </row>
        <row r="831">
          <cell r="C831" t="str">
            <v>420203001000000000</v>
          </cell>
          <cell r="K831" t="str">
            <v>Canoni di leasing sanitari</v>
          </cell>
          <cell r="L831" t="str">
            <v>€.</v>
          </cell>
          <cell r="N831">
            <v>0</v>
          </cell>
          <cell r="O831">
            <v>0</v>
          </cell>
        </row>
        <row r="832">
          <cell r="C832" t="str">
            <v>420203002000000000</v>
          </cell>
          <cell r="K832" t="str">
            <v>Canoni di leasing non sanitari</v>
          </cell>
          <cell r="L832" t="str">
            <v>€.</v>
          </cell>
          <cell r="N832">
            <v>0</v>
          </cell>
          <cell r="O832">
            <v>0</v>
          </cell>
        </row>
        <row r="833">
          <cell r="C833" t="str">
            <v>420208001000000000</v>
          </cell>
          <cell r="K833" t="str">
            <v>Locazioni e noleggi da ATS/ASST/Fondazioni della Regione</v>
          </cell>
          <cell r="L833" t="str">
            <v>€.</v>
          </cell>
          <cell r="N833">
            <v>0</v>
          </cell>
          <cell r="O833">
            <v>0</v>
          </cell>
        </row>
        <row r="836">
          <cell r="M836" t="str">
            <v>Preconsuntivo al  31/12/2015</v>
          </cell>
          <cell r="N836" t="str">
            <v>Preventivo al  31/12/2016</v>
          </cell>
          <cell r="O836" t="str">
            <v>Variazione</v>
          </cell>
          <cell r="Q836" t="str">
            <v>Budget primo trimestre 2016</v>
          </cell>
          <cell r="R836" t="str">
            <v>Budget secondo trimestre 2016</v>
          </cell>
          <cell r="S836" t="str">
            <v>Budget terzo trimestre 2016</v>
          </cell>
          <cell r="T836" t="str">
            <v>Budget quarto trimestre 2016</v>
          </cell>
          <cell r="V836" t="str">
            <v>Dettaglio costi per natura degli Utilizzi contributi</v>
          </cell>
          <cell r="X836" t="str">
            <v>Dettaglio costi per natura dei contributi</v>
          </cell>
        </row>
        <row r="837">
          <cell r="C837" t="str">
            <v>420250000000000000</v>
          </cell>
          <cell r="K837" t="str">
            <v>Costo del Personale (Totale)</v>
          </cell>
          <cell r="L837" t="str">
            <v>€.</v>
          </cell>
          <cell r="M837">
            <v>0</v>
          </cell>
          <cell r="N837">
            <v>3097</v>
          </cell>
          <cell r="O837">
            <v>3097</v>
          </cell>
          <cell r="Q837">
            <v>774</v>
          </cell>
          <cell r="R837">
            <v>775</v>
          </cell>
          <cell r="S837">
            <v>775</v>
          </cell>
          <cell r="T837">
            <v>773</v>
          </cell>
          <cell r="V837">
            <v>0</v>
          </cell>
          <cell r="X837">
            <v>0</v>
          </cell>
        </row>
        <row r="840">
          <cell r="C840" t="str">
            <v>420251000000000000</v>
          </cell>
          <cell r="K840" t="str">
            <v>B.5 Personale del ruolo sanitario - Totale</v>
          </cell>
          <cell r="L840" t="str">
            <v>€.</v>
          </cell>
          <cell r="M840">
            <v>0</v>
          </cell>
          <cell r="N840">
            <v>2128</v>
          </cell>
          <cell r="O840">
            <v>2128</v>
          </cell>
          <cell r="Q840">
            <v>531</v>
          </cell>
          <cell r="R840">
            <v>532</v>
          </cell>
          <cell r="S840">
            <v>532</v>
          </cell>
          <cell r="T840">
            <v>533</v>
          </cell>
          <cell r="V840">
            <v>0</v>
          </cell>
          <cell r="X840">
            <v>0</v>
          </cell>
        </row>
        <row r="842">
          <cell r="C842" t="str">
            <v>COD_COGE</v>
          </cell>
          <cell r="K842" t="str">
            <v>Descrizione</v>
          </cell>
          <cell r="M842" t="str">
            <v>Preconsuntivo al  31/12/2015</v>
          </cell>
          <cell r="N842" t="str">
            <v>Preventivo al  31/12/2016</v>
          </cell>
          <cell r="O842" t="str">
            <v>Variazione</v>
          </cell>
          <cell r="Q842" t="str">
            <v>Budget primo trimestre 2016</v>
          </cell>
          <cell r="R842" t="str">
            <v>Budget secondo trimestre 2016</v>
          </cell>
          <cell r="S842" t="str">
            <v>Budget terzo trimestre 2016</v>
          </cell>
          <cell r="T842" t="str">
            <v>Budget quarto trimestre 2016</v>
          </cell>
          <cell r="V842" t="str">
            <v>Dettaglio costi per natura degli Utilizzi contributi</v>
          </cell>
          <cell r="X842" t="str">
            <v>Dettaglio costi per natura dei contributi</v>
          </cell>
        </row>
        <row r="843">
          <cell r="C843" t="str">
            <v>420251001001000000</v>
          </cell>
          <cell r="K843" t="str">
            <v>Ruolo Sanitario - T.INDETERMINATO - - Personale dirigente medico / veterinario - Competenze fisse</v>
          </cell>
          <cell r="L843" t="str">
            <v>€.</v>
          </cell>
          <cell r="N843">
            <v>500</v>
          </cell>
          <cell r="O843">
            <v>500</v>
          </cell>
          <cell r="Q843">
            <v>125</v>
          </cell>
          <cell r="R843">
            <v>125</v>
          </cell>
          <cell r="S843">
            <v>125</v>
          </cell>
          <cell r="T843">
            <v>125</v>
          </cell>
        </row>
        <row r="844">
          <cell r="C844" t="str">
            <v>420251001002000000</v>
          </cell>
          <cell r="K844" t="str">
            <v>Ruolo Sanitario - T.INDETERMINATO - - Personale dirigente medico / veterinario - Straordinario</v>
          </cell>
          <cell r="L844" t="str">
            <v>€.</v>
          </cell>
          <cell r="N844">
            <v>0</v>
          </cell>
          <cell r="O844">
            <v>0</v>
          </cell>
        </row>
        <row r="845">
          <cell r="C845" t="str">
            <v>420251001002500000</v>
          </cell>
          <cell r="K845" t="str">
            <v>Ruolo Sanitario - T.INDETERMINATO - - Personale dirigente medico / veterinario - Retr. Posizione</v>
          </cell>
          <cell r="L845" t="str">
            <v>€.</v>
          </cell>
          <cell r="N845">
            <v>79</v>
          </cell>
          <cell r="O845">
            <v>79</v>
          </cell>
          <cell r="Q845">
            <v>20</v>
          </cell>
          <cell r="R845">
            <v>20</v>
          </cell>
          <cell r="S845">
            <v>20</v>
          </cell>
          <cell r="T845">
            <v>19</v>
          </cell>
        </row>
        <row r="846">
          <cell r="C846" t="str">
            <v>420251001003000000</v>
          </cell>
          <cell r="K846" t="str">
            <v>Ruolo Sanitario - T.INDETERMINATO - - Personale dirigente medico / veterinario - Indennità varie</v>
          </cell>
          <cell r="L846" t="str">
            <v>€.</v>
          </cell>
          <cell r="N846">
            <v>0</v>
          </cell>
          <cell r="O846">
            <v>0</v>
          </cell>
        </row>
        <row r="847">
          <cell r="C847" t="str">
            <v>420251001004000000</v>
          </cell>
          <cell r="K847" t="str">
            <v>Ruolo Sanitario - T.INDETERMINATO - - Personale dirigente medico / veterinario - Competenze personale comandato</v>
          </cell>
          <cell r="L847" t="str">
            <v>€.</v>
          </cell>
          <cell r="N847">
            <v>0</v>
          </cell>
          <cell r="O847">
            <v>0</v>
          </cell>
        </row>
        <row r="848">
          <cell r="C848" t="str">
            <v>420251001005000000</v>
          </cell>
          <cell r="K848" t="str">
            <v>Ruolo Sanitario - T.INDETERMINATO - - Personale dirigente medico / veterinario - Incentivazione (retribuzione di risultato)</v>
          </cell>
          <cell r="L848" t="str">
            <v>€.</v>
          </cell>
          <cell r="N848">
            <v>72</v>
          </cell>
          <cell r="O848">
            <v>72</v>
          </cell>
          <cell r="Q848">
            <v>18</v>
          </cell>
          <cell r="R848">
            <v>18</v>
          </cell>
          <cell r="S848">
            <v>18</v>
          </cell>
          <cell r="T848">
            <v>18</v>
          </cell>
        </row>
        <row r="849">
          <cell r="C849" t="str">
            <v>420251001006000000</v>
          </cell>
          <cell r="K849" t="str">
            <v>Ruolo Sanitario - T.INDETERMINATO - - Personale dirigente medico / veterinario - Risorse aggiungive regionali</v>
          </cell>
          <cell r="L849" t="str">
            <v>€.</v>
          </cell>
          <cell r="N849">
            <v>8</v>
          </cell>
          <cell r="O849">
            <v>8</v>
          </cell>
          <cell r="Q849">
            <v>2</v>
          </cell>
          <cell r="R849">
            <v>2</v>
          </cell>
          <cell r="S849">
            <v>2</v>
          </cell>
          <cell r="T849">
            <v>2</v>
          </cell>
        </row>
        <row r="850">
          <cell r="C850" t="str">
            <v>420251001007000000</v>
          </cell>
          <cell r="K850" t="str">
            <v>Ruolo Sanitario - T.INDETERMINATO - - Personale dirigente medico / veterinario - Accantonamento per ferie maturate e non godute</v>
          </cell>
          <cell r="L850" t="str">
            <v>€.</v>
          </cell>
        </row>
        <row r="851">
          <cell r="C851" t="str">
            <v>420251001011000000</v>
          </cell>
          <cell r="K851" t="str">
            <v>Ruolo Sanitario - T.INDETERMINATO - - Personale dirigente medico / veterinario - Oneri sociali*</v>
          </cell>
          <cell r="L851" t="str">
            <v>€.</v>
          </cell>
          <cell r="N851">
            <v>175</v>
          </cell>
          <cell r="O851">
            <v>175</v>
          </cell>
          <cell r="Q851">
            <v>43</v>
          </cell>
          <cell r="R851">
            <v>44</v>
          </cell>
          <cell r="S851">
            <v>44</v>
          </cell>
          <cell r="T851">
            <v>44</v>
          </cell>
        </row>
        <row r="852">
          <cell r="C852" t="str">
            <v>420251001021000000</v>
          </cell>
          <cell r="K852" t="str">
            <v>Ruolo Sanitario - T.INDETERMINATO - - Personale dirigente medico / veterinario - Accantonamento a TFR</v>
          </cell>
          <cell r="L852" t="str">
            <v>€.</v>
          </cell>
        </row>
        <row r="853">
          <cell r="C853" t="str">
            <v>420251001022000000</v>
          </cell>
          <cell r="K853" t="str">
            <v>Ruolo Sanitario - T.INDETERMINATO - - Personale dirigente medico / veterinario - Accantonamento trattamento quiescenza e simili</v>
          </cell>
          <cell r="L853" t="str">
            <v>€.</v>
          </cell>
        </row>
        <row r="854">
          <cell r="C854" t="str">
            <v>420251001080000000</v>
          </cell>
          <cell r="K854" t="str">
            <v>Ruolo Sanitario - T.INDETERMINATO - - Personale dirigente medico / veterinario - Altri costi del personale</v>
          </cell>
          <cell r="L854" t="str">
            <v>€.</v>
          </cell>
          <cell r="N854">
            <v>0</v>
          </cell>
          <cell r="O854">
            <v>0</v>
          </cell>
        </row>
        <row r="855">
          <cell r="C855" t="str">
            <v>420251001201000000</v>
          </cell>
          <cell r="K855" t="str">
            <v>Ruolo Sanitario - T.DETERMINATO - - Personale dirigente medico / veterinario - Competenze fisse</v>
          </cell>
          <cell r="L855" t="str">
            <v>€.</v>
          </cell>
          <cell r="N855">
            <v>0</v>
          </cell>
          <cell r="O855">
            <v>0</v>
          </cell>
        </row>
        <row r="856">
          <cell r="C856" t="str">
            <v>420251001202000000</v>
          </cell>
          <cell r="K856" t="str">
            <v>Ruolo Sanitario - T.DETERMINATO - - Personale dirigente medico / veterinario - Straordinario</v>
          </cell>
          <cell r="L856" t="str">
            <v>€.</v>
          </cell>
          <cell r="N856">
            <v>0</v>
          </cell>
          <cell r="O856">
            <v>0</v>
          </cell>
        </row>
        <row r="857">
          <cell r="C857" t="str">
            <v>420251001202500000</v>
          </cell>
          <cell r="K857" t="str">
            <v>Ruolo Sanitario - T.DETERMINATO - - Personale dirigente medico / veterinario - Retr. Posizione</v>
          </cell>
          <cell r="L857" t="str">
            <v>€.</v>
          </cell>
          <cell r="N857">
            <v>0</v>
          </cell>
          <cell r="O857">
            <v>0</v>
          </cell>
        </row>
        <row r="858">
          <cell r="C858" t="str">
            <v>420251001203000000</v>
          </cell>
          <cell r="K858" t="str">
            <v>Ruolo Sanitario - T.DETERMINATO - - Personale dirigente medico / veterinario - Indennità varie</v>
          </cell>
          <cell r="L858" t="str">
            <v>€.</v>
          </cell>
          <cell r="N858">
            <v>0</v>
          </cell>
          <cell r="O858">
            <v>0</v>
          </cell>
        </row>
        <row r="859">
          <cell r="C859" t="str">
            <v>420251001204000000</v>
          </cell>
          <cell r="K859" t="str">
            <v>Ruolo Sanitario - T.DETERMINATO - - Personale dirigente medico / veterinario - Competenze personale comandato</v>
          </cell>
          <cell r="L859" t="str">
            <v>€.</v>
          </cell>
          <cell r="N859">
            <v>0</v>
          </cell>
          <cell r="O859">
            <v>0</v>
          </cell>
        </row>
        <row r="860">
          <cell r="C860" t="str">
            <v>420251001205000000</v>
          </cell>
          <cell r="K860" t="str">
            <v>Ruolo Sanitario - T.DETERMINATO - - Personale dirigente medico / veterinario - Incentivazione (retribuzione di risultato)</v>
          </cell>
          <cell r="L860" t="str">
            <v>€.</v>
          </cell>
          <cell r="N860">
            <v>0</v>
          </cell>
          <cell r="O860">
            <v>0</v>
          </cell>
        </row>
        <row r="861">
          <cell r="C861" t="str">
            <v>420251001206000000</v>
          </cell>
          <cell r="K861" t="str">
            <v>Ruolo Sanitario - T.DETERMINATO - - Personale dirigente medico / veterinario - Risorse aggiungive regionali</v>
          </cell>
          <cell r="L861" t="str">
            <v>€.</v>
          </cell>
          <cell r="N861">
            <v>0</v>
          </cell>
          <cell r="O861">
            <v>0</v>
          </cell>
        </row>
        <row r="862">
          <cell r="C862" t="str">
            <v>420251001207000000</v>
          </cell>
          <cell r="K862" t="str">
            <v>Ruolo Sanitario - T.DETERMINATO - - Personale dirigente medico / veterinario - Accantonamento per ferie maturate e non godute</v>
          </cell>
          <cell r="L862" t="str">
            <v>€.</v>
          </cell>
        </row>
        <row r="863">
          <cell r="C863" t="str">
            <v>420251001211000000</v>
          </cell>
          <cell r="K863" t="str">
            <v>Ruolo Sanitario - T.DETERMINATO - - Personale dirigente medico / veterinario - Oneri sociali*</v>
          </cell>
          <cell r="L863" t="str">
            <v>€.</v>
          </cell>
          <cell r="N863">
            <v>0</v>
          </cell>
          <cell r="O863">
            <v>0</v>
          </cell>
        </row>
        <row r="864">
          <cell r="C864" t="str">
            <v>420251001221000000</v>
          </cell>
          <cell r="K864" t="str">
            <v>Ruolo Sanitario - T.DETERMINATO - - Personale dirigente medico / veterinario - Accantonamento a TFR</v>
          </cell>
          <cell r="L864" t="str">
            <v>€.</v>
          </cell>
        </row>
        <row r="865">
          <cell r="C865" t="str">
            <v>420251001222000000</v>
          </cell>
          <cell r="K865" t="str">
            <v>Ruolo Sanitario - T.DETERMINATO - - Personale dirigente medico / veterinario - Accantonamento trattamento quiescenza e simili</v>
          </cell>
          <cell r="L865" t="str">
            <v>€.</v>
          </cell>
        </row>
        <row r="866">
          <cell r="C866" t="str">
            <v>420251001280000000</v>
          </cell>
          <cell r="K866" t="str">
            <v>Ruolo Sanitario - T.DETERMINATO - - Personale dirigente medico / veterinario - Altri costi del personale</v>
          </cell>
          <cell r="L866" t="str">
            <v>€.</v>
          </cell>
          <cell r="N866">
            <v>0</v>
          </cell>
          <cell r="O866">
            <v>0</v>
          </cell>
        </row>
        <row r="867">
          <cell r="C867" t="str">
            <v>420251001401000000</v>
          </cell>
          <cell r="K867" t="str">
            <v>Ruolo Sanitario - T.ALTRO - - Personale dirigente medico / veterinario - Competenze fisse</v>
          </cell>
          <cell r="L867" t="str">
            <v>€.</v>
          </cell>
        </row>
        <row r="868">
          <cell r="C868" t="str">
            <v>420251001402000000</v>
          </cell>
          <cell r="K868" t="str">
            <v>Ruolo Sanitario - T.ALTRO - - Personale dirigente medico / veterinario - Straordinario</v>
          </cell>
          <cell r="L868" t="str">
            <v>€.</v>
          </cell>
        </row>
        <row r="869">
          <cell r="C869" t="str">
            <v>420251001402500000</v>
          </cell>
          <cell r="K869" t="str">
            <v>Ruolo Sanitario - T.ALTRO - - Personale dirigente medico / veterinario - Retr. Posizione</v>
          </cell>
          <cell r="L869" t="str">
            <v>€.</v>
          </cell>
        </row>
        <row r="870">
          <cell r="C870" t="str">
            <v>420251001403000000</v>
          </cell>
          <cell r="K870" t="str">
            <v>Ruolo Sanitario - T.ALTRO - - Personale dirigente medico / veterinario - Indennità varie</v>
          </cell>
          <cell r="L870" t="str">
            <v>€.</v>
          </cell>
        </row>
        <row r="871">
          <cell r="C871" t="str">
            <v>420251001404000000</v>
          </cell>
          <cell r="K871" t="str">
            <v>Ruolo Sanitario - T.ALTRO - - Personale dirigente medico / veterinario - Competenze personale comandato</v>
          </cell>
          <cell r="L871" t="str">
            <v>€.</v>
          </cell>
        </row>
        <row r="872">
          <cell r="C872" t="str">
            <v>420251001405000000</v>
          </cell>
          <cell r="K872" t="str">
            <v>Ruolo Sanitario - T.ALTRO - - Personale dirigente medico / veterinario - Incentivazione (retribuzione di risultato)</v>
          </cell>
          <cell r="L872" t="str">
            <v>€.</v>
          </cell>
        </row>
        <row r="873">
          <cell r="C873" t="str">
            <v>420251001406000000</v>
          </cell>
          <cell r="K873" t="str">
            <v>Ruolo Sanitario - T.ALTRO - - Personale dirigente medico / veterinario - Risorse aggiungive regionali</v>
          </cell>
          <cell r="L873" t="str">
            <v>€.</v>
          </cell>
        </row>
        <row r="874">
          <cell r="C874" t="str">
            <v>420251001407000000</v>
          </cell>
          <cell r="K874" t="str">
            <v>Ruolo Sanitario - T.ALTRO - - Personale dirigente medico / veterinario - Accantonamento per ferie maturate e non godute</v>
          </cell>
          <cell r="L874" t="str">
            <v>€.</v>
          </cell>
        </row>
        <row r="875">
          <cell r="C875" t="str">
            <v>420251001411000000</v>
          </cell>
          <cell r="K875" t="str">
            <v>Ruolo Sanitario - T.ALTRO - - Personale dirigente medico / veterinario - Oneri sociali*</v>
          </cell>
          <cell r="L875" t="str">
            <v>€.</v>
          </cell>
        </row>
        <row r="876">
          <cell r="C876" t="str">
            <v>420251001421000000</v>
          </cell>
          <cell r="K876" t="str">
            <v>Ruolo Sanitario - T.ALTRO - - Personale dirigente medico / veterinario - Accantonamento a TFR</v>
          </cell>
          <cell r="L876" t="str">
            <v>€.</v>
          </cell>
        </row>
        <row r="877">
          <cell r="C877" t="str">
            <v>420251001422000000</v>
          </cell>
          <cell r="K877" t="str">
            <v>Ruolo Sanitario - T.ALTRO - - Personale dirigente medico / veterinario - Accantonamento trattamento quiescenza e simili</v>
          </cell>
          <cell r="L877" t="str">
            <v>€.</v>
          </cell>
        </row>
        <row r="878">
          <cell r="C878" t="str">
            <v>420251001480000000</v>
          </cell>
          <cell r="K878" t="str">
            <v>Ruolo Sanitario - T.ALTRO - - Personale dirigente medico / veterinario - Altri costi del personale</v>
          </cell>
          <cell r="L878" t="str">
            <v>€.</v>
          </cell>
        </row>
        <row r="879">
          <cell r="C879" t="str">
            <v>420251002001000000</v>
          </cell>
          <cell r="K879" t="str">
            <v>Ruolo Sanitario - T.INDETERMINATO- - Personale dirigente non medico - Competenze fisse</v>
          </cell>
          <cell r="L879" t="str">
            <v>€.</v>
          </cell>
          <cell r="N879">
            <v>273</v>
          </cell>
          <cell r="O879">
            <v>273</v>
          </cell>
          <cell r="Q879">
            <v>68</v>
          </cell>
          <cell r="R879">
            <v>69</v>
          </cell>
          <cell r="S879">
            <v>68</v>
          </cell>
          <cell r="T879">
            <v>68</v>
          </cell>
        </row>
        <row r="880">
          <cell r="C880" t="str">
            <v>420251002002000000</v>
          </cell>
          <cell r="K880" t="str">
            <v>Ruolo Sanitario - T.INDETERMINATO- - Personale dirigente non medico - Straordinario</v>
          </cell>
          <cell r="L880" t="str">
            <v>€.</v>
          </cell>
          <cell r="N880">
            <v>0</v>
          </cell>
          <cell r="O880">
            <v>0</v>
          </cell>
        </row>
        <row r="881">
          <cell r="C881" t="str">
            <v>420251002002500000</v>
          </cell>
          <cell r="K881" t="str">
            <v>Ruolo Sanitario - T.INDETERMINATO- - Personale dirigente non medico - Retr. Posizione</v>
          </cell>
          <cell r="L881" t="str">
            <v>€.</v>
          </cell>
          <cell r="N881">
            <v>29</v>
          </cell>
          <cell r="O881">
            <v>29</v>
          </cell>
          <cell r="Q881">
            <v>7</v>
          </cell>
          <cell r="R881">
            <v>7</v>
          </cell>
          <cell r="S881">
            <v>7</v>
          </cell>
          <cell r="T881">
            <v>8</v>
          </cell>
        </row>
        <row r="882">
          <cell r="C882" t="str">
            <v>420251002003000000</v>
          </cell>
          <cell r="K882" t="str">
            <v>Ruolo Sanitario - T.INDETERMINATO- - Personale dirigente non medico - Indennità varie</v>
          </cell>
          <cell r="L882" t="str">
            <v>€.</v>
          </cell>
          <cell r="N882">
            <v>0</v>
          </cell>
          <cell r="O882">
            <v>0</v>
          </cell>
        </row>
        <row r="883">
          <cell r="C883" t="str">
            <v>420251002004000000</v>
          </cell>
          <cell r="K883" t="str">
            <v>Ruolo Sanitario - T.INDETERMINATO- - Personale dirigente non medico - Competenze personale comandato</v>
          </cell>
          <cell r="L883" t="str">
            <v>€.</v>
          </cell>
          <cell r="N883">
            <v>0</v>
          </cell>
          <cell r="O883">
            <v>0</v>
          </cell>
        </row>
        <row r="884">
          <cell r="C884" t="str">
            <v>420251002005000000</v>
          </cell>
          <cell r="K884" t="str">
            <v>Ruolo Sanitario - T.INDETERMINATO- - Personale dirigente non medico - Incentivazione (retribuzione di risultato)</v>
          </cell>
          <cell r="L884" t="str">
            <v>€.</v>
          </cell>
          <cell r="N884">
            <v>40</v>
          </cell>
          <cell r="O884">
            <v>40</v>
          </cell>
          <cell r="Q884">
            <v>10</v>
          </cell>
          <cell r="R884">
            <v>10</v>
          </cell>
          <cell r="S884">
            <v>10</v>
          </cell>
          <cell r="T884">
            <v>10</v>
          </cell>
        </row>
        <row r="885">
          <cell r="C885" t="str">
            <v>420251002006000000</v>
          </cell>
          <cell r="K885" t="str">
            <v>Ruolo Sanitario - T.INDETERMINATO- - Personale dirigente non medico - Risorse aggiungive regionali</v>
          </cell>
          <cell r="L885" t="str">
            <v>€.</v>
          </cell>
          <cell r="N885">
            <v>6</v>
          </cell>
          <cell r="O885">
            <v>6</v>
          </cell>
          <cell r="Q885">
            <v>2</v>
          </cell>
          <cell r="R885">
            <v>1</v>
          </cell>
          <cell r="S885">
            <v>2</v>
          </cell>
          <cell r="T885">
            <v>1</v>
          </cell>
        </row>
        <row r="886">
          <cell r="C886" t="str">
            <v>420251002007000000</v>
          </cell>
          <cell r="K886" t="str">
            <v>Ruolo Sanitario - T.INDETERMINATO- - Personale dirigente non medico - Accantonamento per ferie maturate e non godute</v>
          </cell>
          <cell r="L886" t="str">
            <v>€.</v>
          </cell>
        </row>
        <row r="887">
          <cell r="C887" t="str">
            <v>420251002011000000</v>
          </cell>
          <cell r="K887" t="str">
            <v>Ruolo Sanitario - T.INDETERMINATO- - Personale dirigente non medico - Oneri sociali*</v>
          </cell>
          <cell r="L887" t="str">
            <v>€.</v>
          </cell>
          <cell r="N887">
            <v>93</v>
          </cell>
          <cell r="O887">
            <v>93</v>
          </cell>
          <cell r="Q887">
            <v>23</v>
          </cell>
          <cell r="R887">
            <v>23</v>
          </cell>
          <cell r="S887">
            <v>23</v>
          </cell>
          <cell r="T887">
            <v>24</v>
          </cell>
        </row>
        <row r="888">
          <cell r="C888" t="str">
            <v>420251002021000000</v>
          </cell>
          <cell r="K888" t="str">
            <v>Ruolo Sanitario - T.INDETERMINATO- - Personale dirigente non medico - Accantonamento a TFR</v>
          </cell>
          <cell r="L888" t="str">
            <v>€.</v>
          </cell>
        </row>
        <row r="889">
          <cell r="C889" t="str">
            <v>420251002022000000</v>
          </cell>
          <cell r="K889" t="str">
            <v>Ruolo Sanitario - T.INDETERMINATO- - Personale dirigente non medico - Accantonamento trattamento quiescenza e simili</v>
          </cell>
          <cell r="L889" t="str">
            <v>€.</v>
          </cell>
        </row>
        <row r="890">
          <cell r="C890" t="str">
            <v>420251002080000000</v>
          </cell>
          <cell r="K890" t="str">
            <v>Ruolo Sanitario - T.INDETERMINATO- - Personale dirigente non medico - Altri costi del personale</v>
          </cell>
          <cell r="L890" t="str">
            <v>€.</v>
          </cell>
          <cell r="N890">
            <v>0</v>
          </cell>
          <cell r="O890">
            <v>0</v>
          </cell>
        </row>
        <row r="891">
          <cell r="C891" t="str">
            <v>420251002201000000</v>
          </cell>
          <cell r="K891" t="str">
            <v>Ruolo Sanitario - T.DETERMINATO - - Personale dirigente non medico - Competenze fisse</v>
          </cell>
          <cell r="L891" t="str">
            <v>€.</v>
          </cell>
          <cell r="N891">
            <v>0</v>
          </cell>
          <cell r="O891">
            <v>0</v>
          </cell>
        </row>
        <row r="892">
          <cell r="C892" t="str">
            <v>420251002202000000</v>
          </cell>
          <cell r="K892" t="str">
            <v>Ruolo Sanitario - T.DETERMINATO - - Personale dirigente non medico - Straordinario</v>
          </cell>
          <cell r="L892" t="str">
            <v>€.</v>
          </cell>
          <cell r="N892">
            <v>0</v>
          </cell>
          <cell r="O892">
            <v>0</v>
          </cell>
        </row>
        <row r="893">
          <cell r="C893" t="str">
            <v>420251002202500000</v>
          </cell>
          <cell r="K893" t="str">
            <v>Ruolo Sanitario - T.DETERMINATO - - Personale dirigente non medico - Retr. Posizione</v>
          </cell>
          <cell r="L893" t="str">
            <v>€.</v>
          </cell>
          <cell r="N893">
            <v>0</v>
          </cell>
          <cell r="O893">
            <v>0</v>
          </cell>
        </row>
        <row r="894">
          <cell r="C894" t="str">
            <v>420251002203000000</v>
          </cell>
          <cell r="K894" t="str">
            <v>Ruolo Sanitario - T.DETERMINATO - - Personale dirigente non medico - Indennità varie</v>
          </cell>
          <cell r="L894" t="str">
            <v>€.</v>
          </cell>
          <cell r="N894">
            <v>0</v>
          </cell>
          <cell r="O894">
            <v>0</v>
          </cell>
        </row>
        <row r="895">
          <cell r="C895" t="str">
            <v>420251002204000000</v>
          </cell>
          <cell r="K895" t="str">
            <v>Ruolo Sanitario - T.DETERMINATO - - Personale dirigente non medico - Competenze personale comandato</v>
          </cell>
          <cell r="L895" t="str">
            <v>€.</v>
          </cell>
          <cell r="N895">
            <v>0</v>
          </cell>
          <cell r="O895">
            <v>0</v>
          </cell>
        </row>
        <row r="896">
          <cell r="C896" t="str">
            <v>420251002205000000</v>
          </cell>
          <cell r="K896" t="str">
            <v>Ruolo Sanitario - T.DETERMINATO - - Personale dirigente non medico - Incentivazione (retribuzione di risultato)</v>
          </cell>
          <cell r="L896" t="str">
            <v>€.</v>
          </cell>
          <cell r="N896">
            <v>0</v>
          </cell>
          <cell r="O896">
            <v>0</v>
          </cell>
        </row>
        <row r="897">
          <cell r="C897" t="str">
            <v>420251002206000000</v>
          </cell>
          <cell r="K897" t="str">
            <v>Ruolo Sanitario - T.DETERMINATO - - Personale dirigente non medico - Risorse aggiungive regionali</v>
          </cell>
          <cell r="L897" t="str">
            <v>€.</v>
          </cell>
          <cell r="N897">
            <v>0</v>
          </cell>
          <cell r="O897">
            <v>0</v>
          </cell>
        </row>
        <row r="898">
          <cell r="C898" t="str">
            <v>420251002207000000</v>
          </cell>
          <cell r="K898" t="str">
            <v>Ruolo Sanitario - T.DETERMINATO - - Personale dirigente non medico - Accantonamento per ferie maturate e non godute</v>
          </cell>
          <cell r="L898" t="str">
            <v>€.</v>
          </cell>
        </row>
        <row r="899">
          <cell r="C899" t="str">
            <v>420251002211000000</v>
          </cell>
          <cell r="K899" t="str">
            <v>Ruolo Sanitario - T.DETERMINATO - - Personale dirigente non medico - Oneri sociali*</v>
          </cell>
          <cell r="L899" t="str">
            <v>€.</v>
          </cell>
          <cell r="N899">
            <v>0</v>
          </cell>
          <cell r="O899">
            <v>0</v>
          </cell>
        </row>
        <row r="900">
          <cell r="C900" t="str">
            <v>420251002221000000</v>
          </cell>
          <cell r="K900" t="str">
            <v>Ruolo Sanitario - T.DETERMINATO - - Personale dirigente non medico - Accantonamento a TFR</v>
          </cell>
          <cell r="L900" t="str">
            <v>€.</v>
          </cell>
        </row>
        <row r="901">
          <cell r="C901" t="str">
            <v>420251002222000000</v>
          </cell>
          <cell r="K901" t="str">
            <v>Ruolo Sanitario - T.DETERMINATO - - Personale dirigente non medico - Accantonamento trattamento quiescenza e simili</v>
          </cell>
          <cell r="L901" t="str">
            <v>€.</v>
          </cell>
        </row>
        <row r="902">
          <cell r="C902" t="str">
            <v>420251002280000000</v>
          </cell>
          <cell r="K902" t="str">
            <v>Ruolo Sanitario - T.DETERMINATO - - Personale dirigente non medico - Altri costi del personale</v>
          </cell>
          <cell r="L902" t="str">
            <v>€.</v>
          </cell>
          <cell r="N902">
            <v>0</v>
          </cell>
          <cell r="O902">
            <v>0</v>
          </cell>
        </row>
        <row r="903">
          <cell r="C903" t="str">
            <v>420251002401000000</v>
          </cell>
          <cell r="K903" t="str">
            <v>Ruolo Sanitario - ALTRO - - Personale dirigente non medico - Competenze fisse</v>
          </cell>
          <cell r="L903" t="str">
            <v>€.</v>
          </cell>
        </row>
        <row r="904">
          <cell r="C904" t="str">
            <v>420251002402000000</v>
          </cell>
          <cell r="K904" t="str">
            <v>Ruolo Sanitario - ALTRO - - Personale dirigente non medico - Straordinario</v>
          </cell>
          <cell r="L904" t="str">
            <v>€.</v>
          </cell>
        </row>
        <row r="905">
          <cell r="C905" t="str">
            <v>420251002402500000</v>
          </cell>
          <cell r="K905" t="str">
            <v>Ruolo Sanitario - ALTRO - - Personale dirigente non medico - Retr. Posizione</v>
          </cell>
          <cell r="L905" t="str">
            <v>€.</v>
          </cell>
        </row>
        <row r="906">
          <cell r="C906" t="str">
            <v>420251002403000000</v>
          </cell>
          <cell r="K906" t="str">
            <v>Ruolo Sanitario - ALTRO - - Personale dirigente non medico - Indennità varie</v>
          </cell>
          <cell r="L906" t="str">
            <v>€.</v>
          </cell>
        </row>
        <row r="907">
          <cell r="C907" t="str">
            <v>420251002404000000</v>
          </cell>
          <cell r="K907" t="str">
            <v>Ruolo Sanitario - ALTRO - - Personale dirigente non medico - Competenze personale comandato</v>
          </cell>
          <cell r="L907" t="str">
            <v>€.</v>
          </cell>
        </row>
        <row r="908">
          <cell r="C908" t="str">
            <v>420251002405000000</v>
          </cell>
          <cell r="K908" t="str">
            <v>Ruolo Sanitario - ALTRO - - Personale dirigente non medico - Incentivazione (retribuzione di risultato)</v>
          </cell>
          <cell r="L908" t="str">
            <v>€.</v>
          </cell>
        </row>
        <row r="909">
          <cell r="C909" t="str">
            <v>420251002406000000</v>
          </cell>
          <cell r="K909" t="str">
            <v>Ruolo Sanitario - ALTRO - - Personale dirigente non medico - Risorse aggiungive regionali</v>
          </cell>
          <cell r="L909" t="str">
            <v>€.</v>
          </cell>
        </row>
        <row r="910">
          <cell r="C910" t="str">
            <v>420251002407000000</v>
          </cell>
          <cell r="K910" t="str">
            <v>Ruolo Sanitario - ALTRO - - Personale dirigente non medico - Accantonamento per ferie maturate e non godute</v>
          </cell>
          <cell r="L910" t="str">
            <v>€.</v>
          </cell>
        </row>
        <row r="911">
          <cell r="C911" t="str">
            <v>420251002411000000</v>
          </cell>
          <cell r="K911" t="str">
            <v>Ruolo Sanitario - ALTRO - - Personale dirigente non medico - Oneri sociali*</v>
          </cell>
          <cell r="L911" t="str">
            <v>€.</v>
          </cell>
        </row>
        <row r="912">
          <cell r="C912" t="str">
            <v>420251002421000000</v>
          </cell>
          <cell r="K912" t="str">
            <v>Ruolo Sanitario - ALTRO - - Personale dirigente non medico - Accantonamento a TFR</v>
          </cell>
          <cell r="L912" t="str">
            <v>€.</v>
          </cell>
        </row>
        <row r="913">
          <cell r="C913" t="str">
            <v>420251002422000000</v>
          </cell>
          <cell r="K913" t="str">
            <v>Ruolo Sanitario - ALTRO - - Personale dirigente non medico - Accantonamento trattamento quiescenza e simili</v>
          </cell>
          <cell r="L913" t="str">
            <v>€.</v>
          </cell>
        </row>
        <row r="914">
          <cell r="C914" t="str">
            <v>420251002480000000</v>
          </cell>
          <cell r="K914" t="str">
            <v>Ruolo Sanitario - ALTRO - - Personale dirigente non medico - Altri costi del personale</v>
          </cell>
          <cell r="L914" t="str">
            <v>€.</v>
          </cell>
        </row>
        <row r="915">
          <cell r="C915" t="str">
            <v>420251011001000000</v>
          </cell>
          <cell r="K915" t="str">
            <v>Ruolo Sanitario - T.INDETERMINATO- - Personale comparto - Competenze fisse</v>
          </cell>
          <cell r="L915" t="str">
            <v>€.</v>
          </cell>
          <cell r="N915">
            <v>616</v>
          </cell>
          <cell r="O915">
            <v>616</v>
          </cell>
          <cell r="Q915">
            <v>154</v>
          </cell>
          <cell r="R915">
            <v>154</v>
          </cell>
          <cell r="S915">
            <v>154</v>
          </cell>
          <cell r="T915">
            <v>154</v>
          </cell>
        </row>
        <row r="916">
          <cell r="C916" t="str">
            <v>420251011002000000</v>
          </cell>
          <cell r="K916" t="str">
            <v>Ruolo Sanitario - T.INDETERMINATO- - Personale comparto - Straordinario</v>
          </cell>
          <cell r="L916" t="str">
            <v>€.</v>
          </cell>
          <cell r="N916">
            <v>3</v>
          </cell>
          <cell r="O916">
            <v>3</v>
          </cell>
          <cell r="Q916">
            <v>1</v>
          </cell>
          <cell r="R916">
            <v>1</v>
          </cell>
          <cell r="S916">
            <v>1</v>
          </cell>
        </row>
        <row r="917">
          <cell r="C917" t="str">
            <v>420251011003000000</v>
          </cell>
          <cell r="K917" t="str">
            <v>Ruolo Sanitario - T.INDETERMINATO- - Personale comparto - Indennità varie</v>
          </cell>
          <cell r="L917" t="str">
            <v>€.</v>
          </cell>
          <cell r="N917">
            <v>8</v>
          </cell>
          <cell r="O917">
            <v>8</v>
          </cell>
          <cell r="Q917">
            <v>2</v>
          </cell>
          <cell r="R917">
            <v>2</v>
          </cell>
          <cell r="S917">
            <v>2</v>
          </cell>
          <cell r="T917">
            <v>2</v>
          </cell>
        </row>
        <row r="918">
          <cell r="C918" t="str">
            <v>420251011003500000</v>
          </cell>
          <cell r="K918" t="str">
            <v>Ruolo Sanitario - T.INDETERMINATO- - Personale comparto - Incentivazione alla produttività collettiva</v>
          </cell>
          <cell r="L918" t="str">
            <v>€.</v>
          </cell>
          <cell r="N918">
            <v>28</v>
          </cell>
          <cell r="O918">
            <v>28</v>
          </cell>
          <cell r="Q918">
            <v>7</v>
          </cell>
          <cell r="R918">
            <v>7</v>
          </cell>
          <cell r="S918">
            <v>7</v>
          </cell>
          <cell r="T918">
            <v>7</v>
          </cell>
        </row>
        <row r="919">
          <cell r="C919" t="str">
            <v>420251011004000000</v>
          </cell>
          <cell r="K919" t="str">
            <v>Ruolo Sanitario - T.INDETERMINATO- - Personale comparto - Competenze personale comandato</v>
          </cell>
          <cell r="L919" t="str">
            <v>€.</v>
          </cell>
          <cell r="N919">
            <v>0</v>
          </cell>
          <cell r="O919">
            <v>0</v>
          </cell>
        </row>
        <row r="920">
          <cell r="C920" t="str">
            <v>420251011005000000</v>
          </cell>
          <cell r="K920" t="str">
            <v>Ruolo Sanitario - T.INDETERMINATO- - Personale comparto - Risorse aggiungive regionali</v>
          </cell>
          <cell r="L920" t="str">
            <v>€.</v>
          </cell>
          <cell r="N920">
            <v>17</v>
          </cell>
          <cell r="O920">
            <v>17</v>
          </cell>
          <cell r="Q920">
            <v>4</v>
          </cell>
          <cell r="R920">
            <v>4</v>
          </cell>
          <cell r="S920">
            <v>4</v>
          </cell>
          <cell r="T920">
            <v>5</v>
          </cell>
        </row>
        <row r="921">
          <cell r="C921" t="str">
            <v>420251011006000000</v>
          </cell>
          <cell r="K921" t="str">
            <v>Ruolo Sanitario - T.INDETERMINATO- - Personale comparto - Accantonamento per ferie maturate e non godute</v>
          </cell>
          <cell r="L921" t="str">
            <v>€.</v>
          </cell>
        </row>
        <row r="922">
          <cell r="C922" t="str">
            <v>420251011011000000</v>
          </cell>
          <cell r="K922" t="str">
            <v>Ruolo Sanitario - T.INDETERMINATO- - Personale comparto - Oneri sociali*</v>
          </cell>
          <cell r="L922" t="str">
            <v>€.</v>
          </cell>
          <cell r="N922">
            <v>181</v>
          </cell>
          <cell r="O922">
            <v>181</v>
          </cell>
          <cell r="Q922">
            <v>45</v>
          </cell>
          <cell r="R922">
            <v>45</v>
          </cell>
          <cell r="S922">
            <v>45</v>
          </cell>
          <cell r="T922">
            <v>46</v>
          </cell>
        </row>
        <row r="923">
          <cell r="C923" t="str">
            <v>420251011021000000</v>
          </cell>
          <cell r="K923" t="str">
            <v>Ruolo Sanitario - T.INDETERMINATO- - Personale comparto - Accantonamento a TFR</v>
          </cell>
          <cell r="L923" t="str">
            <v>€.</v>
          </cell>
        </row>
        <row r="924">
          <cell r="C924" t="str">
            <v>420251011022000000</v>
          </cell>
          <cell r="K924" t="str">
            <v>Ruolo Sanitario - T.INDETERMINATO- - Personale comparto - Accantonamento trattamento quiescenza e simili</v>
          </cell>
          <cell r="L924" t="str">
            <v>€.</v>
          </cell>
        </row>
        <row r="925">
          <cell r="C925" t="str">
            <v>420251011080000000</v>
          </cell>
          <cell r="K925" t="str">
            <v>Ruolo Sanitario - T.INDETERMINATO- - Personale comparto - Altri costi del personale</v>
          </cell>
          <cell r="L925" t="str">
            <v>€.</v>
          </cell>
          <cell r="N925">
            <v>0</v>
          </cell>
          <cell r="O925">
            <v>0</v>
          </cell>
        </row>
        <row r="926">
          <cell r="C926" t="str">
            <v>420251011201000000</v>
          </cell>
          <cell r="K926" t="str">
            <v>Ruolo Sanitario - T.DETERMINATO- - Personale comparto - Competenze fisse</v>
          </cell>
          <cell r="L926" t="str">
            <v>€.</v>
          </cell>
          <cell r="N926">
            <v>0</v>
          </cell>
          <cell r="O926">
            <v>0</v>
          </cell>
        </row>
        <row r="927">
          <cell r="C927" t="str">
            <v>420251011202000000</v>
          </cell>
          <cell r="K927" t="str">
            <v>Ruolo Sanitario - T.DETERMINATO- - Personale comparto - Straordinario</v>
          </cell>
          <cell r="L927" t="str">
            <v>€.</v>
          </cell>
          <cell r="N927">
            <v>0</v>
          </cell>
          <cell r="O927">
            <v>0</v>
          </cell>
        </row>
        <row r="928">
          <cell r="C928" t="str">
            <v>420251011203000000</v>
          </cell>
          <cell r="K928" t="str">
            <v>Ruolo Sanitario - T.DETERMINATO- - Personale comparto - Indennità varie</v>
          </cell>
          <cell r="L928" t="str">
            <v>€.</v>
          </cell>
          <cell r="N928">
            <v>0</v>
          </cell>
          <cell r="O928">
            <v>0</v>
          </cell>
        </row>
        <row r="929">
          <cell r="C929" t="str">
            <v>420251011203500000</v>
          </cell>
          <cell r="K929" t="str">
            <v>Ruolo Sanitario - T.DETERMINATO- - Personale comparto - Incentivazione alla produttività collettiva</v>
          </cell>
          <cell r="L929" t="str">
            <v>€.</v>
          </cell>
          <cell r="N929">
            <v>0</v>
          </cell>
          <cell r="O929">
            <v>0</v>
          </cell>
        </row>
        <row r="930">
          <cell r="C930" t="str">
            <v>420251011204000000</v>
          </cell>
          <cell r="K930" t="str">
            <v>Ruolo Sanitario - T.DETERMINATO- - Personale comparto - Competenze personale comandato</v>
          </cell>
          <cell r="L930" t="str">
            <v>€.</v>
          </cell>
          <cell r="N930">
            <v>0</v>
          </cell>
          <cell r="O930">
            <v>0</v>
          </cell>
        </row>
        <row r="931">
          <cell r="C931" t="str">
            <v>420251011205000000</v>
          </cell>
          <cell r="K931" t="str">
            <v>Ruolo Sanitario - T.DETERMINATO- - Personale comparto - Risorse aggiungive regionali</v>
          </cell>
          <cell r="L931" t="str">
            <v>€.</v>
          </cell>
          <cell r="N931">
            <v>0</v>
          </cell>
          <cell r="O931">
            <v>0</v>
          </cell>
        </row>
        <row r="932">
          <cell r="C932" t="str">
            <v>420251011206000000</v>
          </cell>
          <cell r="K932" t="str">
            <v>Ruolo Sanitario - T.DETERMINATO- - Personale comparto - Accantonamento per ferie maturate e non godute</v>
          </cell>
          <cell r="L932" t="str">
            <v>€.</v>
          </cell>
        </row>
        <row r="933">
          <cell r="C933" t="str">
            <v>420251011211000000</v>
          </cell>
          <cell r="K933" t="str">
            <v>Ruolo Sanitario - T.DETERMINATO- - Personale comparto - Oneri sociali*</v>
          </cell>
          <cell r="L933" t="str">
            <v>€.</v>
          </cell>
          <cell r="N933">
            <v>0</v>
          </cell>
          <cell r="O933">
            <v>0</v>
          </cell>
        </row>
        <row r="934">
          <cell r="C934" t="str">
            <v>420251011221000000</v>
          </cell>
          <cell r="K934" t="str">
            <v>Ruolo Sanitario - T.DETERMINATO- - Personale comparto - Accantonamento a TFR</v>
          </cell>
          <cell r="L934" t="str">
            <v>€.</v>
          </cell>
        </row>
        <row r="935">
          <cell r="C935" t="str">
            <v>420251011222000000</v>
          </cell>
          <cell r="K935" t="str">
            <v>Ruolo Sanitario - T.DETERMINATO- - Personale comparto - Accantonamento trattamento quiescenza e simili</v>
          </cell>
          <cell r="L935" t="str">
            <v>€.</v>
          </cell>
        </row>
        <row r="936">
          <cell r="C936" t="str">
            <v>420251011280000000</v>
          </cell>
          <cell r="K936" t="str">
            <v>Ruolo Sanitario - T.DETERMINATO- - Personale comparto - Altri costi del personale</v>
          </cell>
          <cell r="L936" t="str">
            <v>€.</v>
          </cell>
          <cell r="N936">
            <v>0</v>
          </cell>
          <cell r="O936">
            <v>0</v>
          </cell>
        </row>
        <row r="937">
          <cell r="C937" t="str">
            <v>420251011401000000</v>
          </cell>
          <cell r="K937" t="str">
            <v>Ruolo Sanitario - T.ALTRO- - Personale comparto - Competenze fisse</v>
          </cell>
          <cell r="L937" t="str">
            <v>€.</v>
          </cell>
        </row>
        <row r="938">
          <cell r="C938" t="str">
            <v>420251011402000000</v>
          </cell>
          <cell r="K938" t="str">
            <v>Ruolo Sanitario - T.ALTRO- - Personale comparto - Straordinario</v>
          </cell>
          <cell r="L938" t="str">
            <v>€.</v>
          </cell>
        </row>
        <row r="939">
          <cell r="C939" t="str">
            <v>420251011403000000</v>
          </cell>
          <cell r="K939" t="str">
            <v>Ruolo Sanitario - T.ALTRO- - Personale comparto - Indennità varie</v>
          </cell>
          <cell r="L939" t="str">
            <v>€.</v>
          </cell>
        </row>
        <row r="940">
          <cell r="C940" t="str">
            <v>420251011403500000</v>
          </cell>
          <cell r="K940" t="str">
            <v>Ruolo Sanitario - T.ALTRO- - Personale comparto - Incentivazione alla produttività collettiva</v>
          </cell>
          <cell r="L940" t="str">
            <v>€.</v>
          </cell>
        </row>
        <row r="941">
          <cell r="C941" t="str">
            <v>420251011404000000</v>
          </cell>
          <cell r="K941" t="str">
            <v>Ruolo Sanitario - T.ALTRO- - Personale comparto - Competenze personale comandato</v>
          </cell>
          <cell r="L941" t="str">
            <v>€.</v>
          </cell>
        </row>
        <row r="942">
          <cell r="C942" t="str">
            <v>420251011405000000</v>
          </cell>
          <cell r="K942" t="str">
            <v>Ruolo Sanitario - T.ALTRO- - Personale comparto - Risorse aggiungive regionali</v>
          </cell>
          <cell r="L942" t="str">
            <v>€.</v>
          </cell>
        </row>
        <row r="943">
          <cell r="C943" t="str">
            <v>420251011406000000</v>
          </cell>
          <cell r="K943" t="str">
            <v>Ruolo Sanitario - T.ALTRO- - Personale comparto - Accantonamento per ferie maturate e non godute</v>
          </cell>
          <cell r="L943" t="str">
            <v>€.</v>
          </cell>
        </row>
        <row r="944">
          <cell r="C944" t="str">
            <v>420251011411000000</v>
          </cell>
          <cell r="K944" t="str">
            <v>Ruolo Sanitario - T.ALTRO- - Personale comparto - Oneri sociali*</v>
          </cell>
          <cell r="L944" t="str">
            <v>€.</v>
          </cell>
        </row>
        <row r="945">
          <cell r="C945" t="str">
            <v>420251011421000000</v>
          </cell>
          <cell r="K945" t="str">
            <v>Ruolo Sanitario - T.ALTRO- - Personale comparto - Accantonamento a TFR</v>
          </cell>
          <cell r="L945" t="str">
            <v>€.</v>
          </cell>
        </row>
        <row r="946">
          <cell r="C946" t="str">
            <v>420251011422000000</v>
          </cell>
          <cell r="K946" t="str">
            <v>Ruolo Sanitario - T.ALTRO- - Personale comparto - Accantonamento trattamento quiescenza e simili</v>
          </cell>
          <cell r="L946" t="str">
            <v>€.</v>
          </cell>
        </row>
        <row r="947">
          <cell r="C947" t="str">
            <v>420251011480000000</v>
          </cell>
          <cell r="K947" t="str">
            <v>Ruolo Sanitario - T.ALTRO- - Personale comparto - Altri costi del personale</v>
          </cell>
          <cell r="L947" t="str">
            <v>€.</v>
          </cell>
        </row>
        <row r="948">
          <cell r="K948" t="str">
            <v>* Esclusa IRAP e comprensivo di INAIL.</v>
          </cell>
        </row>
        <row r="950">
          <cell r="C950" t="str">
            <v>420252000000000000</v>
          </cell>
          <cell r="K950" t="str">
            <v>B.6 Personale del ruolo professionale - Totale</v>
          </cell>
          <cell r="L950" t="str">
            <v>€.</v>
          </cell>
          <cell r="M950">
            <v>0</v>
          </cell>
          <cell r="N950">
            <v>0</v>
          </cell>
          <cell r="O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V950">
            <v>0</v>
          </cell>
          <cell r="X950">
            <v>0</v>
          </cell>
        </row>
        <row r="952">
          <cell r="C952" t="str">
            <v>COD_COGE</v>
          </cell>
          <cell r="K952" t="str">
            <v>Descrizione</v>
          </cell>
          <cell r="M952" t="str">
            <v>Preconsuntivo al  31/12/2015</v>
          </cell>
          <cell r="N952" t="str">
            <v>Preventivo al  31/12/2016</v>
          </cell>
          <cell r="O952" t="str">
            <v>Variazione</v>
          </cell>
          <cell r="Q952" t="str">
            <v>Budget primo trimestre 2016</v>
          </cell>
          <cell r="R952" t="str">
            <v>Budget secondo trimestre 2016</v>
          </cell>
          <cell r="S952" t="str">
            <v>Budget terzo trimestre 2016</v>
          </cell>
          <cell r="T952" t="str">
            <v>Budget quarto trimestre 2016</v>
          </cell>
          <cell r="V952" t="str">
            <v>Dettaglio costi per natura degli Utilizzi contributi</v>
          </cell>
          <cell r="X952" t="str">
            <v>Dettaglio costi per natura dei contributi</v>
          </cell>
        </row>
        <row r="953">
          <cell r="C953" t="str">
            <v>420252002001000000</v>
          </cell>
          <cell r="K953" t="str">
            <v>Ruolo professionale - T.INDETERMINATO- Personale dirigente - Competenze fisse</v>
          </cell>
          <cell r="L953" t="str">
            <v>€.</v>
          </cell>
          <cell r="N953">
            <v>0</v>
          </cell>
          <cell r="O953">
            <v>0</v>
          </cell>
        </row>
        <row r="954">
          <cell r="C954" t="str">
            <v>420252002002000000</v>
          </cell>
          <cell r="K954" t="str">
            <v>Ruolo professionale - T.INDETERMINATO- Personale dirigente - Straordinario</v>
          </cell>
          <cell r="L954" t="str">
            <v>€.</v>
          </cell>
          <cell r="N954">
            <v>0</v>
          </cell>
          <cell r="O954">
            <v>0</v>
          </cell>
        </row>
        <row r="955">
          <cell r="C955" t="str">
            <v>420252002002500000</v>
          </cell>
          <cell r="K955" t="str">
            <v>Ruolo professionale - T.INDETERMINATO- Personale dirigente - Retr. Posizione</v>
          </cell>
          <cell r="L955" t="str">
            <v>€.</v>
          </cell>
          <cell r="N955">
            <v>0</v>
          </cell>
          <cell r="O955">
            <v>0</v>
          </cell>
        </row>
        <row r="956">
          <cell r="C956" t="str">
            <v>420252002003000000</v>
          </cell>
          <cell r="K956" t="str">
            <v>Ruolo professionale - T.INDETERMINATO- Personale dirigente - Indennità varie</v>
          </cell>
          <cell r="L956" t="str">
            <v>€.</v>
          </cell>
          <cell r="N956">
            <v>0</v>
          </cell>
          <cell r="O956">
            <v>0</v>
          </cell>
        </row>
        <row r="957">
          <cell r="C957" t="str">
            <v>420252002004000000</v>
          </cell>
          <cell r="K957" t="str">
            <v>Ruolo professionale - T.INDETERMINATO- Personale dirigente - Competenze Ruolo professionale - T.INDETERMINATO- Personale comandato</v>
          </cell>
          <cell r="L957" t="str">
            <v>€.</v>
          </cell>
          <cell r="N957">
            <v>0</v>
          </cell>
          <cell r="O957">
            <v>0</v>
          </cell>
        </row>
        <row r="958">
          <cell r="C958" t="str">
            <v>420252002005000000</v>
          </cell>
          <cell r="K958" t="str">
            <v>Ruolo professionale - T.INDETERMINATO- Personale dirigente - Incentivazione (retribuzione di risultato)</v>
          </cell>
          <cell r="L958" t="str">
            <v>€.</v>
          </cell>
          <cell r="N958">
            <v>0</v>
          </cell>
          <cell r="O958">
            <v>0</v>
          </cell>
        </row>
        <row r="959">
          <cell r="C959" t="str">
            <v>420252002006000000</v>
          </cell>
          <cell r="K959" t="str">
            <v>Ruolo professionale - T.INDETERMINATO- Personale dirigente - Risorse aggiungive regionali</v>
          </cell>
          <cell r="L959" t="str">
            <v>€.</v>
          </cell>
          <cell r="N959">
            <v>0</v>
          </cell>
          <cell r="O959">
            <v>0</v>
          </cell>
        </row>
        <row r="960">
          <cell r="C960" t="str">
            <v>420252002007000000</v>
          </cell>
          <cell r="K960" t="str">
            <v>Ruolo professionale - T.INDETERMINATO- Personale dirigente - Accantonamento per ferie maturate e non godute</v>
          </cell>
          <cell r="L960" t="str">
            <v>€.</v>
          </cell>
        </row>
        <row r="961">
          <cell r="C961" t="str">
            <v>420252002011000000</v>
          </cell>
          <cell r="K961" t="str">
            <v>Ruolo professionale - T.INDETERMINATO- Personale dirigente - Oneri sociali*</v>
          </cell>
          <cell r="L961" t="str">
            <v>€.</v>
          </cell>
          <cell r="N961">
            <v>0</v>
          </cell>
          <cell r="O961">
            <v>0</v>
          </cell>
        </row>
        <row r="962">
          <cell r="C962" t="str">
            <v>420252002021000000</v>
          </cell>
          <cell r="K962" t="str">
            <v>Ruolo professionale - T.INDETERMINATO- Personale dirigente - Accantonamento a TFR</v>
          </cell>
          <cell r="L962" t="str">
            <v>€.</v>
          </cell>
        </row>
        <row r="963">
          <cell r="C963" t="str">
            <v>420252002022000000</v>
          </cell>
          <cell r="K963" t="str">
            <v>Ruolo professionale - T.INDETERMINATO- Personale dirigente - Accantonamento trattamento quiescenza e simili</v>
          </cell>
          <cell r="L963" t="str">
            <v>€.</v>
          </cell>
        </row>
        <row r="964">
          <cell r="C964" t="str">
            <v>420252002080000000</v>
          </cell>
          <cell r="K964" t="str">
            <v xml:space="preserve">Ruolo professionale - T.INDETERMINATO- Personale dirigente - Altri costi del Ruolo professionale - </v>
          </cell>
          <cell r="L964" t="str">
            <v>€.</v>
          </cell>
          <cell r="N964">
            <v>0</v>
          </cell>
          <cell r="O964">
            <v>0</v>
          </cell>
        </row>
        <row r="965">
          <cell r="C965" t="str">
            <v>420252002201000000</v>
          </cell>
          <cell r="K965" t="str">
            <v>Ruolo professionale - T.DETERMINATO- Personale dirigente - Competenze fisse</v>
          </cell>
          <cell r="L965" t="str">
            <v>€.</v>
          </cell>
          <cell r="N965">
            <v>0</v>
          </cell>
          <cell r="O965">
            <v>0</v>
          </cell>
        </row>
        <row r="966">
          <cell r="C966" t="str">
            <v>420252002202000000</v>
          </cell>
          <cell r="K966" t="str">
            <v>Ruolo professionale - T.DETERMINATO- Personale dirigente - Straordinario</v>
          </cell>
          <cell r="L966" t="str">
            <v>€.</v>
          </cell>
          <cell r="N966">
            <v>0</v>
          </cell>
          <cell r="O966">
            <v>0</v>
          </cell>
        </row>
        <row r="967">
          <cell r="C967" t="str">
            <v>420252002202500000</v>
          </cell>
          <cell r="K967" t="str">
            <v>Ruolo professionale - T.DETERMINATO- Personale dirigente - Retr. Posizione</v>
          </cell>
          <cell r="L967" t="str">
            <v>€.</v>
          </cell>
          <cell r="N967">
            <v>0</v>
          </cell>
          <cell r="O967">
            <v>0</v>
          </cell>
        </row>
        <row r="968">
          <cell r="C968" t="str">
            <v>420252002203000000</v>
          </cell>
          <cell r="K968" t="str">
            <v>Ruolo professionale - T.DETERMINATO- Personale dirigente - Indennità varie</v>
          </cell>
          <cell r="L968" t="str">
            <v>€.</v>
          </cell>
          <cell r="N968">
            <v>0</v>
          </cell>
          <cell r="O968">
            <v>0</v>
          </cell>
        </row>
        <row r="969">
          <cell r="C969" t="str">
            <v>420252002204000000</v>
          </cell>
          <cell r="K969" t="str">
            <v>Ruolo professionale - T.DETERMINATO- Personale dirigente - Competenze Ruolo professionale - T.DETERMINATO- Personale comandato</v>
          </cell>
          <cell r="L969" t="str">
            <v>€.</v>
          </cell>
          <cell r="N969">
            <v>0</v>
          </cell>
          <cell r="O969">
            <v>0</v>
          </cell>
        </row>
        <row r="970">
          <cell r="C970" t="str">
            <v>420252002205000000</v>
          </cell>
          <cell r="K970" t="str">
            <v>Ruolo professionale - T.DETERMINATO- Personale dirigente - Incentivazione (retribuzione di risultato)</v>
          </cell>
          <cell r="L970" t="str">
            <v>€.</v>
          </cell>
          <cell r="N970">
            <v>0</v>
          </cell>
          <cell r="O970">
            <v>0</v>
          </cell>
        </row>
        <row r="971">
          <cell r="C971" t="str">
            <v>420252002206000000</v>
          </cell>
          <cell r="K971" t="str">
            <v>Ruolo professionale - T.DETERMINATO- Personale dirigente - Risorse aggiungive regionali</v>
          </cell>
          <cell r="L971" t="str">
            <v>€.</v>
          </cell>
          <cell r="N971">
            <v>0</v>
          </cell>
          <cell r="O971">
            <v>0</v>
          </cell>
        </row>
        <row r="972">
          <cell r="C972" t="str">
            <v>420252002207000000</v>
          </cell>
          <cell r="K972" t="str">
            <v>Ruolo professionale - T.DETERMINATO- Personale dirigente - Accantonamento per ferie maturate e non godute</v>
          </cell>
          <cell r="L972" t="str">
            <v>€.</v>
          </cell>
        </row>
        <row r="973">
          <cell r="C973" t="str">
            <v>420252002211000000</v>
          </cell>
          <cell r="K973" t="str">
            <v>Ruolo professionale - T.DETERMINATO- Personale dirigente - Oneri sociali*</v>
          </cell>
          <cell r="L973" t="str">
            <v>€.</v>
          </cell>
          <cell r="N973">
            <v>0</v>
          </cell>
          <cell r="O973">
            <v>0</v>
          </cell>
        </row>
        <row r="974">
          <cell r="C974" t="str">
            <v>420252002221000000</v>
          </cell>
          <cell r="K974" t="str">
            <v>Ruolo professionale - T.DETERMINATO- Personale dirigente - Accantonamento a TFR</v>
          </cell>
          <cell r="L974" t="str">
            <v>€.</v>
          </cell>
        </row>
        <row r="975">
          <cell r="C975" t="str">
            <v>420252002222000000</v>
          </cell>
          <cell r="K975" t="str">
            <v>Ruolo professionale - T.DETERMINATO- Personale dirigente - Accantonamento trattamento quiescenza e simili</v>
          </cell>
          <cell r="L975" t="str">
            <v>€.</v>
          </cell>
        </row>
        <row r="976">
          <cell r="C976" t="str">
            <v>420252002280000000</v>
          </cell>
          <cell r="K976" t="str">
            <v xml:space="preserve">Ruolo professionale - T.DETERMINATO- Personale dirigente - Altri costi del Ruolo professionale - </v>
          </cell>
          <cell r="L976" t="str">
            <v>€.</v>
          </cell>
          <cell r="N976">
            <v>0</v>
          </cell>
          <cell r="O976">
            <v>0</v>
          </cell>
        </row>
        <row r="977">
          <cell r="C977" t="str">
            <v>420252002401000000</v>
          </cell>
          <cell r="K977" t="str">
            <v>Ruolo professionale - T.ALTRO- Personale dirigente - Competenze fisse</v>
          </cell>
          <cell r="L977" t="str">
            <v>€.</v>
          </cell>
        </row>
        <row r="978">
          <cell r="C978" t="str">
            <v>420252002402000000</v>
          </cell>
          <cell r="K978" t="str">
            <v>Ruolo professionale - T.ALTRO- Personale dirigente - Straordinario</v>
          </cell>
          <cell r="L978" t="str">
            <v>€.</v>
          </cell>
        </row>
        <row r="979">
          <cell r="C979" t="str">
            <v>420252002402500000</v>
          </cell>
          <cell r="K979" t="str">
            <v>Ruolo professionale - T.ALTRO- Personale dirigente - Retr. Posizione</v>
          </cell>
          <cell r="L979" t="str">
            <v>€.</v>
          </cell>
        </row>
        <row r="980">
          <cell r="C980" t="str">
            <v>420252002403000000</v>
          </cell>
          <cell r="K980" t="str">
            <v>Ruolo professionale - T.ALTRO- Personale dirigente - Indennità varie</v>
          </cell>
          <cell r="L980" t="str">
            <v>€.</v>
          </cell>
        </row>
        <row r="981">
          <cell r="C981" t="str">
            <v>420252002404000000</v>
          </cell>
          <cell r="K981" t="str">
            <v>Ruolo professionale - T.ALTRO- Personale dirigente - Competenze Ruolo professionale - T.ALTRO- Personale comandato</v>
          </cell>
          <cell r="L981" t="str">
            <v>€.</v>
          </cell>
        </row>
        <row r="982">
          <cell r="C982" t="str">
            <v>420252002405000000</v>
          </cell>
          <cell r="K982" t="str">
            <v>Ruolo professionale - T.ALTRO- Personale dirigente - Incentivazione (retribuzione di risultato)</v>
          </cell>
          <cell r="L982" t="str">
            <v>€.</v>
          </cell>
        </row>
        <row r="983">
          <cell r="C983" t="str">
            <v>420252002406000000</v>
          </cell>
          <cell r="K983" t="str">
            <v>Ruolo professionale - T.ALTRO- Personale dirigente - Risorse aggiungive regionali</v>
          </cell>
          <cell r="L983" t="str">
            <v>€.</v>
          </cell>
        </row>
        <row r="984">
          <cell r="C984" t="str">
            <v>420252002407000000</v>
          </cell>
          <cell r="K984" t="str">
            <v>Ruolo professionale - T.ALTRO- Personale dirigente - Accantonamento per ferie maturate e non godute</v>
          </cell>
          <cell r="L984" t="str">
            <v>€.</v>
          </cell>
        </row>
        <row r="985">
          <cell r="C985" t="str">
            <v>420252002411000000</v>
          </cell>
          <cell r="K985" t="str">
            <v>Ruolo professionale - T.ALTRO- Personale dirigente - Oneri sociali*</v>
          </cell>
          <cell r="L985" t="str">
            <v>€.</v>
          </cell>
        </row>
        <row r="986">
          <cell r="C986" t="str">
            <v>420252002421000000</v>
          </cell>
          <cell r="K986" t="str">
            <v>Ruolo professionale - T.ALTRO- Personale dirigente - Accantonamento a TFR</v>
          </cell>
          <cell r="L986" t="str">
            <v>€.</v>
          </cell>
        </row>
        <row r="987">
          <cell r="C987" t="str">
            <v>420252002422000000</v>
          </cell>
          <cell r="K987" t="str">
            <v>Ruolo professionale - T.ALTRO- Personale dirigente - Accantonamento trattamento quiescenza e simili</v>
          </cell>
          <cell r="L987" t="str">
            <v>€.</v>
          </cell>
        </row>
        <row r="988">
          <cell r="C988" t="str">
            <v>420252002480000000</v>
          </cell>
          <cell r="K988" t="str">
            <v xml:space="preserve">Ruolo professionale - T.ALTRO- Personale dirigente - Altri costi del Ruolo professionale - </v>
          </cell>
          <cell r="L988" t="str">
            <v>€.</v>
          </cell>
        </row>
        <row r="989">
          <cell r="C989" t="str">
            <v>420252011001000000</v>
          </cell>
          <cell r="K989" t="str">
            <v>Ruolo professionale - T.INDETERMINATO - Personale comparto - Competenze fisse</v>
          </cell>
          <cell r="L989" t="str">
            <v>€.</v>
          </cell>
          <cell r="N989">
            <v>0</v>
          </cell>
          <cell r="O989">
            <v>0</v>
          </cell>
        </row>
        <row r="990">
          <cell r="C990" t="str">
            <v>420252011002000000</v>
          </cell>
          <cell r="K990" t="str">
            <v>Ruolo professionale - T.INDETERMINATO - Personale comparto - Straordinario</v>
          </cell>
          <cell r="L990" t="str">
            <v>€.</v>
          </cell>
          <cell r="N990">
            <v>0</v>
          </cell>
          <cell r="O990">
            <v>0</v>
          </cell>
        </row>
        <row r="991">
          <cell r="C991" t="str">
            <v>420252011003000000</v>
          </cell>
          <cell r="K991" t="str">
            <v>Ruolo professionale - T.INDETERMINATO - Personale comparto - Indennità varie</v>
          </cell>
          <cell r="L991" t="str">
            <v>€.</v>
          </cell>
          <cell r="N991">
            <v>0</v>
          </cell>
          <cell r="O991">
            <v>0</v>
          </cell>
        </row>
        <row r="992">
          <cell r="C992" t="str">
            <v>420252011003500000</v>
          </cell>
          <cell r="K992" t="str">
            <v>Ruolo professionale - T.INDETERMINATO - Personale comparto - Incentivazione alla produttività collettiva</v>
          </cell>
          <cell r="L992" t="str">
            <v>€.</v>
          </cell>
          <cell r="N992">
            <v>0</v>
          </cell>
          <cell r="O992">
            <v>0</v>
          </cell>
        </row>
        <row r="993">
          <cell r="C993" t="str">
            <v>420252011004000000</v>
          </cell>
          <cell r="K993" t="str">
            <v>Ruolo professionale - T.INDETERMINATO - Personale comparto - Competenze Ruolo professionale - Personale comandato</v>
          </cell>
          <cell r="L993" t="str">
            <v>€.</v>
          </cell>
          <cell r="N993">
            <v>0</v>
          </cell>
          <cell r="O993">
            <v>0</v>
          </cell>
        </row>
        <row r="994">
          <cell r="C994" t="str">
            <v>420252011005000000</v>
          </cell>
          <cell r="K994" t="str">
            <v>Ruolo professionale - T.INDETERMINATO - Personale comparto - Risorse aggiungive regionali</v>
          </cell>
          <cell r="L994" t="str">
            <v>€.</v>
          </cell>
          <cell r="N994">
            <v>0</v>
          </cell>
          <cell r="O994">
            <v>0</v>
          </cell>
        </row>
        <row r="995">
          <cell r="C995" t="str">
            <v>420252011006000000</v>
          </cell>
          <cell r="K995" t="str">
            <v>Ruolo professionale - T.INDETERMINATO - Personale comparto - Accantonamento per ferie maturate e non godute</v>
          </cell>
          <cell r="L995" t="str">
            <v>€.</v>
          </cell>
        </row>
        <row r="996">
          <cell r="C996" t="str">
            <v>420252011011000000</v>
          </cell>
          <cell r="K996" t="str">
            <v>Ruolo professionale - T.INDETERMINATO - Personale comparto - Oneri sociali*</v>
          </cell>
          <cell r="L996" t="str">
            <v>€.</v>
          </cell>
          <cell r="N996">
            <v>0</v>
          </cell>
          <cell r="O996">
            <v>0</v>
          </cell>
        </row>
        <row r="997">
          <cell r="C997" t="str">
            <v>420252011021000000</v>
          </cell>
          <cell r="K997" t="str">
            <v>Ruolo professionale - T.INDETERMINATO - Personale comparto - Accantonamento a TFR</v>
          </cell>
          <cell r="L997" t="str">
            <v>€.</v>
          </cell>
        </row>
        <row r="998">
          <cell r="C998" t="str">
            <v>420252011022000000</v>
          </cell>
          <cell r="K998" t="str">
            <v>Ruolo professionale - T.INDETERMINATO - Personale comparto - Accantonamento trattamento quiescenza e simili</v>
          </cell>
          <cell r="L998" t="str">
            <v>€.</v>
          </cell>
        </row>
        <row r="999">
          <cell r="C999" t="str">
            <v>420252011080000000</v>
          </cell>
          <cell r="K999" t="str">
            <v>Ruolo professionale - T.INDETERMINATO - Personale comparto - Altri costi del personale</v>
          </cell>
          <cell r="L999" t="str">
            <v>€.</v>
          </cell>
          <cell r="N999">
            <v>0</v>
          </cell>
          <cell r="O999">
            <v>0</v>
          </cell>
        </row>
        <row r="1000">
          <cell r="C1000" t="str">
            <v>420252011201000000</v>
          </cell>
          <cell r="K1000" t="str">
            <v>Ruolo professionale - T.DETERMINATO - Personale comparto - Competenze fisse</v>
          </cell>
          <cell r="L1000" t="str">
            <v>€.</v>
          </cell>
          <cell r="N1000">
            <v>0</v>
          </cell>
          <cell r="O1000">
            <v>0</v>
          </cell>
        </row>
        <row r="1001">
          <cell r="C1001" t="str">
            <v>420252011202000000</v>
          </cell>
          <cell r="K1001" t="str">
            <v>Ruolo professionale - T.DETERMINATO - Personale comparto - Straordinario</v>
          </cell>
          <cell r="L1001" t="str">
            <v>€.</v>
          </cell>
          <cell r="N1001">
            <v>0</v>
          </cell>
          <cell r="O1001">
            <v>0</v>
          </cell>
        </row>
        <row r="1002">
          <cell r="C1002" t="str">
            <v>420252011203000000</v>
          </cell>
          <cell r="K1002" t="str">
            <v>Ruolo professionale - T.DETERMINATO - Personale comparto - Indennità varie</v>
          </cell>
          <cell r="L1002" t="str">
            <v>€.</v>
          </cell>
          <cell r="N1002">
            <v>0</v>
          </cell>
          <cell r="O1002">
            <v>0</v>
          </cell>
        </row>
        <row r="1003">
          <cell r="C1003" t="str">
            <v>420252011203500000</v>
          </cell>
          <cell r="K1003" t="str">
            <v>Ruolo professionale - T.DETERMINATO - Personale comparto - Incentivazione alla produttività collettiva</v>
          </cell>
          <cell r="L1003" t="str">
            <v>€.</v>
          </cell>
          <cell r="N1003">
            <v>0</v>
          </cell>
          <cell r="O1003">
            <v>0</v>
          </cell>
        </row>
        <row r="1004">
          <cell r="C1004" t="str">
            <v>420252011204000000</v>
          </cell>
          <cell r="K1004" t="str">
            <v>Ruolo professionale - T.DETERMINATO - Personale comparto - Competenze Ruolo professionale - Personale comandato</v>
          </cell>
          <cell r="L1004" t="str">
            <v>€.</v>
          </cell>
          <cell r="N1004">
            <v>0</v>
          </cell>
          <cell r="O1004">
            <v>0</v>
          </cell>
        </row>
        <row r="1005">
          <cell r="C1005" t="str">
            <v>420252011205000000</v>
          </cell>
          <cell r="K1005" t="str">
            <v>Ruolo professionale - T.DETERMINATO - Personale comparto - Risorse aggiungive regionali</v>
          </cell>
          <cell r="L1005" t="str">
            <v>€.</v>
          </cell>
          <cell r="N1005">
            <v>0</v>
          </cell>
          <cell r="O1005">
            <v>0</v>
          </cell>
        </row>
        <row r="1006">
          <cell r="C1006" t="str">
            <v>420252011206000000</v>
          </cell>
          <cell r="K1006" t="str">
            <v>Ruolo professionale - T.DETERMINATO - Personale comparto - Accantonamento per ferie maturate e non godute</v>
          </cell>
          <cell r="L1006" t="str">
            <v>€.</v>
          </cell>
        </row>
        <row r="1007">
          <cell r="C1007" t="str">
            <v>420252011211000000</v>
          </cell>
          <cell r="K1007" t="str">
            <v>Ruolo professionale - T.DETERMINATO - Personale comparto - Oneri sociali*</v>
          </cell>
          <cell r="L1007" t="str">
            <v>€.</v>
          </cell>
          <cell r="N1007">
            <v>0</v>
          </cell>
          <cell r="O1007">
            <v>0</v>
          </cell>
        </row>
        <row r="1008">
          <cell r="C1008" t="str">
            <v>420252011221000000</v>
          </cell>
          <cell r="K1008" t="str">
            <v>Ruolo professionale - T.DETERMINATO - Personale comparto - Accantonamento a TFR</v>
          </cell>
          <cell r="L1008" t="str">
            <v>€.</v>
          </cell>
        </row>
        <row r="1009">
          <cell r="C1009" t="str">
            <v>420252011222000000</v>
          </cell>
          <cell r="K1009" t="str">
            <v>Ruolo professionale - T.DETERMINATO - Personale comparto - Accantonamento trattamento quiescenza e simili</v>
          </cell>
          <cell r="L1009" t="str">
            <v>€.</v>
          </cell>
        </row>
        <row r="1010">
          <cell r="C1010" t="str">
            <v>420252011280000000</v>
          </cell>
          <cell r="K1010" t="str">
            <v>Ruolo professionale - T.DETERMINATO - Personale comparto - Altri costi del personale</v>
          </cell>
          <cell r="L1010" t="str">
            <v>€.</v>
          </cell>
          <cell r="N1010">
            <v>0</v>
          </cell>
          <cell r="O1010">
            <v>0</v>
          </cell>
        </row>
        <row r="1011">
          <cell r="C1011" t="str">
            <v>420252011401000000</v>
          </cell>
          <cell r="K1011" t="str">
            <v>Ruolo professionale - T.ALTRO - Personale comparto - Competenze fisse</v>
          </cell>
          <cell r="L1011" t="str">
            <v>€.</v>
          </cell>
        </row>
        <row r="1012">
          <cell r="C1012" t="str">
            <v>420252011402000000</v>
          </cell>
          <cell r="K1012" t="str">
            <v>Ruolo professionale - T.ALTRO - Personale comparto - Straordinario</v>
          </cell>
          <cell r="L1012" t="str">
            <v>€.</v>
          </cell>
        </row>
        <row r="1013">
          <cell r="C1013" t="str">
            <v>420252011403000000</v>
          </cell>
          <cell r="K1013" t="str">
            <v>Ruolo professionale - T.ALTRO - Personale comparto - Indennità varie</v>
          </cell>
          <cell r="L1013" t="str">
            <v>€.</v>
          </cell>
        </row>
        <row r="1014">
          <cell r="C1014" t="str">
            <v>420252011403500000</v>
          </cell>
          <cell r="K1014" t="str">
            <v>Ruolo professionale - T.ALTRO - Personale comparto - Incentivazione alla produttività collettiva</v>
          </cell>
          <cell r="L1014" t="str">
            <v>€.</v>
          </cell>
        </row>
        <row r="1015">
          <cell r="C1015" t="str">
            <v>420252011404000000</v>
          </cell>
          <cell r="K1015" t="str">
            <v>Ruolo professionale - T.ALTRO - Personale comparto - Competenze Ruolo professionale - Personale comandato</v>
          </cell>
          <cell r="L1015" t="str">
            <v>€.</v>
          </cell>
        </row>
        <row r="1016">
          <cell r="C1016" t="str">
            <v>420252011405000000</v>
          </cell>
          <cell r="K1016" t="str">
            <v>Ruolo professionale - T.ALTRO - Personale comparto - Risorse aggiungive regionali</v>
          </cell>
          <cell r="L1016" t="str">
            <v>€.</v>
          </cell>
        </row>
        <row r="1017">
          <cell r="C1017" t="str">
            <v>420252011406000000</v>
          </cell>
          <cell r="K1017" t="str">
            <v>Ruolo professionale - T.ALTRO - Personale comparto - Accantonamento per ferie maturate e non godute</v>
          </cell>
          <cell r="L1017" t="str">
            <v>€.</v>
          </cell>
        </row>
        <row r="1018">
          <cell r="C1018" t="str">
            <v>420252011411000000</v>
          </cell>
          <cell r="K1018" t="str">
            <v>Ruolo professionale - T.ALTRO - Personale comparto - Oneri sociali*</v>
          </cell>
          <cell r="L1018" t="str">
            <v>€.</v>
          </cell>
        </row>
        <row r="1019">
          <cell r="C1019" t="str">
            <v>420252011421000000</v>
          </cell>
          <cell r="K1019" t="str">
            <v>Ruolo professionale - T.ALTRO - Personale comparto - Accantonamento a TFR</v>
          </cell>
          <cell r="L1019" t="str">
            <v>€.</v>
          </cell>
        </row>
        <row r="1020">
          <cell r="C1020" t="str">
            <v>420252011422000000</v>
          </cell>
          <cell r="K1020" t="str">
            <v>Ruolo professionale - T.ALTRO - Personale comparto - Accantonamento trattamento quiescenza e simili</v>
          </cell>
          <cell r="L1020" t="str">
            <v>€.</v>
          </cell>
        </row>
        <row r="1021">
          <cell r="C1021" t="str">
            <v>420252011480000000</v>
          </cell>
          <cell r="K1021" t="str">
            <v>Ruolo professionale - T.ALTRO - Personale comparto - Altri costi del personale</v>
          </cell>
          <cell r="L1021" t="str">
            <v>€.</v>
          </cell>
        </row>
        <row r="1022">
          <cell r="K1022" t="str">
            <v>* Esclusa IRAP e comprensivo di INAIL.</v>
          </cell>
        </row>
        <row r="1024">
          <cell r="C1024" t="str">
            <v>420253000000000000</v>
          </cell>
          <cell r="K1024" t="str">
            <v>B.7 Personale del ruolo tecnico - Totale</v>
          </cell>
          <cell r="L1024" t="str">
            <v>€.</v>
          </cell>
          <cell r="M1024">
            <v>0</v>
          </cell>
          <cell r="N1024">
            <v>365</v>
          </cell>
          <cell r="O1024">
            <v>365</v>
          </cell>
          <cell r="Q1024">
            <v>92</v>
          </cell>
          <cell r="R1024">
            <v>92</v>
          </cell>
          <cell r="S1024">
            <v>92</v>
          </cell>
          <cell r="T1024">
            <v>89</v>
          </cell>
          <cell r="V1024">
            <v>0</v>
          </cell>
          <cell r="X1024">
            <v>0</v>
          </cell>
        </row>
        <row r="1026">
          <cell r="C1026" t="str">
            <v>COD_COGE</v>
          </cell>
          <cell r="K1026" t="str">
            <v>Descrizione</v>
          </cell>
          <cell r="M1026" t="str">
            <v>Preconsuntivo al  31/12/2015</v>
          </cell>
          <cell r="N1026" t="str">
            <v>Preventivo al  31/12/2016</v>
          </cell>
          <cell r="O1026" t="str">
            <v>Variazione</v>
          </cell>
          <cell r="Q1026" t="str">
            <v>Budget primo trimestre 2016</v>
          </cell>
          <cell r="R1026" t="str">
            <v>Budget secondo trimestre 2016</v>
          </cell>
          <cell r="S1026" t="str">
            <v>Budget terzo trimestre 2016</v>
          </cell>
          <cell r="T1026" t="str">
            <v>Budget quarto trimestre 2016</v>
          </cell>
          <cell r="V1026" t="str">
            <v>Dettaglio costi per natura degli Utilizzi contributi</v>
          </cell>
          <cell r="X1026" t="str">
            <v>Dettaglio costi per natura dei contributi</v>
          </cell>
        </row>
        <row r="1027">
          <cell r="C1027" t="str">
            <v>420253002001000000</v>
          </cell>
          <cell r="K1027" t="str">
            <v>Ruolo tecnico - T.INDETERMINATO - - Personale dirigente - Competenze fisse</v>
          </cell>
          <cell r="L1027" t="str">
            <v>€.</v>
          </cell>
          <cell r="N1027">
            <v>0</v>
          </cell>
          <cell r="O1027">
            <v>0</v>
          </cell>
        </row>
        <row r="1028">
          <cell r="C1028" t="str">
            <v>420253002002000000</v>
          </cell>
          <cell r="K1028" t="str">
            <v>Ruolo tecnico - T.INDETERMINATO - - Personale dirigente - Straordinario</v>
          </cell>
          <cell r="L1028" t="str">
            <v>€.</v>
          </cell>
          <cell r="N1028">
            <v>0</v>
          </cell>
          <cell r="O1028">
            <v>0</v>
          </cell>
        </row>
        <row r="1029">
          <cell r="C1029" t="str">
            <v>420253002002500000</v>
          </cell>
          <cell r="K1029" t="str">
            <v>Ruolo tecnico - T.INDETERMINATO - - Personale dirigente - Retr. Posizione</v>
          </cell>
          <cell r="L1029" t="str">
            <v>€.</v>
          </cell>
          <cell r="N1029">
            <v>0</v>
          </cell>
          <cell r="O1029">
            <v>0</v>
          </cell>
        </row>
        <row r="1030">
          <cell r="C1030" t="str">
            <v>420253002003000000</v>
          </cell>
          <cell r="K1030" t="str">
            <v>Ruolo tecnico - T.INDETERMINATO - - Personale dirigente - Indennità varie</v>
          </cell>
          <cell r="L1030" t="str">
            <v>€.</v>
          </cell>
          <cell r="N1030">
            <v>0</v>
          </cell>
          <cell r="O1030">
            <v>0</v>
          </cell>
        </row>
        <row r="1031">
          <cell r="C1031" t="str">
            <v>420253002004000000</v>
          </cell>
          <cell r="K1031" t="str">
            <v>Ruolo tecnico - T.INDETERMINATO - - Personale dirigente - Competenze Ruolo tecnico - Personale comandato</v>
          </cell>
          <cell r="L1031" t="str">
            <v>€.</v>
          </cell>
          <cell r="N1031">
            <v>0</v>
          </cell>
          <cell r="O1031">
            <v>0</v>
          </cell>
        </row>
        <row r="1032">
          <cell r="C1032" t="str">
            <v>420253002005000000</v>
          </cell>
          <cell r="K1032" t="str">
            <v>Ruolo tecnico - T.INDETERMINATO - - Personale dirigente - Incentivazione (retribuzione di risultato)</v>
          </cell>
          <cell r="L1032" t="str">
            <v>€.</v>
          </cell>
          <cell r="N1032">
            <v>0</v>
          </cell>
          <cell r="O1032">
            <v>0</v>
          </cell>
        </row>
        <row r="1033">
          <cell r="C1033" t="str">
            <v>420253002006000000</v>
          </cell>
          <cell r="K1033" t="str">
            <v>Ruolo tecnico - T.INDETERMINATO - - Personale dirigente - Risorse aggiungive regionali</v>
          </cell>
          <cell r="L1033" t="str">
            <v>€.</v>
          </cell>
          <cell r="N1033">
            <v>0</v>
          </cell>
          <cell r="O1033">
            <v>0</v>
          </cell>
        </row>
        <row r="1034">
          <cell r="C1034" t="str">
            <v>420253002007000000</v>
          </cell>
          <cell r="K1034" t="str">
            <v>Ruolo tecnico - T.INDETERMINATO - - Personale dirigente - Accantonamento per ferie maturate e non godute</v>
          </cell>
          <cell r="L1034" t="str">
            <v>€.</v>
          </cell>
        </row>
        <row r="1035">
          <cell r="C1035" t="str">
            <v>420253002011000000</v>
          </cell>
          <cell r="K1035" t="str">
            <v>Ruolo tecnico - T.INDETERMINATO - - Personale dirigente - Oneri sociali*</v>
          </cell>
          <cell r="L1035" t="str">
            <v>€.</v>
          </cell>
          <cell r="N1035">
            <v>0</v>
          </cell>
          <cell r="O1035">
            <v>0</v>
          </cell>
        </row>
        <row r="1036">
          <cell r="C1036" t="str">
            <v>420253002021000000</v>
          </cell>
          <cell r="K1036" t="str">
            <v>Ruolo tecnico - T.INDETERMINATO - - Personale dirigente - Accantonamento a TFR</v>
          </cell>
          <cell r="L1036" t="str">
            <v>€.</v>
          </cell>
        </row>
        <row r="1037">
          <cell r="C1037" t="str">
            <v>420253002022000000</v>
          </cell>
          <cell r="K1037" t="str">
            <v>Ruolo tecnico - T.INDETERMINATO - - Personale dirigente - Accantonamento trattamento quiescenza e simili</v>
          </cell>
          <cell r="L1037" t="str">
            <v>€.</v>
          </cell>
        </row>
        <row r="1038">
          <cell r="C1038" t="str">
            <v>420253002080000000</v>
          </cell>
          <cell r="K1038" t="str">
            <v xml:space="preserve">Ruolo tecnico - T.INDETERMINATO - - Personale dirigente - Altri costi del Ruolo tecnico </v>
          </cell>
          <cell r="L1038" t="str">
            <v>€.</v>
          </cell>
          <cell r="N1038">
            <v>0</v>
          </cell>
          <cell r="O1038">
            <v>0</v>
          </cell>
        </row>
        <row r="1039">
          <cell r="C1039" t="str">
            <v>420253002201000000</v>
          </cell>
          <cell r="K1039" t="str">
            <v>Ruolo tecnico - T.DETERMINATO - - Personale dirigente - Competenze fisse</v>
          </cell>
          <cell r="L1039" t="str">
            <v>€.</v>
          </cell>
          <cell r="N1039">
            <v>0</v>
          </cell>
          <cell r="O1039">
            <v>0</v>
          </cell>
        </row>
        <row r="1040">
          <cell r="C1040" t="str">
            <v>420253002202000000</v>
          </cell>
          <cell r="K1040" t="str">
            <v>Ruolo tecnico - T.DETERMINATO - - Personale dirigente - Straordinario</v>
          </cell>
          <cell r="L1040" t="str">
            <v>€.</v>
          </cell>
          <cell r="N1040">
            <v>0</v>
          </cell>
          <cell r="O1040">
            <v>0</v>
          </cell>
        </row>
        <row r="1041">
          <cell r="C1041" t="str">
            <v>420253002202500000</v>
          </cell>
          <cell r="K1041" t="str">
            <v>Ruolo tecnico - T.DETERMINATO - - Personale dirigente - Retr. Posizione</v>
          </cell>
          <cell r="L1041" t="str">
            <v>€.</v>
          </cell>
          <cell r="N1041">
            <v>0</v>
          </cell>
          <cell r="O1041">
            <v>0</v>
          </cell>
        </row>
        <row r="1042">
          <cell r="C1042" t="str">
            <v>420253002203000000</v>
          </cell>
          <cell r="K1042" t="str">
            <v>Ruolo tecnico - T.DETERMINATO - - Personale dirigente - Indennità varie</v>
          </cell>
          <cell r="L1042" t="str">
            <v>€.</v>
          </cell>
          <cell r="N1042">
            <v>0</v>
          </cell>
          <cell r="O1042">
            <v>0</v>
          </cell>
        </row>
        <row r="1043">
          <cell r="C1043" t="str">
            <v>420253002204000000</v>
          </cell>
          <cell r="K1043" t="str">
            <v>Ruolo tecnico - T.DETERMINATO - - Personale dirigente - Competenze Ruolo tecnico - Personale comandato</v>
          </cell>
          <cell r="L1043" t="str">
            <v>€.</v>
          </cell>
          <cell r="N1043">
            <v>0</v>
          </cell>
          <cell r="O1043">
            <v>0</v>
          </cell>
        </row>
        <row r="1044">
          <cell r="C1044" t="str">
            <v>420253002205000000</v>
          </cell>
          <cell r="K1044" t="str">
            <v>Ruolo tecnico - T.DETERMINATO - - Personale dirigente - Incentivazione (retribuzione di risultato)</v>
          </cell>
          <cell r="L1044" t="str">
            <v>€.</v>
          </cell>
          <cell r="N1044">
            <v>0</v>
          </cell>
          <cell r="O1044">
            <v>0</v>
          </cell>
        </row>
        <row r="1045">
          <cell r="C1045" t="str">
            <v>420253002206000000</v>
          </cell>
          <cell r="K1045" t="str">
            <v>Ruolo tecnico - T.DETERMINATO - - Personale dirigente - Risorse aggiungive regionali</v>
          </cell>
          <cell r="L1045" t="str">
            <v>€.</v>
          </cell>
          <cell r="N1045">
            <v>0</v>
          </cell>
          <cell r="O1045">
            <v>0</v>
          </cell>
        </row>
        <row r="1046">
          <cell r="C1046" t="str">
            <v>420253002207000000</v>
          </cell>
          <cell r="K1046" t="str">
            <v>Ruolo tecnico - T.DETERMINATO - - Personale dirigente - Accantonamento per ferie maturate e non godute</v>
          </cell>
          <cell r="L1046" t="str">
            <v>€.</v>
          </cell>
        </row>
        <row r="1047">
          <cell r="C1047" t="str">
            <v>420253002211000000</v>
          </cell>
          <cell r="K1047" t="str">
            <v>Ruolo tecnico - T.DETERMINATO - - Personale dirigente - Oneri sociali*</v>
          </cell>
          <cell r="L1047" t="str">
            <v>€.</v>
          </cell>
          <cell r="N1047">
            <v>0</v>
          </cell>
          <cell r="O1047">
            <v>0</v>
          </cell>
        </row>
        <row r="1048">
          <cell r="C1048" t="str">
            <v>420253002221000000</v>
          </cell>
          <cell r="K1048" t="str">
            <v>Ruolo tecnico - T.DETERMINATO - - Personale dirigente - Accantonamento a TFR</v>
          </cell>
          <cell r="L1048" t="str">
            <v>€.</v>
          </cell>
        </row>
        <row r="1049">
          <cell r="C1049" t="str">
            <v>420253002222000000</v>
          </cell>
          <cell r="K1049" t="str">
            <v>Ruolo tecnico - T.DETERMINATO - - Personale dirigente - Accantonamento trattamento quiescenza e simili</v>
          </cell>
          <cell r="L1049" t="str">
            <v>€.</v>
          </cell>
        </row>
        <row r="1050">
          <cell r="C1050" t="str">
            <v>420253002280000000</v>
          </cell>
          <cell r="K1050" t="str">
            <v xml:space="preserve">Ruolo tecnico - T.DETERMINATO - - Personale dirigente - Altri costi del Ruolo tecnico </v>
          </cell>
          <cell r="L1050" t="str">
            <v>€.</v>
          </cell>
          <cell r="N1050">
            <v>0</v>
          </cell>
          <cell r="O1050">
            <v>0</v>
          </cell>
        </row>
        <row r="1051">
          <cell r="C1051" t="str">
            <v>420253002401000000</v>
          </cell>
          <cell r="K1051" t="str">
            <v>Ruolo tecnico - ALTRO - - Personale dirigente - Competenze fisse</v>
          </cell>
          <cell r="L1051" t="str">
            <v>€.</v>
          </cell>
        </row>
        <row r="1052">
          <cell r="C1052" t="str">
            <v>420253002402000000</v>
          </cell>
          <cell r="K1052" t="str">
            <v>Ruolo tecnico - ALTRO - - Personale dirigente - Straordinario</v>
          </cell>
          <cell r="L1052" t="str">
            <v>€.</v>
          </cell>
        </row>
        <row r="1053">
          <cell r="C1053" t="str">
            <v>420253002402500000</v>
          </cell>
          <cell r="K1053" t="str">
            <v>Ruolo tecnico - ALTRO - - Personale dirigente - Retr. Posizione</v>
          </cell>
          <cell r="L1053" t="str">
            <v>€.</v>
          </cell>
        </row>
        <row r="1054">
          <cell r="C1054" t="str">
            <v>420253002403000000</v>
          </cell>
          <cell r="K1054" t="str">
            <v>Ruolo tecnico - ALTRO - - Personale dirigente - Indennità varie</v>
          </cell>
          <cell r="L1054" t="str">
            <v>€.</v>
          </cell>
        </row>
        <row r="1055">
          <cell r="C1055" t="str">
            <v>420253002404000000</v>
          </cell>
          <cell r="K1055" t="str">
            <v>Ruolo tecnico - ALTRO - - Personale dirigente - Competenze Ruolo tecnico - Personale comandato</v>
          </cell>
          <cell r="L1055" t="str">
            <v>€.</v>
          </cell>
        </row>
        <row r="1056">
          <cell r="C1056" t="str">
            <v>420253002405000000</v>
          </cell>
          <cell r="K1056" t="str">
            <v>Ruolo tecnico - ALTRO - - Personale dirigente - Incentivazione (retribuzione di risultato)</v>
          </cell>
          <cell r="L1056" t="str">
            <v>€.</v>
          </cell>
        </row>
        <row r="1057">
          <cell r="C1057" t="str">
            <v>420253002406000000</v>
          </cell>
          <cell r="K1057" t="str">
            <v>Ruolo tecnico - ALTRO - - Personale dirigente - Risorse aggiungive regionali</v>
          </cell>
          <cell r="L1057" t="str">
            <v>€.</v>
          </cell>
        </row>
        <row r="1058">
          <cell r="C1058" t="str">
            <v>420253002407000000</v>
          </cell>
          <cell r="K1058" t="str">
            <v>Ruolo tecnico - ALTRO - - Personale dirigente - Accantonamento per ferie maturate e non godute</v>
          </cell>
          <cell r="L1058" t="str">
            <v>€.</v>
          </cell>
        </row>
        <row r="1059">
          <cell r="C1059" t="str">
            <v>420253002411000000</v>
          </cell>
          <cell r="K1059" t="str">
            <v>Ruolo tecnico - ALTRO - - Personale dirigente - Oneri sociali*</v>
          </cell>
          <cell r="L1059" t="str">
            <v>€.</v>
          </cell>
        </row>
        <row r="1060">
          <cell r="C1060" t="str">
            <v>420253002421000000</v>
          </cell>
          <cell r="K1060" t="str">
            <v>Ruolo tecnico - ALTRO - - Personale dirigente - Accantonamento a TFR</v>
          </cell>
          <cell r="L1060" t="str">
            <v>€.</v>
          </cell>
        </row>
        <row r="1061">
          <cell r="C1061" t="str">
            <v>420253002422000000</v>
          </cell>
          <cell r="K1061" t="str">
            <v>Ruolo tecnico - ALTRO - - Personale dirigente - Accantonamento trattamento quiescenza e simili</v>
          </cell>
          <cell r="L1061" t="str">
            <v>€.</v>
          </cell>
        </row>
        <row r="1062">
          <cell r="C1062" t="str">
            <v>420253002480000000</v>
          </cell>
          <cell r="K1062" t="str">
            <v xml:space="preserve">Ruolo tecnico - ALTRO - - Personale dirigente - Altri costi del Ruolo tecnico </v>
          </cell>
          <cell r="L1062" t="str">
            <v>€.</v>
          </cell>
        </row>
        <row r="1063">
          <cell r="C1063" t="str">
            <v>420253011001000000</v>
          </cell>
          <cell r="K1063" t="str">
            <v>Ruolo tecnico - T.INDETERMINATO - - Personale comparto - Competenze fisse</v>
          </cell>
          <cell r="L1063" t="str">
            <v>€.</v>
          </cell>
          <cell r="N1063">
            <v>262</v>
          </cell>
          <cell r="O1063">
            <v>262</v>
          </cell>
          <cell r="Q1063">
            <v>65</v>
          </cell>
          <cell r="R1063">
            <v>66</v>
          </cell>
          <cell r="S1063">
            <v>66</v>
          </cell>
          <cell r="T1063">
            <v>65</v>
          </cell>
        </row>
        <row r="1064">
          <cell r="C1064" t="str">
            <v>420253011002000000</v>
          </cell>
          <cell r="K1064" t="str">
            <v>Ruolo tecnico - T.INDETERMINATO - - Personale comparto - Straordinario</v>
          </cell>
          <cell r="L1064" t="str">
            <v>€.</v>
          </cell>
          <cell r="N1064">
            <v>0</v>
          </cell>
          <cell r="O1064">
            <v>0</v>
          </cell>
        </row>
        <row r="1065">
          <cell r="C1065" t="str">
            <v>420253011003000000</v>
          </cell>
          <cell r="K1065" t="str">
            <v>Ruolo tecnico - T.INDETERMINATO - - Personale comparto - Indennità varie</v>
          </cell>
          <cell r="L1065" t="str">
            <v>€.</v>
          </cell>
          <cell r="N1065">
            <v>2</v>
          </cell>
          <cell r="O1065">
            <v>2</v>
          </cell>
          <cell r="Q1065">
            <v>1</v>
          </cell>
          <cell r="T1065">
            <v>1</v>
          </cell>
        </row>
        <row r="1066">
          <cell r="C1066" t="str">
            <v>420253011003500000</v>
          </cell>
          <cell r="K1066" t="str">
            <v>Ruolo tecnico - T.INDETERMINATO - - Personale comparto - Incentivazione alla produttività collettiva</v>
          </cell>
          <cell r="L1066" t="str">
            <v>€.</v>
          </cell>
          <cell r="N1066">
            <v>15</v>
          </cell>
          <cell r="O1066">
            <v>15</v>
          </cell>
          <cell r="Q1066">
            <v>4</v>
          </cell>
          <cell r="R1066">
            <v>4</v>
          </cell>
          <cell r="S1066">
            <v>4</v>
          </cell>
          <cell r="T1066">
            <v>3</v>
          </cell>
        </row>
        <row r="1067">
          <cell r="C1067" t="str">
            <v>420253011004000000</v>
          </cell>
          <cell r="K1067" t="str">
            <v>Ruolo tecnico - T.INDETERMINATO - - Personale comparto - Competenze Ruolo tecnico -  Personale comandato</v>
          </cell>
          <cell r="L1067" t="str">
            <v>€.</v>
          </cell>
          <cell r="N1067">
            <v>0</v>
          </cell>
          <cell r="O1067">
            <v>0</v>
          </cell>
        </row>
        <row r="1068">
          <cell r="C1068" t="str">
            <v>420253011005000000</v>
          </cell>
          <cell r="K1068" t="str">
            <v>Ruolo tecnico - T.INDETERMINATO - - Personale comparto - Risorse aggiungive regionali</v>
          </cell>
          <cell r="L1068" t="str">
            <v>€.</v>
          </cell>
          <cell r="N1068">
            <v>7</v>
          </cell>
          <cell r="O1068">
            <v>7</v>
          </cell>
          <cell r="Q1068">
            <v>2</v>
          </cell>
          <cell r="R1068">
            <v>2</v>
          </cell>
          <cell r="S1068">
            <v>2</v>
          </cell>
          <cell r="T1068">
            <v>1</v>
          </cell>
        </row>
        <row r="1069">
          <cell r="C1069" t="str">
            <v>420253011006000000</v>
          </cell>
          <cell r="K1069" t="str">
            <v>Ruolo tecnico - T.INDETERMINATO - - Personale comparto - Accantonamento per ferie maturate e non godute</v>
          </cell>
          <cell r="L1069" t="str">
            <v>€.</v>
          </cell>
        </row>
        <row r="1070">
          <cell r="C1070" t="str">
            <v>420253011011000000</v>
          </cell>
          <cell r="K1070" t="str">
            <v>Ruolo tecnico - T.INDETERMINATO - - Personale comparto - Oneri sociali*</v>
          </cell>
          <cell r="L1070" t="str">
            <v>€.</v>
          </cell>
          <cell r="N1070">
            <v>79</v>
          </cell>
          <cell r="O1070">
            <v>79</v>
          </cell>
          <cell r="Q1070">
            <v>20</v>
          </cell>
          <cell r="R1070">
            <v>20</v>
          </cell>
          <cell r="S1070">
            <v>20</v>
          </cell>
          <cell r="T1070">
            <v>19</v>
          </cell>
        </row>
        <row r="1071">
          <cell r="C1071" t="str">
            <v>420253011021000000</v>
          </cell>
          <cell r="K1071" t="str">
            <v>Ruolo tecnico - T.INDETERMINATO - - Personale comparto - Accantonamento a TFR</v>
          </cell>
          <cell r="L1071" t="str">
            <v>€.</v>
          </cell>
        </row>
        <row r="1072">
          <cell r="C1072" t="str">
            <v>420253011022000000</v>
          </cell>
          <cell r="K1072" t="str">
            <v>Ruolo tecnico - T.INDETERMINATO - - Personale comparto - Accantonamento trattamento quiescenza e simili</v>
          </cell>
          <cell r="L1072" t="str">
            <v>€.</v>
          </cell>
        </row>
        <row r="1073">
          <cell r="C1073" t="str">
            <v>420253011080000000</v>
          </cell>
          <cell r="K1073" t="str">
            <v>Ruolo tecnico - T.INDETERMINATO - - Personale comparto - Altri costi del personale</v>
          </cell>
          <cell r="L1073" t="str">
            <v>€.</v>
          </cell>
          <cell r="N1073">
            <v>0</v>
          </cell>
          <cell r="O1073">
            <v>0</v>
          </cell>
        </row>
        <row r="1074">
          <cell r="C1074" t="str">
            <v>420253011201000000</v>
          </cell>
          <cell r="K1074" t="str">
            <v>Ruolo tecnico - T.DETERMINATO - - Personale comparto - Competenze fisse</v>
          </cell>
          <cell r="L1074" t="str">
            <v>€.</v>
          </cell>
          <cell r="N1074">
            <v>0</v>
          </cell>
          <cell r="O1074">
            <v>0</v>
          </cell>
        </row>
        <row r="1075">
          <cell r="C1075" t="str">
            <v>420253011202000000</v>
          </cell>
          <cell r="K1075" t="str">
            <v>Ruolo tecnico - T.DETERMINATO - - Personale comparto - Straordinario</v>
          </cell>
          <cell r="L1075" t="str">
            <v>€.</v>
          </cell>
          <cell r="N1075">
            <v>0</v>
          </cell>
          <cell r="O1075">
            <v>0</v>
          </cell>
        </row>
        <row r="1076">
          <cell r="C1076" t="str">
            <v>420253011203000000</v>
          </cell>
          <cell r="K1076" t="str">
            <v>Ruolo tecnico - T.DETERMINATO - - Personale comparto - Indennità varie</v>
          </cell>
          <cell r="L1076" t="str">
            <v>€.</v>
          </cell>
          <cell r="N1076">
            <v>0</v>
          </cell>
          <cell r="O1076">
            <v>0</v>
          </cell>
        </row>
        <row r="1077">
          <cell r="C1077" t="str">
            <v>420253011203500000</v>
          </cell>
          <cell r="K1077" t="str">
            <v>Ruolo tecnico - T.DETERMINATO - - Personale comparto - Incentivazione alla produttività collettiva</v>
          </cell>
          <cell r="L1077" t="str">
            <v>€.</v>
          </cell>
          <cell r="N1077">
            <v>0</v>
          </cell>
          <cell r="O1077">
            <v>0</v>
          </cell>
        </row>
        <row r="1078">
          <cell r="C1078" t="str">
            <v>420253011204000000</v>
          </cell>
          <cell r="K1078" t="str">
            <v>Ruolo tecnico - T.DETERMINATO - - Personale comparto - Competenze Ruolo tecnico -  Personale comandato</v>
          </cell>
          <cell r="L1078" t="str">
            <v>€.</v>
          </cell>
          <cell r="N1078">
            <v>0</v>
          </cell>
          <cell r="O1078">
            <v>0</v>
          </cell>
        </row>
        <row r="1079">
          <cell r="C1079" t="str">
            <v>420253011205000000</v>
          </cell>
          <cell r="K1079" t="str">
            <v>Ruolo tecnico - T.DETERMINATO - - Personale comparto - Risorse aggiungive regionali</v>
          </cell>
          <cell r="L1079" t="str">
            <v>€.</v>
          </cell>
          <cell r="N1079">
            <v>0</v>
          </cell>
          <cell r="O1079">
            <v>0</v>
          </cell>
        </row>
        <row r="1080">
          <cell r="C1080" t="str">
            <v>420253011206000000</v>
          </cell>
          <cell r="K1080" t="str">
            <v>Ruolo tecnico - T.DETERMINATO - - Personale comparto - Accantonamento per ferie maturate e non godute</v>
          </cell>
          <cell r="L1080" t="str">
            <v>€.</v>
          </cell>
        </row>
        <row r="1081">
          <cell r="C1081" t="str">
            <v>420253011211000000</v>
          </cell>
          <cell r="K1081" t="str">
            <v>Ruolo tecnico - T.DETERMINATO - - Personale comparto - Oneri sociali*</v>
          </cell>
          <cell r="L1081" t="str">
            <v>€.</v>
          </cell>
          <cell r="N1081">
            <v>0</v>
          </cell>
          <cell r="O1081">
            <v>0</v>
          </cell>
        </row>
        <row r="1082">
          <cell r="C1082" t="str">
            <v>420253011221000000</v>
          </cell>
          <cell r="K1082" t="str">
            <v>Ruolo tecnico - T.DETERMINATO - - Personale comparto - Accantonamento a TFR</v>
          </cell>
          <cell r="L1082" t="str">
            <v>€.</v>
          </cell>
        </row>
        <row r="1083">
          <cell r="C1083" t="str">
            <v>420253011222000000</v>
          </cell>
          <cell r="K1083" t="str">
            <v>Ruolo tecnico - T.DETERMINATO - - Personale comparto - Accantonamento trattamento quiescenza e simili</v>
          </cell>
          <cell r="L1083" t="str">
            <v>€.</v>
          </cell>
        </row>
        <row r="1084">
          <cell r="C1084" t="str">
            <v>420253011280000000</v>
          </cell>
          <cell r="K1084" t="str">
            <v>Ruolo tecnico - T.DETERMINATO - - Personale comparto - Altri costi del personale</v>
          </cell>
          <cell r="L1084" t="str">
            <v>€.</v>
          </cell>
          <cell r="N1084">
            <v>0</v>
          </cell>
          <cell r="O1084">
            <v>0</v>
          </cell>
        </row>
        <row r="1085">
          <cell r="C1085" t="str">
            <v>420253011401000000</v>
          </cell>
          <cell r="K1085" t="str">
            <v>Ruolo tecnico - ALTRO - - Personale comparto - Competenze fisse</v>
          </cell>
          <cell r="L1085" t="str">
            <v>€.</v>
          </cell>
          <cell r="N1085">
            <v>0</v>
          </cell>
          <cell r="O1085">
            <v>0</v>
          </cell>
        </row>
        <row r="1086">
          <cell r="C1086" t="str">
            <v>420253011402000000</v>
          </cell>
          <cell r="K1086" t="str">
            <v>Ruolo tecnico - ALTRO - - Personale comparto - Straordinario</v>
          </cell>
          <cell r="L1086" t="str">
            <v>€.</v>
          </cell>
        </row>
        <row r="1087">
          <cell r="C1087" t="str">
            <v>420253011403000000</v>
          </cell>
          <cell r="K1087" t="str">
            <v>Ruolo tecnico - ALTRO - - Personale comparto - Indennità varie</v>
          </cell>
          <cell r="L1087" t="str">
            <v>€.</v>
          </cell>
        </row>
        <row r="1088">
          <cell r="C1088" t="str">
            <v>420253011403500000</v>
          </cell>
          <cell r="K1088" t="str">
            <v>Ruolo tecnico - ALTRO - - Personale comparto - Incentivazione alla produttività collettiva</v>
          </cell>
          <cell r="L1088" t="str">
            <v>€.</v>
          </cell>
          <cell r="N1088">
            <v>0</v>
          </cell>
          <cell r="O1088">
            <v>0</v>
          </cell>
        </row>
        <row r="1089">
          <cell r="C1089" t="str">
            <v>420253011404000000</v>
          </cell>
          <cell r="K1089" t="str">
            <v>Ruolo tecnico - ALTRO - - Personale comparto - Competenze Ruolo tecnico - Personale comandato</v>
          </cell>
          <cell r="L1089" t="str">
            <v>€.</v>
          </cell>
        </row>
        <row r="1090">
          <cell r="C1090" t="str">
            <v>420253011405000000</v>
          </cell>
          <cell r="K1090" t="str">
            <v>Ruolo tecnico - ALTRO - - Personale comparto - Risorse aggiungive regionali</v>
          </cell>
          <cell r="L1090" t="str">
            <v>€.</v>
          </cell>
          <cell r="N1090">
            <v>0</v>
          </cell>
          <cell r="O1090">
            <v>0</v>
          </cell>
        </row>
        <row r="1091">
          <cell r="C1091" t="str">
            <v>420253011406000000</v>
          </cell>
          <cell r="K1091" t="str">
            <v>Ruolo tecnico - ALTRO - - Personale comparto - Accantonamento per ferie maturate e non godute</v>
          </cell>
          <cell r="L1091" t="str">
            <v>€.</v>
          </cell>
        </row>
        <row r="1092">
          <cell r="C1092" t="str">
            <v>420253011411000000</v>
          </cell>
          <cell r="K1092" t="str">
            <v>Ruolo tecnico - ALTRO - - Personale comparto - Oneri sociali*</v>
          </cell>
          <cell r="L1092" t="str">
            <v>€.</v>
          </cell>
          <cell r="N1092">
            <v>0</v>
          </cell>
          <cell r="O1092">
            <v>0</v>
          </cell>
        </row>
        <row r="1093">
          <cell r="C1093" t="str">
            <v>420253011421000000</v>
          </cell>
          <cell r="K1093" t="str">
            <v>Ruolo tecnico - ALTRO - - Personale comparto - Accantonamento a TFR</v>
          </cell>
          <cell r="L1093" t="str">
            <v>€.</v>
          </cell>
        </row>
        <row r="1094">
          <cell r="C1094" t="str">
            <v>420253011422000000</v>
          </cell>
          <cell r="K1094" t="str">
            <v>Ruolo tecnico - ALTRO - - Personale comparto - Accantonamento trattamento quiescenza e simili</v>
          </cell>
          <cell r="L1094" t="str">
            <v>€.</v>
          </cell>
        </row>
        <row r="1095">
          <cell r="C1095" t="str">
            <v>420253011480000000</v>
          </cell>
          <cell r="K1095" t="str">
            <v>Ruolo tecnico - ALTRO - - Personale comparto - Altri costi del personale</v>
          </cell>
          <cell r="L1095" t="str">
            <v>€.</v>
          </cell>
          <cell r="N1095">
            <v>0</v>
          </cell>
          <cell r="O1095">
            <v>0</v>
          </cell>
        </row>
        <row r="1096">
          <cell r="K1096" t="str">
            <v>* Esclusa IRAP e comprensivo di INAIL.</v>
          </cell>
        </row>
        <row r="1098">
          <cell r="C1098" t="str">
            <v>420254000000000000</v>
          </cell>
          <cell r="K1098" t="str">
            <v>B.8 Personale del ruolo amministrativo - Totale</v>
          </cell>
          <cell r="L1098" t="str">
            <v>€.</v>
          </cell>
          <cell r="M1098">
            <v>0</v>
          </cell>
          <cell r="N1098">
            <v>604</v>
          </cell>
          <cell r="O1098">
            <v>604</v>
          </cell>
          <cell r="Q1098">
            <v>151</v>
          </cell>
          <cell r="R1098">
            <v>151</v>
          </cell>
          <cell r="S1098">
            <v>151</v>
          </cell>
          <cell r="T1098">
            <v>151</v>
          </cell>
          <cell r="V1098">
            <v>0</v>
          </cell>
          <cell r="X1098">
            <v>0</v>
          </cell>
        </row>
        <row r="1100">
          <cell r="C1100" t="str">
            <v>COD_COGE</v>
          </cell>
          <cell r="K1100" t="str">
            <v>Descrizione</v>
          </cell>
          <cell r="M1100" t="str">
            <v>Preconsuntivo al  31/12/2015</v>
          </cell>
          <cell r="N1100" t="str">
            <v>Preventivo al  31/12/2016</v>
          </cell>
          <cell r="O1100" t="str">
            <v>Variazione</v>
          </cell>
          <cell r="Q1100" t="str">
            <v>Budget primo trimestre 2016</v>
          </cell>
          <cell r="R1100" t="str">
            <v>Budget secondo trimestre 2016</v>
          </cell>
          <cell r="S1100" t="str">
            <v>Budget terzo trimestre 2016</v>
          </cell>
          <cell r="T1100" t="str">
            <v>Budget quarto trimestre 2016</v>
          </cell>
          <cell r="V1100" t="str">
            <v>Dettaglio costi per natura degli Utilizzi contributi</v>
          </cell>
          <cell r="X1100" t="str">
            <v>Dettaglio costi per natura dei contributi</v>
          </cell>
        </row>
        <row r="1101">
          <cell r="C1101" t="str">
            <v>420254002001000000</v>
          </cell>
          <cell r="K1101" t="str">
            <v>Ruolo amministrativo - T.INDETERMINATO - Personale dirigente - Competenze fisse</v>
          </cell>
          <cell r="L1101" t="str">
            <v>€.</v>
          </cell>
          <cell r="N1101">
            <v>0</v>
          </cell>
          <cell r="O1101">
            <v>0</v>
          </cell>
        </row>
        <row r="1102">
          <cell r="C1102" t="str">
            <v>420254002002000000</v>
          </cell>
          <cell r="K1102" t="str">
            <v>Ruolo amministrativo - T.INDETERMINATO - Personale dirigente - Straordinario</v>
          </cell>
          <cell r="L1102" t="str">
            <v>€.</v>
          </cell>
          <cell r="N1102">
            <v>0</v>
          </cell>
          <cell r="O1102">
            <v>0</v>
          </cell>
        </row>
        <row r="1103">
          <cell r="C1103" t="str">
            <v>420254002002500000</v>
          </cell>
          <cell r="K1103" t="str">
            <v>Ruolo amministrativo - T.INDETERMINATO - Personale dirigente - Retr. Posizione</v>
          </cell>
          <cell r="L1103" t="str">
            <v>€.</v>
          </cell>
          <cell r="N1103">
            <v>0</v>
          </cell>
          <cell r="O1103">
            <v>0</v>
          </cell>
        </row>
        <row r="1104">
          <cell r="C1104" t="str">
            <v>420254002003000000</v>
          </cell>
          <cell r="K1104" t="str">
            <v>Ruolo amministrativo - T.INDETERMINATO - Personale dirigente - Indennità varie</v>
          </cell>
          <cell r="L1104" t="str">
            <v>€.</v>
          </cell>
          <cell r="N1104">
            <v>0</v>
          </cell>
          <cell r="O1104">
            <v>0</v>
          </cell>
        </row>
        <row r="1105">
          <cell r="C1105" t="str">
            <v>420254002004000000</v>
          </cell>
          <cell r="K1105" t="str">
            <v>Ruolo amministrativo - T.INDETERMINATO - Personale dirigente - Personale comandato</v>
          </cell>
          <cell r="L1105" t="str">
            <v>€.</v>
          </cell>
          <cell r="N1105">
            <v>0</v>
          </cell>
          <cell r="O1105">
            <v>0</v>
          </cell>
        </row>
        <row r="1106">
          <cell r="C1106" t="str">
            <v>420254002005000000</v>
          </cell>
          <cell r="K1106" t="str">
            <v>Ruolo amministrativo - T.INDETERMINATO - Personale dirigente - Incentivazione (retribuzione di risultato)</v>
          </cell>
          <cell r="L1106" t="str">
            <v>€.</v>
          </cell>
          <cell r="N1106">
            <v>0</v>
          </cell>
          <cell r="O1106">
            <v>0</v>
          </cell>
        </row>
        <row r="1107">
          <cell r="C1107" t="str">
            <v>420254002006000000</v>
          </cell>
          <cell r="K1107" t="str">
            <v>Ruolo amministrativo - T.INDETERMINATO - Personale dirigente - Risorse aggiungive regionali</v>
          </cell>
          <cell r="L1107" t="str">
            <v>€.</v>
          </cell>
          <cell r="N1107">
            <v>0</v>
          </cell>
          <cell r="O1107">
            <v>0</v>
          </cell>
        </row>
        <row r="1108">
          <cell r="C1108" t="str">
            <v>420254002007000000</v>
          </cell>
          <cell r="K1108" t="str">
            <v>Ruolo amministrativo - T.INDETERMINATO - Personale dirigente - Accantonamento per ferie maturate e non godute</v>
          </cell>
          <cell r="L1108" t="str">
            <v>€.</v>
          </cell>
        </row>
        <row r="1109">
          <cell r="C1109" t="str">
            <v>420254002011000000</v>
          </cell>
          <cell r="K1109" t="str">
            <v>Ruolo amministrativo - T.INDETERMINATO - Personale dirigente - Oneri sociali*</v>
          </cell>
          <cell r="L1109" t="str">
            <v>€.</v>
          </cell>
          <cell r="N1109">
            <v>0</v>
          </cell>
          <cell r="O1109">
            <v>0</v>
          </cell>
        </row>
        <row r="1110">
          <cell r="C1110" t="str">
            <v>420254002021000000</v>
          </cell>
          <cell r="K1110" t="str">
            <v>Ruolo amministrativo - T.INDETERMINATO - Personale dirigente - Accantonamento a TFR</v>
          </cell>
          <cell r="L1110" t="str">
            <v>€.</v>
          </cell>
        </row>
        <row r="1111">
          <cell r="C1111" t="str">
            <v>420254002022000000</v>
          </cell>
          <cell r="K1111" t="str">
            <v>Ruolo amministrativo - T.INDETERMINATO - Personale dirigente - Accantonamento trattamento quiescenza e simili</v>
          </cell>
          <cell r="L1111" t="str">
            <v>€.</v>
          </cell>
        </row>
        <row r="1112">
          <cell r="C1112" t="str">
            <v>420254002080000000</v>
          </cell>
          <cell r="K1112" t="str">
            <v>Ruolo amministrativo - T.INDETERMINATO - Personale dirigente - Altri costi del Ruolo amministrativo</v>
          </cell>
          <cell r="L1112" t="str">
            <v>€.</v>
          </cell>
          <cell r="N1112">
            <v>0</v>
          </cell>
          <cell r="O1112">
            <v>0</v>
          </cell>
        </row>
        <row r="1113">
          <cell r="C1113" t="str">
            <v>420254002201000000</v>
          </cell>
          <cell r="K1113" t="str">
            <v>Ruolo amministrativo - T.DETERMINATO - Personale dirigente - Competenze fisse</v>
          </cell>
          <cell r="L1113" t="str">
            <v>€.</v>
          </cell>
          <cell r="N1113">
            <v>0</v>
          </cell>
          <cell r="O1113">
            <v>0</v>
          </cell>
        </row>
        <row r="1114">
          <cell r="C1114" t="str">
            <v>420254002202000000</v>
          </cell>
          <cell r="K1114" t="str">
            <v>Ruolo amministrativo - T.DETERMINATO - Personale dirigente - Straordinario</v>
          </cell>
          <cell r="L1114" t="str">
            <v>€.</v>
          </cell>
          <cell r="N1114">
            <v>0</v>
          </cell>
          <cell r="O1114">
            <v>0</v>
          </cell>
        </row>
        <row r="1115">
          <cell r="C1115" t="str">
            <v>420254002202500000</v>
          </cell>
          <cell r="K1115" t="str">
            <v>Ruolo amministrativo - T.DETERMINATO - Personale dirigente - Retr. Posizione</v>
          </cell>
          <cell r="L1115" t="str">
            <v>€.</v>
          </cell>
          <cell r="N1115">
            <v>0</v>
          </cell>
          <cell r="O1115">
            <v>0</v>
          </cell>
        </row>
        <row r="1116">
          <cell r="C1116" t="str">
            <v>420254002203000000</v>
          </cell>
          <cell r="K1116" t="str">
            <v>Ruolo amministrativo - T.DETERMINATO - Personale dirigente - Indennità varie</v>
          </cell>
          <cell r="L1116" t="str">
            <v>€.</v>
          </cell>
          <cell r="N1116">
            <v>0</v>
          </cell>
          <cell r="O1116">
            <v>0</v>
          </cell>
        </row>
        <row r="1117">
          <cell r="C1117" t="str">
            <v>420254002204000000</v>
          </cell>
          <cell r="K1117" t="str">
            <v>Ruolo amministrativo - T.DETERMINATO - Personale dirigente - Competenze Ruolo amministrativo - T.DETERMINATO - Personale comandato</v>
          </cell>
          <cell r="L1117" t="str">
            <v>€.</v>
          </cell>
          <cell r="N1117">
            <v>0</v>
          </cell>
          <cell r="O1117">
            <v>0</v>
          </cell>
        </row>
        <row r="1118">
          <cell r="C1118" t="str">
            <v>420254002205000000</v>
          </cell>
          <cell r="K1118" t="str">
            <v>Ruolo amministrativo - T.DETERMINATO - Personale dirigente - Incentivazione (retribuzione di risultato)</v>
          </cell>
          <cell r="L1118" t="str">
            <v>€.</v>
          </cell>
          <cell r="N1118">
            <v>0</v>
          </cell>
          <cell r="O1118">
            <v>0</v>
          </cell>
        </row>
        <row r="1119">
          <cell r="C1119" t="str">
            <v>420254002206000000</v>
          </cell>
          <cell r="K1119" t="str">
            <v>Ruolo amministrativo - T.DETERMINATO - Personale dirigente - Risorse aggiungive regionali</v>
          </cell>
          <cell r="L1119" t="str">
            <v>€.</v>
          </cell>
          <cell r="N1119">
            <v>0</v>
          </cell>
          <cell r="O1119">
            <v>0</v>
          </cell>
        </row>
        <row r="1120">
          <cell r="C1120" t="str">
            <v>420254002207000000</v>
          </cell>
          <cell r="K1120" t="str">
            <v>Ruolo amministrativo - T.DETERMINATO - Personale dirigente - Accantonamento per ferie maturate e non godute</v>
          </cell>
          <cell r="L1120" t="str">
            <v>€.</v>
          </cell>
        </row>
        <row r="1121">
          <cell r="C1121" t="str">
            <v>420254002211000000</v>
          </cell>
          <cell r="K1121" t="str">
            <v>Ruolo amministrativo - T.DETERMINATO - Personale dirigente - Oneri sociali*</v>
          </cell>
          <cell r="L1121" t="str">
            <v>€.</v>
          </cell>
          <cell r="N1121">
            <v>0</v>
          </cell>
          <cell r="O1121">
            <v>0</v>
          </cell>
        </row>
        <row r="1122">
          <cell r="C1122" t="str">
            <v>420254002221000000</v>
          </cell>
          <cell r="K1122" t="str">
            <v>Ruolo amministrativo - T.DETERMINATO - Personale dirigente - Accantonamento a TFR</v>
          </cell>
          <cell r="L1122" t="str">
            <v>€.</v>
          </cell>
        </row>
        <row r="1123">
          <cell r="C1123" t="str">
            <v>420254002222000000</v>
          </cell>
          <cell r="K1123" t="str">
            <v>Ruolo amministrativo - T.DETERMINATO - Personale dirigente - Accantonamento trattamento quiescenza e simili</v>
          </cell>
          <cell r="L1123" t="str">
            <v>€.</v>
          </cell>
        </row>
        <row r="1124">
          <cell r="C1124" t="str">
            <v>420254002280000000</v>
          </cell>
          <cell r="K1124" t="str">
            <v>Ruolo amministrativo - T.DETERMINATO - Personale dirigente - Altri costi del Ruolo amministrativo</v>
          </cell>
          <cell r="L1124" t="str">
            <v>€.</v>
          </cell>
          <cell r="N1124">
            <v>0</v>
          </cell>
          <cell r="O1124">
            <v>0</v>
          </cell>
        </row>
        <row r="1125">
          <cell r="C1125" t="str">
            <v>420254002401000000</v>
          </cell>
          <cell r="K1125" t="str">
            <v>Ruolo amministrativo - ALTRO - Personale dirigente - Competenze fisse</v>
          </cell>
          <cell r="L1125" t="str">
            <v>€.</v>
          </cell>
        </row>
        <row r="1126">
          <cell r="C1126" t="str">
            <v>420254002402000000</v>
          </cell>
          <cell r="K1126" t="str">
            <v>Ruolo amministrativo - ALTRO - Personale dirigente - Straordinario</v>
          </cell>
          <cell r="L1126" t="str">
            <v>€.</v>
          </cell>
        </row>
        <row r="1127">
          <cell r="C1127" t="str">
            <v>420254002402500000</v>
          </cell>
          <cell r="K1127" t="str">
            <v>Ruolo amministrativo - ALTRO - Personale dirigente - Retr. Posizione</v>
          </cell>
          <cell r="L1127" t="str">
            <v>€.</v>
          </cell>
        </row>
        <row r="1128">
          <cell r="C1128" t="str">
            <v>420254002403000000</v>
          </cell>
          <cell r="K1128" t="str">
            <v>Ruolo amministrativo - ALTRO - Personale dirigente - Indennità varie</v>
          </cell>
          <cell r="L1128" t="str">
            <v>€.</v>
          </cell>
        </row>
        <row r="1129">
          <cell r="C1129" t="str">
            <v>420254002404000000</v>
          </cell>
          <cell r="K1129" t="str">
            <v>Ruolo amministrativo - ALTRO - Personale dirigente - Personale comandato</v>
          </cell>
          <cell r="L1129" t="str">
            <v>€.</v>
          </cell>
        </row>
        <row r="1130">
          <cell r="C1130" t="str">
            <v>420254002405000000</v>
          </cell>
          <cell r="K1130" t="str">
            <v>Ruolo amministrativo - ALTRO - Personale dirigente - Incentivazione (retribuzione di risultato)</v>
          </cell>
          <cell r="L1130" t="str">
            <v>€.</v>
          </cell>
        </row>
        <row r="1131">
          <cell r="C1131" t="str">
            <v>420254002406000000</v>
          </cell>
          <cell r="K1131" t="str">
            <v>Ruolo amministrativo - ALTRO - Personale dirigente - Risorse aggiungive regionali</v>
          </cell>
          <cell r="L1131" t="str">
            <v>€.</v>
          </cell>
        </row>
        <row r="1132">
          <cell r="C1132" t="str">
            <v>420254002407000000</v>
          </cell>
          <cell r="K1132" t="str">
            <v>Ruolo amministrativo - ALTRO - Personale dirigente - Accantonamento per ferie maturate e non godute</v>
          </cell>
          <cell r="L1132" t="str">
            <v>€.</v>
          </cell>
        </row>
        <row r="1133">
          <cell r="C1133" t="str">
            <v>420254002411000000</v>
          </cell>
          <cell r="K1133" t="str">
            <v>Ruolo amministrativo - ALTRO - Personale dirigente - Oneri sociali*</v>
          </cell>
          <cell r="L1133" t="str">
            <v>€.</v>
          </cell>
        </row>
        <row r="1134">
          <cell r="C1134" t="str">
            <v>420254002421000000</v>
          </cell>
          <cell r="K1134" t="str">
            <v>Ruolo amministrativo - ALTRO - Personale dirigente - Accantonamento a TFR</v>
          </cell>
          <cell r="L1134" t="str">
            <v>€.</v>
          </cell>
        </row>
        <row r="1135">
          <cell r="C1135" t="str">
            <v>420254002422000000</v>
          </cell>
          <cell r="K1135" t="str">
            <v>Ruolo amministrativo - ALTRO - Personale dirigente - Accantonamento trattamento quiescenza e simili</v>
          </cell>
          <cell r="L1135" t="str">
            <v>€.</v>
          </cell>
        </row>
        <row r="1136">
          <cell r="C1136" t="str">
            <v>420254002480000000</v>
          </cell>
          <cell r="K1136" t="str">
            <v>Ruolo amministrativo - ALTRO - Personale dirigente - Altri costi del Ruolo amministrativo</v>
          </cell>
          <cell r="L1136" t="str">
            <v>€.</v>
          </cell>
        </row>
        <row r="1137">
          <cell r="C1137" t="str">
            <v>420254011001000000</v>
          </cell>
          <cell r="K1137" t="str">
            <v>Ruolo amministrativo - T.INDETERMINATO - Personale comparto - Competenze fisse</v>
          </cell>
          <cell r="L1137" t="str">
            <v>€.</v>
          </cell>
          <cell r="N1137">
            <v>434</v>
          </cell>
          <cell r="O1137">
            <v>434</v>
          </cell>
          <cell r="Q1137">
            <v>108</v>
          </cell>
          <cell r="R1137">
            <v>109</v>
          </cell>
          <cell r="S1137">
            <v>109</v>
          </cell>
          <cell r="T1137">
            <v>108</v>
          </cell>
        </row>
        <row r="1138">
          <cell r="C1138" t="str">
            <v>420254011002000000</v>
          </cell>
          <cell r="K1138" t="str">
            <v>Ruolo amministrativo - T.INDETERMINATO - Personale comparto - Straordinario</v>
          </cell>
          <cell r="L1138" t="str">
            <v>€.</v>
          </cell>
          <cell r="N1138">
            <v>1</v>
          </cell>
          <cell r="O1138">
            <v>1</v>
          </cell>
          <cell r="Q1138">
            <v>1</v>
          </cell>
        </row>
        <row r="1139">
          <cell r="C1139" t="str">
            <v>420254011003000000</v>
          </cell>
          <cell r="K1139" t="str">
            <v>Ruolo amministrativo - T.INDETERMINATO - Personale comparto - Indennità varie</v>
          </cell>
          <cell r="L1139" t="str">
            <v>€.</v>
          </cell>
          <cell r="N1139">
            <v>0</v>
          </cell>
          <cell r="O1139">
            <v>0</v>
          </cell>
        </row>
        <row r="1140">
          <cell r="C1140" t="str">
            <v>420254011003500000</v>
          </cell>
          <cell r="K1140" t="str">
            <v>Ruolo amministrativo - T.INDETERMINATO - Personale comparto - Incentivazione alla produttività collettiva</v>
          </cell>
          <cell r="L1140" t="str">
            <v>€.</v>
          </cell>
          <cell r="N1140">
            <v>29</v>
          </cell>
          <cell r="O1140">
            <v>29</v>
          </cell>
          <cell r="Q1140">
            <v>7</v>
          </cell>
          <cell r="R1140">
            <v>7</v>
          </cell>
          <cell r="S1140">
            <v>7</v>
          </cell>
          <cell r="T1140">
            <v>8</v>
          </cell>
        </row>
        <row r="1141">
          <cell r="C1141" t="str">
            <v>420254011004000000</v>
          </cell>
          <cell r="K1141" t="str">
            <v>Ruolo amministrativo - T.INDETERMINATO - Personale comparto - Competenze Ruolo amministrativo - Personale comandato</v>
          </cell>
          <cell r="L1141" t="str">
            <v>€.</v>
          </cell>
          <cell r="N1141">
            <v>0</v>
          </cell>
          <cell r="O1141">
            <v>0</v>
          </cell>
        </row>
        <row r="1142">
          <cell r="C1142" t="str">
            <v>420254011005000000</v>
          </cell>
          <cell r="K1142" t="str">
            <v>Ruolo amministrativo - T.INDETERMINATO - Personale comparto - Risorse aggiungive regionali</v>
          </cell>
          <cell r="L1142" t="str">
            <v>€.</v>
          </cell>
          <cell r="N1142">
            <v>12</v>
          </cell>
          <cell r="O1142">
            <v>12</v>
          </cell>
          <cell r="Q1142">
            <v>3</v>
          </cell>
          <cell r="R1142">
            <v>3</v>
          </cell>
          <cell r="S1142">
            <v>3</v>
          </cell>
          <cell r="T1142">
            <v>3</v>
          </cell>
        </row>
        <row r="1143">
          <cell r="C1143" t="str">
            <v>420254011006000000</v>
          </cell>
          <cell r="K1143" t="str">
            <v>Ruolo amministrativo - T.INDETERMINATO - Personale comparto - Accantonamento per ferie maturate e non godute</v>
          </cell>
          <cell r="L1143" t="str">
            <v>€.</v>
          </cell>
        </row>
        <row r="1144">
          <cell r="C1144" t="str">
            <v>420254011011000000</v>
          </cell>
          <cell r="K1144" t="str">
            <v>Ruolo amministrativo - T.INDETERMINATO - Personale comparto - Oneri sociali*</v>
          </cell>
          <cell r="L1144" t="str">
            <v>€.</v>
          </cell>
          <cell r="N1144">
            <v>128</v>
          </cell>
          <cell r="O1144">
            <v>128</v>
          </cell>
          <cell r="Q1144">
            <v>32</v>
          </cell>
          <cell r="R1144">
            <v>32</v>
          </cell>
          <cell r="S1144">
            <v>32</v>
          </cell>
          <cell r="T1144">
            <v>32</v>
          </cell>
        </row>
        <row r="1145">
          <cell r="C1145" t="str">
            <v>420254011021000000</v>
          </cell>
          <cell r="K1145" t="str">
            <v>Ruolo amministrativo - T.INDETERMINATO - Personale comparto - Accantonamento a TFR</v>
          </cell>
          <cell r="L1145" t="str">
            <v>€.</v>
          </cell>
        </row>
        <row r="1146">
          <cell r="C1146" t="str">
            <v>420254011022000000</v>
          </cell>
          <cell r="K1146" t="str">
            <v>Ruolo amministrativo - T.INDETERMINATO - Personale comparto - Accantonamento trattamento quiescenza e simili</v>
          </cell>
          <cell r="L1146" t="str">
            <v>€.</v>
          </cell>
        </row>
        <row r="1147">
          <cell r="C1147" t="str">
            <v>420254011080000000</v>
          </cell>
          <cell r="K1147" t="str">
            <v>Ruolo amministrativo - T.INDETERMINATO - Personale comparto - Altri costi del personale</v>
          </cell>
          <cell r="L1147" t="str">
            <v>€.</v>
          </cell>
          <cell r="N1147">
            <v>0</v>
          </cell>
          <cell r="O1147">
            <v>0</v>
          </cell>
        </row>
        <row r="1148">
          <cell r="C1148" t="str">
            <v>420254011201000000</v>
          </cell>
          <cell r="K1148" t="str">
            <v>Ruolo amministrativo - T.DETERMINATO - Personale comparto - Competenze fisse</v>
          </cell>
          <cell r="L1148" t="str">
            <v>€.</v>
          </cell>
          <cell r="N1148">
            <v>0</v>
          </cell>
          <cell r="O1148">
            <v>0</v>
          </cell>
        </row>
        <row r="1149">
          <cell r="C1149" t="str">
            <v>420254011202000000</v>
          </cell>
          <cell r="K1149" t="str">
            <v>Ruolo amministrativo - T.DETERMINATO - Personale comparto - Straordinario</v>
          </cell>
          <cell r="L1149" t="str">
            <v>€.</v>
          </cell>
          <cell r="N1149">
            <v>0</v>
          </cell>
          <cell r="O1149">
            <v>0</v>
          </cell>
        </row>
        <row r="1150">
          <cell r="C1150" t="str">
            <v>420254011203000000</v>
          </cell>
          <cell r="K1150" t="str">
            <v>Ruolo amministrativo - T.DETERMINATO - Personale comparto - Indennità varie</v>
          </cell>
          <cell r="L1150" t="str">
            <v>€.</v>
          </cell>
          <cell r="N1150">
            <v>0</v>
          </cell>
          <cell r="O1150">
            <v>0</v>
          </cell>
        </row>
        <row r="1151">
          <cell r="C1151" t="str">
            <v>420254011203500000</v>
          </cell>
          <cell r="K1151" t="str">
            <v>Ruolo amministrativo - T.DETERMINATO - Personale comparto - Incentivazione alla produttività collettiva</v>
          </cell>
          <cell r="L1151" t="str">
            <v>€.</v>
          </cell>
          <cell r="N1151">
            <v>0</v>
          </cell>
          <cell r="O1151">
            <v>0</v>
          </cell>
        </row>
        <row r="1152">
          <cell r="C1152" t="str">
            <v>420254011204000000</v>
          </cell>
          <cell r="K1152" t="str">
            <v>Ruolo amministrativo - T.DETERMINATO - Personale comparto - Competenze Ruolo amministrativo - Personale comandato</v>
          </cell>
          <cell r="L1152" t="str">
            <v>€.</v>
          </cell>
          <cell r="N1152">
            <v>0</v>
          </cell>
          <cell r="O1152">
            <v>0</v>
          </cell>
        </row>
        <row r="1153">
          <cell r="C1153" t="str">
            <v>420254011205000000</v>
          </cell>
          <cell r="K1153" t="str">
            <v>Ruolo amministrativo - T.DETERMINATO - Personale comparto - Risorse aggiungive regionali</v>
          </cell>
          <cell r="L1153" t="str">
            <v>€.</v>
          </cell>
          <cell r="N1153">
            <v>0</v>
          </cell>
          <cell r="O1153">
            <v>0</v>
          </cell>
        </row>
        <row r="1154">
          <cell r="C1154" t="str">
            <v>420254011206000000</v>
          </cell>
          <cell r="K1154" t="str">
            <v>Ruolo amministrativo - T.DETERMINATO - Personale comparto - Accantonamento per ferie maturate e non godute</v>
          </cell>
          <cell r="L1154" t="str">
            <v>€.</v>
          </cell>
        </row>
        <row r="1155">
          <cell r="C1155" t="str">
            <v>420254011211000000</v>
          </cell>
          <cell r="K1155" t="str">
            <v>Ruolo amministrativo - T.DETERMINATO - Personale comparto - Oneri sociali*</v>
          </cell>
          <cell r="L1155" t="str">
            <v>€.</v>
          </cell>
          <cell r="N1155">
            <v>0</v>
          </cell>
          <cell r="O1155">
            <v>0</v>
          </cell>
        </row>
        <row r="1156">
          <cell r="C1156" t="str">
            <v>420254011221000000</v>
          </cell>
          <cell r="K1156" t="str">
            <v>Ruolo amministrativo - T.DETERMINATO - Personale comparto - Accantonamento a TFR</v>
          </cell>
          <cell r="L1156" t="str">
            <v>€.</v>
          </cell>
        </row>
        <row r="1157">
          <cell r="C1157" t="str">
            <v>420254011222000000</v>
          </cell>
          <cell r="K1157" t="str">
            <v>Ruolo amministrativo - T.DETERMINATO - Personale comparto - Accantonamento trattamento quiescenza e simili</v>
          </cell>
          <cell r="L1157" t="str">
            <v>€.</v>
          </cell>
        </row>
        <row r="1158">
          <cell r="C1158" t="str">
            <v>420254011280000000</v>
          </cell>
          <cell r="K1158" t="str">
            <v>Ruolo amministrativo - T.DETERMINATO - Personale comparto - Altri costi del personale</v>
          </cell>
          <cell r="L1158" t="str">
            <v>€.</v>
          </cell>
          <cell r="N1158">
            <v>0</v>
          </cell>
          <cell r="O1158">
            <v>0</v>
          </cell>
        </row>
        <row r="1159">
          <cell r="C1159" t="str">
            <v>420254011401000000</v>
          </cell>
          <cell r="K1159" t="str">
            <v>Ruolo amministrativo - ALTRO - Personale comparto - Competenze fisse</v>
          </cell>
          <cell r="L1159" t="str">
            <v>€.</v>
          </cell>
        </row>
        <row r="1160">
          <cell r="C1160" t="str">
            <v>420254011402000000</v>
          </cell>
          <cell r="K1160" t="str">
            <v>Ruolo amministrativo - ALTRO - Personale comparto - Straordinario</v>
          </cell>
          <cell r="L1160" t="str">
            <v>€.</v>
          </cell>
        </row>
        <row r="1161">
          <cell r="C1161" t="str">
            <v>420254011403000000</v>
          </cell>
          <cell r="K1161" t="str">
            <v>Ruolo amministrativo - ALTRO - Personale comparto - Indennità varie</v>
          </cell>
          <cell r="L1161" t="str">
            <v>€.</v>
          </cell>
        </row>
        <row r="1162">
          <cell r="C1162" t="str">
            <v>420254011403500000</v>
          </cell>
          <cell r="K1162" t="str">
            <v>Ruolo amministrativo - ALTRO - Personale comparto - Incentivazione alla produttività collettiva</v>
          </cell>
          <cell r="L1162" t="str">
            <v>€.</v>
          </cell>
        </row>
        <row r="1163">
          <cell r="C1163" t="str">
            <v>420254011404000000</v>
          </cell>
          <cell r="K1163" t="str">
            <v>Ruolo amministrativo - ALTRO - Personale comparto - Competenze Ruolo amministrativo - Personale comandato</v>
          </cell>
          <cell r="L1163" t="str">
            <v>€.</v>
          </cell>
        </row>
        <row r="1164">
          <cell r="C1164" t="str">
            <v>420254011405000000</v>
          </cell>
          <cell r="K1164" t="str">
            <v>Ruolo amministrativo - ALTRO - Personale comparto - Risorse aggiungive regionali</v>
          </cell>
          <cell r="L1164" t="str">
            <v>€.</v>
          </cell>
        </row>
        <row r="1165">
          <cell r="C1165" t="str">
            <v>420254011406000000</v>
          </cell>
          <cell r="K1165" t="str">
            <v>Ruolo amministrativo - ALTRO - Personale comparto - Accantonamento per ferie maturate e non godute</v>
          </cell>
          <cell r="L1165" t="str">
            <v>€.</v>
          </cell>
        </row>
        <row r="1166">
          <cell r="C1166" t="str">
            <v>420254011411000000</v>
          </cell>
          <cell r="K1166" t="str">
            <v>Ruolo amministrativo - ALTRO - Personale comparto - Oneri sociali*</v>
          </cell>
          <cell r="L1166" t="str">
            <v>€.</v>
          </cell>
        </row>
        <row r="1167">
          <cell r="C1167" t="str">
            <v>420254011421000000</v>
          </cell>
          <cell r="K1167" t="str">
            <v>Ruolo amministrativo - ALTRO - Personale comparto - Accantonamento a TFR</v>
          </cell>
          <cell r="L1167" t="str">
            <v>€.</v>
          </cell>
        </row>
        <row r="1168">
          <cell r="C1168" t="str">
            <v>420254011422000000</v>
          </cell>
          <cell r="K1168" t="str">
            <v>Ruolo amministrativo - ALTRO - Personale comparto - Accantonamento trattamento quiescenza e simili</v>
          </cell>
          <cell r="L1168" t="str">
            <v>€.</v>
          </cell>
        </row>
        <row r="1169">
          <cell r="C1169" t="str">
            <v>420254011480000000</v>
          </cell>
          <cell r="K1169" t="str">
            <v>Ruolo amministrativo - ALTRO - Personale comparto - Altri costi del personale</v>
          </cell>
          <cell r="L1169" t="str">
            <v>€.</v>
          </cell>
        </row>
        <row r="1170">
          <cell r="K1170" t="str">
            <v>* Esclusa IRAP e comprensivo di INAIL.</v>
          </cell>
        </row>
        <row r="1172">
          <cell r="C1172" t="str">
            <v>420300000000000000</v>
          </cell>
          <cell r="K1172" t="str">
            <v>B.9 Oneri diversi di gestione - Totale</v>
          </cell>
          <cell r="L1172" t="str">
            <v>€.</v>
          </cell>
          <cell r="M1172">
            <v>0</v>
          </cell>
          <cell r="N1172">
            <v>6</v>
          </cell>
          <cell r="O1172">
            <v>6</v>
          </cell>
          <cell r="Q1172">
            <v>2</v>
          </cell>
          <cell r="R1172">
            <v>1</v>
          </cell>
          <cell r="S1172">
            <v>1</v>
          </cell>
          <cell r="T1172">
            <v>2</v>
          </cell>
          <cell r="V1172">
            <v>0</v>
          </cell>
          <cell r="X1172">
            <v>0</v>
          </cell>
        </row>
        <row r="1174">
          <cell r="C1174" t="str">
            <v>COD_COGE</v>
          </cell>
          <cell r="K1174" t="str">
            <v xml:space="preserve">Descrizione </v>
          </cell>
          <cell r="M1174" t="str">
            <v>Preconsuntivo al  31/12/2015</v>
          </cell>
          <cell r="N1174" t="str">
            <v>Preventivo al  31/12/2016</v>
          </cell>
          <cell r="O1174" t="str">
            <v>Variazione</v>
          </cell>
          <cell r="Q1174" t="str">
            <v>Budget primo trimestre 2016</v>
          </cell>
          <cell r="R1174" t="str">
            <v>Budget secondo trimestre 2016</v>
          </cell>
          <cell r="S1174" t="str">
            <v>Budget terzo trimestre 2016</v>
          </cell>
          <cell r="T1174" t="str">
            <v>Budget quarto trimestre 2016</v>
          </cell>
          <cell r="V1174" t="str">
            <v>Dettaglio costi per natura degli Utilizzi contributi</v>
          </cell>
          <cell r="X1174" t="str">
            <v>Dettaglio costi per natura dei contributi</v>
          </cell>
        </row>
        <row r="1175">
          <cell r="C1175" t="str">
            <v>420301001000000000</v>
          </cell>
          <cell r="K1175" t="str">
            <v>Imposte e tasse (escluse Irap e Ires)</v>
          </cell>
          <cell r="L1175" t="str">
            <v>€.</v>
          </cell>
          <cell r="N1175">
            <v>6</v>
          </cell>
          <cell r="O1175">
            <v>6</v>
          </cell>
          <cell r="Q1175">
            <v>2</v>
          </cell>
          <cell r="R1175">
            <v>1</v>
          </cell>
          <cell r="S1175">
            <v>1</v>
          </cell>
          <cell r="T1175">
            <v>2</v>
          </cell>
        </row>
        <row r="1176">
          <cell r="C1176" t="str">
            <v>420302001000000000</v>
          </cell>
          <cell r="K1176" t="str">
            <v>Perdite su crediti</v>
          </cell>
          <cell r="L1176" t="str">
            <v>€.</v>
          </cell>
          <cell r="N1176">
            <v>0</v>
          </cell>
          <cell r="O1176">
            <v>0</v>
          </cell>
        </row>
        <row r="1177">
          <cell r="C1177" t="str">
            <v>420303001000000000</v>
          </cell>
          <cell r="K1177" t="str">
            <v>Rimborso spese organi societari</v>
          </cell>
          <cell r="L1177" t="str">
            <v>€.</v>
          </cell>
          <cell r="N1177">
            <v>0</v>
          </cell>
          <cell r="O1177">
            <v>0</v>
          </cell>
        </row>
        <row r="1178">
          <cell r="C1178" t="str">
            <v>420304001000000000</v>
          </cell>
          <cell r="K1178" t="str">
            <v>Indennità, rimborso spese e oneri sociali per il direttore sociale</v>
          </cell>
          <cell r="L1178" t="str">
            <v>€.</v>
          </cell>
          <cell r="N1178">
            <v>0</v>
          </cell>
          <cell r="O1178">
            <v>0</v>
          </cell>
        </row>
        <row r="1179">
          <cell r="C1179" t="str">
            <v>420304001200000000</v>
          </cell>
          <cell r="K1179" t="str">
            <v>Indennità, rimborso spese e oneri sociali per il direttore sociale v/ATS. ASST, Fondazioni d/Regione</v>
          </cell>
          <cell r="L1179" t="str">
            <v>€.</v>
          </cell>
          <cell r="N1179">
            <v>0</v>
          </cell>
          <cell r="O1179">
            <v>0</v>
          </cell>
        </row>
        <row r="1180">
          <cell r="C1180" t="str">
            <v>420304002000000000</v>
          </cell>
          <cell r="K1180" t="str">
            <v>Indennità, rimborso spese e oneri sociali per il direttore scientifico a carico del Bilancio ricerca</v>
          </cell>
          <cell r="L1180" t="str">
            <v>€.</v>
          </cell>
        </row>
        <row r="1181">
          <cell r="C1181" t="str">
            <v>420304002200000000</v>
          </cell>
          <cell r="K1181" t="str">
            <v>Indennità, rimborso spese e oneri sociali per il direttore scientifico a carico del Bilancio ricerca v/ATS. ASST, Fondazioni d/Regione</v>
          </cell>
          <cell r="L1181" t="str">
            <v>€.</v>
          </cell>
        </row>
        <row r="1182">
          <cell r="C1182" t="str">
            <v>420304003000000000</v>
          </cell>
          <cell r="K1182" t="str">
            <v>Indennità, rimborso spese e oneri sociali per il direttore sociale a carico del Bilancio sociale</v>
          </cell>
          <cell r="L1182" t="str">
            <v>€.</v>
          </cell>
        </row>
        <row r="1183">
          <cell r="C1183" t="str">
            <v>420304003200000000</v>
          </cell>
          <cell r="K1183" t="str">
            <v>Indennità, rimborso spese e oneri sociali per il direttore sociale a carico del Bilancio sociale v/ATS. ASST, Fondazioni d/Regione</v>
          </cell>
          <cell r="L1183" t="str">
            <v>€.</v>
          </cell>
        </row>
        <row r="1184">
          <cell r="C1184" t="str">
            <v>420305001000000000</v>
          </cell>
          <cell r="K1184" t="str">
            <v>Multe, ammende, penalità, arbitraggi, risarcimenti</v>
          </cell>
          <cell r="L1184" t="str">
            <v>€.</v>
          </cell>
          <cell r="N1184">
            <v>0</v>
          </cell>
          <cell r="O1184">
            <v>0</v>
          </cell>
        </row>
        <row r="1185">
          <cell r="C1185" t="str">
            <v>420305002000000000</v>
          </cell>
          <cell r="K1185" t="str">
            <v>Sanzioni verso ATS della Regione</v>
          </cell>
          <cell r="L1185" t="str">
            <v>€.</v>
          </cell>
          <cell r="N1185">
            <v>0</v>
          </cell>
          <cell r="O1185">
            <v>0</v>
          </cell>
        </row>
        <row r="1186">
          <cell r="C1186" t="str">
            <v>420305003000000000</v>
          </cell>
          <cell r="K1186" t="str">
            <v>Commissioni e spese bancarie</v>
          </cell>
          <cell r="L1186" t="str">
            <v>€.</v>
          </cell>
          <cell r="N1186">
            <v>0</v>
          </cell>
          <cell r="O1186">
            <v>0</v>
          </cell>
        </row>
        <row r="1187">
          <cell r="C1187" t="str">
            <v>420305004000000000</v>
          </cell>
          <cell r="K1187" t="str">
            <v>Abbonamenti, acquisti di libri, riviste e giornali</v>
          </cell>
          <cell r="L1187" t="str">
            <v>€.</v>
          </cell>
          <cell r="N1187">
            <v>0</v>
          </cell>
          <cell r="O1187">
            <v>0</v>
          </cell>
        </row>
        <row r="1188">
          <cell r="C1188" t="str">
            <v>420305005000000000</v>
          </cell>
          <cell r="K1188" t="str">
            <v>Oneri per sperimentazioni gestionali (art. 9-bis, D.Lgs. 502/92)</v>
          </cell>
          <cell r="L1188" t="str">
            <v>€.</v>
          </cell>
          <cell r="N1188">
            <v>0</v>
          </cell>
          <cell r="O1188">
            <v>0</v>
          </cell>
        </row>
        <row r="1189">
          <cell r="C1189" t="str">
            <v>420305008000000000</v>
          </cell>
          <cell r="K1189" t="str">
            <v>Altri Oneri diversi di gestione</v>
          </cell>
          <cell r="L1189" t="str">
            <v>€.</v>
          </cell>
          <cell r="N1189">
            <v>0</v>
          </cell>
          <cell r="O1189">
            <v>0</v>
          </cell>
        </row>
        <row r="1190">
          <cell r="C1190" t="str">
            <v>420305008500000000</v>
          </cell>
          <cell r="K1190" t="str">
            <v>Altri Oneri diversi di gestione servizi sociosanitari (ASSI)</v>
          </cell>
          <cell r="L1190" t="str">
            <v>€.</v>
          </cell>
        </row>
        <row r="1191">
          <cell r="C1191" t="str">
            <v>420309009000000000</v>
          </cell>
          <cell r="K1191" t="str">
            <v>REGIONE: Spese dirette regionali - Oneri diversi di gestione</v>
          </cell>
          <cell r="L1191" t="str">
            <v>€.</v>
          </cell>
        </row>
        <row r="1194">
          <cell r="M1194" t="str">
            <v>Preconsuntivo al  31/12/2015</v>
          </cell>
          <cell r="N1194" t="str">
            <v>Preventivo al  31/12/2016</v>
          </cell>
          <cell r="O1194" t="str">
            <v>Variazione</v>
          </cell>
          <cell r="Q1194" t="str">
            <v>Budget primo trimestre 2016</v>
          </cell>
          <cell r="R1194" t="str">
            <v>Budget secondo trimestre 2016</v>
          </cell>
          <cell r="S1194" t="str">
            <v>Budget terzo trimestre 2016</v>
          </cell>
          <cell r="T1194" t="str">
            <v>Budget quarto trimestre 2016</v>
          </cell>
          <cell r="V1194" t="str">
            <v>Dettaglio costi per natura degli Utilizzi contributi</v>
          </cell>
          <cell r="X1194" t="str">
            <v>Dettaglio costi per natura dei contributi</v>
          </cell>
        </row>
        <row r="1195">
          <cell r="C1195" t="str">
            <v>420400000000000000</v>
          </cell>
          <cell r="K1195" t="str">
            <v>B.10-13) Totale Ammortamenti e svalutazioni</v>
          </cell>
          <cell r="L1195" t="str">
            <v>€.</v>
          </cell>
          <cell r="M1195">
            <v>0</v>
          </cell>
          <cell r="N1195">
            <v>12</v>
          </cell>
          <cell r="O1195">
            <v>12</v>
          </cell>
          <cell r="Q1195">
            <v>3</v>
          </cell>
          <cell r="R1195">
            <v>3</v>
          </cell>
          <cell r="S1195">
            <v>3</v>
          </cell>
          <cell r="T1195">
            <v>3</v>
          </cell>
          <cell r="V1195">
            <v>0</v>
          </cell>
          <cell r="X1195">
            <v>0</v>
          </cell>
        </row>
        <row r="1198">
          <cell r="M1198" t="str">
            <v>Preconsuntivo al  31/12/2015</v>
          </cell>
          <cell r="N1198" t="str">
            <v>Preventivo al  31/12/2016</v>
          </cell>
          <cell r="O1198" t="str">
            <v>Variazione</v>
          </cell>
          <cell r="Q1198" t="str">
            <v>Budget primo trimestre 2016</v>
          </cell>
          <cell r="R1198" t="str">
            <v>Budget secondo trimestre 2016</v>
          </cell>
          <cell r="S1198" t="str">
            <v>Budget terzo trimestre 2016</v>
          </cell>
          <cell r="T1198" t="str">
            <v>Budget quarto trimestre 2016</v>
          </cell>
          <cell r="V1198" t="str">
            <v>Dettaglio costi per natura degli Utilizzi contributi</v>
          </cell>
          <cell r="X1198" t="str">
            <v>Dettaglio costi per natura dei contributi</v>
          </cell>
        </row>
        <row r="1199">
          <cell r="C1199" t="str">
            <v>420401000000000000</v>
          </cell>
          <cell r="K1199" t="str">
            <v>B.10) Ammortamenti delle immobilizzazioni immateriali - Totale</v>
          </cell>
          <cell r="L1199" t="str">
            <v>€.</v>
          </cell>
          <cell r="M1199">
            <v>0</v>
          </cell>
          <cell r="N1199">
            <v>0</v>
          </cell>
          <cell r="O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V1199">
            <v>0</v>
          </cell>
          <cell r="X1199">
            <v>0</v>
          </cell>
        </row>
        <row r="1201">
          <cell r="C1201" t="str">
            <v>420401001000000000</v>
          </cell>
          <cell r="K1201" t="str">
            <v>B.10 (1) Ammortamenti immobilizzazioni immateriali - Totale</v>
          </cell>
          <cell r="L1201" t="str">
            <v>€.</v>
          </cell>
          <cell r="M1201">
            <v>0</v>
          </cell>
          <cell r="N1201">
            <v>0</v>
          </cell>
          <cell r="O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V1201">
            <v>0</v>
          </cell>
          <cell r="X1201">
            <v>0</v>
          </cell>
        </row>
        <row r="1203">
          <cell r="C1203" t="str">
            <v>COD_COGE</v>
          </cell>
          <cell r="K1203" t="str">
            <v xml:space="preserve">Descrizione </v>
          </cell>
          <cell r="M1203" t="str">
            <v>Preconsuntivo al  31/12/2015</v>
          </cell>
          <cell r="N1203" t="str">
            <v>Preventivo al  31/12/2016</v>
          </cell>
          <cell r="O1203" t="str">
            <v>Variazione</v>
          </cell>
          <cell r="Q1203" t="str">
            <v>Budget primo trimestre 2016</v>
          </cell>
          <cell r="R1203" t="str">
            <v>Budget secondo trimestre 2016</v>
          </cell>
          <cell r="S1203" t="str">
            <v>Budget terzo trimestre 2016</v>
          </cell>
          <cell r="T1203" t="str">
            <v>Budget quarto trimestre 2016</v>
          </cell>
          <cell r="V1203" t="str">
            <v>Dettaglio costi per natura degli Utilizzi contributi</v>
          </cell>
          <cell r="X1203" t="str">
            <v>Dettaglio costi per natura dei contributi</v>
          </cell>
        </row>
        <row r="1204">
          <cell r="C1204" t="str">
            <v>420401001001000000</v>
          </cell>
          <cell r="K1204" t="str">
            <v>Ammortamenti immobilizzazioni immateriali</v>
          </cell>
          <cell r="L1204" t="str">
            <v>€.</v>
          </cell>
          <cell r="N1204">
            <v>0</v>
          </cell>
          <cell r="O1204">
            <v>0</v>
          </cell>
        </row>
        <row r="1206">
          <cell r="C1206" t="str">
            <v>420401002000000000</v>
          </cell>
          <cell r="K1206" t="str">
            <v>B.10 (2) Svalutazione immobilizzazioni immateriali - Totale</v>
          </cell>
          <cell r="L1206" t="str">
            <v>€.</v>
          </cell>
          <cell r="M1206">
            <v>0</v>
          </cell>
          <cell r="N1206">
            <v>0</v>
          </cell>
          <cell r="O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V1206">
            <v>0</v>
          </cell>
          <cell r="X1206">
            <v>0</v>
          </cell>
        </row>
        <row r="1208">
          <cell r="C1208" t="str">
            <v>COD_COGE</v>
          </cell>
          <cell r="K1208" t="str">
            <v xml:space="preserve">Descrizione </v>
          </cell>
          <cell r="M1208" t="str">
            <v>Preconsuntivo al  31/12/2015</v>
          </cell>
          <cell r="N1208" t="str">
            <v>Preventivo al  31/12/2016</v>
          </cell>
          <cell r="O1208" t="str">
            <v>Variazione</v>
          </cell>
          <cell r="Q1208" t="str">
            <v>Budget primo trimestre 2016</v>
          </cell>
          <cell r="R1208" t="str">
            <v>Budget secondo trimestre 2016</v>
          </cell>
          <cell r="S1208" t="str">
            <v>Budget terzo trimestre 2016</v>
          </cell>
          <cell r="T1208" t="str">
            <v>Budget quarto trimestre 2016</v>
          </cell>
          <cell r="V1208" t="str">
            <v>Dettaglio costi per natura degli Utilizzi contributi</v>
          </cell>
          <cell r="X1208" t="str">
            <v>Dettaglio costi per natura dei contributi</v>
          </cell>
        </row>
        <row r="1209">
          <cell r="C1209" t="str">
            <v>420401002001000000</v>
          </cell>
          <cell r="K1209" t="str">
            <v>Svalutazione immobilizzazioni immateriali</v>
          </cell>
          <cell r="L1209" t="str">
            <v>€.</v>
          </cell>
          <cell r="N1209">
            <v>0</v>
          </cell>
          <cell r="O1209">
            <v>0</v>
          </cell>
        </row>
        <row r="1212">
          <cell r="M1212" t="str">
            <v>Preconsuntivo al  31/12/2015</v>
          </cell>
          <cell r="N1212" t="str">
            <v>Preventivo al  31/12/2016</v>
          </cell>
          <cell r="O1212" t="str">
            <v>Variazione</v>
          </cell>
          <cell r="Q1212" t="str">
            <v>Budget primo trimestre 2016</v>
          </cell>
          <cell r="R1212" t="str">
            <v>Budget secondo trimestre 2016</v>
          </cell>
          <cell r="S1212" t="str">
            <v>Budget terzo trimestre 2016</v>
          </cell>
          <cell r="T1212" t="str">
            <v>Budget quarto trimestre 2016</v>
          </cell>
          <cell r="V1212" t="str">
            <v>Dettaglio costi per natura degli Utilizzi contributi</v>
          </cell>
          <cell r="X1212" t="str">
            <v>Dettaglio costi per natura dei contributi</v>
          </cell>
        </row>
        <row r="1213">
          <cell r="C1213" t="str">
            <v>420402000000000000</v>
          </cell>
          <cell r="K1213" t="str">
            <v>B.11) Ammortamento dei fabbricati - Totale</v>
          </cell>
          <cell r="L1213" t="str">
            <v>€.</v>
          </cell>
          <cell r="M1213">
            <v>0</v>
          </cell>
          <cell r="N1213">
            <v>12</v>
          </cell>
          <cell r="O1213">
            <v>12</v>
          </cell>
          <cell r="Q1213">
            <v>3</v>
          </cell>
          <cell r="R1213">
            <v>3</v>
          </cell>
          <cell r="S1213">
            <v>3</v>
          </cell>
          <cell r="T1213">
            <v>3</v>
          </cell>
          <cell r="V1213">
            <v>0</v>
          </cell>
          <cell r="X1213">
            <v>0</v>
          </cell>
        </row>
        <row r="1215">
          <cell r="C1215" t="str">
            <v>420402001000000000</v>
          </cell>
          <cell r="K1215" t="str">
            <v>B.11 (1) Ammortamenti dei fabbricati - Totale</v>
          </cell>
          <cell r="L1215" t="str">
            <v>€.</v>
          </cell>
          <cell r="M1215">
            <v>0</v>
          </cell>
          <cell r="N1215">
            <v>12</v>
          </cell>
          <cell r="O1215">
            <v>12</v>
          </cell>
          <cell r="Q1215">
            <v>3</v>
          </cell>
          <cell r="R1215">
            <v>3</v>
          </cell>
          <cell r="S1215">
            <v>3</v>
          </cell>
          <cell r="T1215">
            <v>3</v>
          </cell>
          <cell r="V1215">
            <v>0</v>
          </cell>
          <cell r="X1215">
            <v>0</v>
          </cell>
        </row>
        <row r="1217">
          <cell r="C1217" t="str">
            <v>COD_COGE</v>
          </cell>
          <cell r="K1217" t="str">
            <v xml:space="preserve">Descrizione </v>
          </cell>
          <cell r="M1217" t="str">
            <v>Preconsuntivo al  31/12/2015</v>
          </cell>
          <cell r="N1217" t="str">
            <v>Preventivo al  31/12/2016</v>
          </cell>
          <cell r="O1217" t="str">
            <v>Variazione</v>
          </cell>
          <cell r="Q1217" t="str">
            <v>Budget primo trimestre 2016</v>
          </cell>
          <cell r="R1217" t="str">
            <v>Budget secondo trimestre 2016</v>
          </cell>
          <cell r="S1217" t="str">
            <v>Budget terzo trimestre 2016</v>
          </cell>
          <cell r="T1217" t="str">
            <v>Budget quarto trimestre 2016</v>
          </cell>
          <cell r="V1217" t="str">
            <v>Dettaglio costi per natura degli Utilizzi contributi</v>
          </cell>
          <cell r="X1217" t="str">
            <v>Dettaglio costi per natura dei contributi</v>
          </cell>
        </row>
        <row r="1218">
          <cell r="C1218" t="str">
            <v>420402001001000000</v>
          </cell>
          <cell r="K1218" t="str">
            <v>Ammortamento dei Fabbricati disponibili</v>
          </cell>
          <cell r="L1218" t="str">
            <v>€.</v>
          </cell>
          <cell r="N1218">
            <v>0</v>
          </cell>
          <cell r="O1218">
            <v>0</v>
          </cell>
        </row>
        <row r="1219">
          <cell r="C1219" t="str">
            <v>420402001002000000</v>
          </cell>
          <cell r="K1219" t="str">
            <v>Ammortamento dei Fabbricati indisponibili</v>
          </cell>
          <cell r="L1219" t="str">
            <v>€.</v>
          </cell>
          <cell r="N1219">
            <v>12</v>
          </cell>
          <cell r="O1219">
            <v>12</v>
          </cell>
          <cell r="Q1219">
            <v>3</v>
          </cell>
          <cell r="R1219">
            <v>3</v>
          </cell>
          <cell r="S1219">
            <v>3</v>
          </cell>
          <cell r="T1219">
            <v>3</v>
          </cell>
        </row>
        <row r="1221">
          <cell r="C1221" t="str">
            <v>420402002000000000</v>
          </cell>
          <cell r="K1221" t="str">
            <v>B.11 (2) Svalutazione dei fabbricati - Totale</v>
          </cell>
          <cell r="L1221" t="str">
            <v>€.</v>
          </cell>
          <cell r="M1221">
            <v>0</v>
          </cell>
          <cell r="N1221">
            <v>0</v>
          </cell>
          <cell r="O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V1221">
            <v>0</v>
          </cell>
          <cell r="X1221">
            <v>0</v>
          </cell>
        </row>
        <row r="1223">
          <cell r="C1223" t="str">
            <v>COD_COGE</v>
          </cell>
          <cell r="K1223" t="str">
            <v xml:space="preserve">Descrizione </v>
          </cell>
          <cell r="M1223" t="str">
            <v>Preconsuntivo al  31/12/2015</v>
          </cell>
          <cell r="N1223" t="str">
            <v>Preventivo al  31/12/2016</v>
          </cell>
          <cell r="O1223" t="str">
            <v>Variazione</v>
          </cell>
          <cell r="Q1223" t="str">
            <v>Budget primo trimestre 2016</v>
          </cell>
          <cell r="R1223" t="str">
            <v>Budget secondo trimestre 2016</v>
          </cell>
          <cell r="S1223" t="str">
            <v>Budget terzo trimestre 2016</v>
          </cell>
          <cell r="T1223" t="str">
            <v>Budget quarto trimestre 2016</v>
          </cell>
          <cell r="V1223" t="str">
            <v>Dettaglio costi per natura degli Utilizzi contributi</v>
          </cell>
          <cell r="X1223" t="str">
            <v>Dettaglio costi per natura dei contributi</v>
          </cell>
        </row>
        <row r="1224">
          <cell r="C1224" t="str">
            <v>420402002001000000</v>
          </cell>
          <cell r="K1224" t="str">
            <v>Svalutazione dei Terreni e Fabbricati disponibili</v>
          </cell>
          <cell r="L1224" t="str">
            <v>€.</v>
          </cell>
        </row>
        <row r="1225">
          <cell r="C1225" t="str">
            <v>420402002002000000</v>
          </cell>
          <cell r="K1225" t="str">
            <v>Svalutazione dei Terreni e Fabbricati indisponibili</v>
          </cell>
          <cell r="L1225" t="str">
            <v>€.</v>
          </cell>
          <cell r="N1225">
            <v>0</v>
          </cell>
          <cell r="O1225">
            <v>0</v>
          </cell>
        </row>
        <row r="1228">
          <cell r="M1228" t="str">
            <v>Preconsuntivo al  31/12/2015</v>
          </cell>
          <cell r="N1228" t="str">
            <v>Preventivo al  31/12/2016</v>
          </cell>
          <cell r="O1228" t="str">
            <v>Variazione</v>
          </cell>
          <cell r="Q1228" t="str">
            <v>Budget primo trimestre 2016</v>
          </cell>
          <cell r="R1228" t="str">
            <v>Budget secondo trimestre 2016</v>
          </cell>
          <cell r="S1228" t="str">
            <v>Budget terzo trimestre 2016</v>
          </cell>
          <cell r="T1228" t="str">
            <v>Budget quarto trimestre 2016</v>
          </cell>
          <cell r="V1228" t="str">
            <v>Dettaglio costi per natura degli Utilizzi contributi</v>
          </cell>
          <cell r="X1228" t="str">
            <v>Dettaglio costi per natura dei contributi</v>
          </cell>
        </row>
        <row r="1229">
          <cell r="C1229" t="str">
            <v>420403000000000000</v>
          </cell>
          <cell r="K1229" t="str">
            <v>B.12) Ammortamenti delle altre immobilizzazioni materiali - Totale</v>
          </cell>
          <cell r="L1229" t="str">
            <v>€.</v>
          </cell>
          <cell r="M1229">
            <v>0</v>
          </cell>
          <cell r="N1229">
            <v>0</v>
          </cell>
          <cell r="O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V1229">
            <v>0</v>
          </cell>
          <cell r="X1229">
            <v>0</v>
          </cell>
        </row>
        <row r="1231">
          <cell r="C1231" t="str">
            <v>420403001000000000</v>
          </cell>
          <cell r="K1231" t="str">
            <v>B.12) (1) Ammortamenti delle altre immobilizzazioni materiali - Totale</v>
          </cell>
          <cell r="L1231" t="str">
            <v>€.</v>
          </cell>
          <cell r="M1231">
            <v>0</v>
          </cell>
          <cell r="N1231">
            <v>0</v>
          </cell>
          <cell r="O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V1231">
            <v>0</v>
          </cell>
          <cell r="X1231">
            <v>0</v>
          </cell>
        </row>
        <row r="1233">
          <cell r="C1233" t="str">
            <v>COD_COGE</v>
          </cell>
          <cell r="K1233" t="str">
            <v xml:space="preserve">Descrizione </v>
          </cell>
          <cell r="M1233" t="str">
            <v>Preconsuntivo al  31/12/2015</v>
          </cell>
          <cell r="N1233" t="str">
            <v>Preventivo al  31/12/2016</v>
          </cell>
          <cell r="O1233" t="str">
            <v>Variazione</v>
          </cell>
          <cell r="Q1233" t="str">
            <v>Budget primo trimestre 2016</v>
          </cell>
          <cell r="R1233" t="str">
            <v>Budget secondo trimestre 2016</v>
          </cell>
          <cell r="S1233" t="str">
            <v>Budget terzo trimestre 2016</v>
          </cell>
          <cell r="T1233" t="str">
            <v>Budget quarto trimestre 2016</v>
          </cell>
          <cell r="V1233" t="str">
            <v>Dettaglio costi per natura degli Utilizzi contributi</v>
          </cell>
          <cell r="X1233" t="str">
            <v>Dettaglio costi per natura dei contributi</v>
          </cell>
        </row>
        <row r="1234">
          <cell r="C1234" t="str">
            <v>420403001001000000</v>
          </cell>
          <cell r="K1234" t="str">
            <v>Ammortamenti delle altre immobilizzazioni materiali</v>
          </cell>
          <cell r="L1234" t="str">
            <v>€.</v>
          </cell>
          <cell r="N1234">
            <v>0</v>
          </cell>
          <cell r="O1234">
            <v>0</v>
          </cell>
        </row>
        <row r="1235">
          <cell r="C1235" t="str">
            <v>420403001001500000</v>
          </cell>
          <cell r="K1235" t="str">
            <v>Ammortamenti delle immobilizzazioni materiali - attrezzature protesica</v>
          </cell>
          <cell r="L1235" t="str">
            <v>€.</v>
          </cell>
          <cell r="N1235">
            <v>0</v>
          </cell>
          <cell r="O1235">
            <v>0</v>
          </cell>
        </row>
        <row r="1237">
          <cell r="C1237" t="str">
            <v>420403002000000000</v>
          </cell>
          <cell r="K1237" t="str">
            <v>B.12) (2) Svalutazione delle altre immobilizzazioni materiali - Totale</v>
          </cell>
          <cell r="L1237" t="str">
            <v>€.</v>
          </cell>
          <cell r="M1237">
            <v>0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V1237">
            <v>0</v>
          </cell>
          <cell r="X1237">
            <v>0</v>
          </cell>
        </row>
        <row r="1239">
          <cell r="C1239" t="str">
            <v>COD_COGE</v>
          </cell>
          <cell r="K1239" t="str">
            <v xml:space="preserve">Descrizione </v>
          </cell>
          <cell r="M1239" t="str">
            <v>Preconsuntivo al  31/12/2015</v>
          </cell>
          <cell r="N1239" t="str">
            <v>Preventivo al  31/12/2016</v>
          </cell>
          <cell r="O1239" t="str">
            <v>Variazione</v>
          </cell>
          <cell r="Q1239" t="str">
            <v>Budget primo trimestre 2016</v>
          </cell>
          <cell r="R1239" t="str">
            <v>Budget secondo trimestre 2016</v>
          </cell>
          <cell r="S1239" t="str">
            <v>Budget terzo trimestre 2016</v>
          </cell>
          <cell r="T1239" t="str">
            <v>Budget quarto trimestre 2016</v>
          </cell>
          <cell r="V1239" t="str">
            <v>Dettaglio costi per natura degli Utilizzi contributi</v>
          </cell>
          <cell r="X1239" t="str">
            <v>Dettaglio costi per natura dei contributi</v>
          </cell>
        </row>
        <row r="1240">
          <cell r="C1240" t="str">
            <v>420403002001000000</v>
          </cell>
          <cell r="K1240" t="str">
            <v>Svalutazioni delle altre immobilizzazioni materiali</v>
          </cell>
          <cell r="L1240" t="str">
            <v>€.</v>
          </cell>
        </row>
        <row r="1241">
          <cell r="C1241" t="str">
            <v>420403002001500000</v>
          </cell>
          <cell r="K1241" t="str">
            <v>Svalutazioni delle immobilizzazioni materiali - attrezzature protesica</v>
          </cell>
          <cell r="L1241" t="str">
            <v>€.</v>
          </cell>
          <cell r="N1241">
            <v>0</v>
          </cell>
          <cell r="O1241">
            <v>0</v>
          </cell>
        </row>
        <row r="1243">
          <cell r="C1243" t="str">
            <v/>
          </cell>
        </row>
        <row r="1244">
          <cell r="C1244" t="str">
            <v>420404000000000000</v>
          </cell>
          <cell r="K1244" t="str">
            <v>B.13 Svalutazione dei crediti - Totale</v>
          </cell>
          <cell r="L1244" t="str">
            <v>€.</v>
          </cell>
          <cell r="M1244">
            <v>0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V1244">
            <v>0</v>
          </cell>
          <cell r="X1244">
            <v>0</v>
          </cell>
        </row>
        <row r="1246">
          <cell r="C1246" t="str">
            <v>COD_COGE</v>
          </cell>
          <cell r="K1246" t="str">
            <v xml:space="preserve">Descrizione </v>
          </cell>
          <cell r="M1246" t="str">
            <v>Preconsuntivo al  31/12/2015</v>
          </cell>
          <cell r="N1246" t="str">
            <v>Preventivo al  31/12/2016</v>
          </cell>
          <cell r="O1246" t="str">
            <v>Variazione</v>
          </cell>
          <cell r="Q1246" t="str">
            <v>Budget primo trimestre 2016</v>
          </cell>
          <cell r="R1246" t="str">
            <v>Budget secondo trimestre 2016</v>
          </cell>
          <cell r="S1246" t="str">
            <v>Budget terzo trimestre 2016</v>
          </cell>
          <cell r="T1246" t="str">
            <v>Budget quarto trimestre 2016</v>
          </cell>
          <cell r="V1246" t="str">
            <v>Dettaglio costi per natura degli Utilizzi contributi</v>
          </cell>
          <cell r="X1246" t="str">
            <v>Dettaglio costi per natura dei contributi</v>
          </cell>
        </row>
        <row r="1247">
          <cell r="C1247" t="str">
            <v>420404001000000000</v>
          </cell>
          <cell r="K1247" t="str">
            <v>Svalutazione dei crediti</v>
          </cell>
          <cell r="L1247" t="str">
            <v>€.</v>
          </cell>
          <cell r="N1247">
            <v>0</v>
          </cell>
          <cell r="O1247">
            <v>0</v>
          </cell>
        </row>
        <row r="1250">
          <cell r="M1250" t="str">
            <v>Preconsuntivo al  31/12/2015</v>
          </cell>
          <cell r="N1250" t="str">
            <v>Preventivo al  31/12/2016</v>
          </cell>
          <cell r="O1250" t="str">
            <v>Variazione</v>
          </cell>
          <cell r="Q1250" t="str">
            <v>Budget primo trimestre 2016</v>
          </cell>
          <cell r="R1250" t="str">
            <v>Budget secondo trimestre 2016</v>
          </cell>
          <cell r="S1250" t="str">
            <v>Budget terzo trimestre 2016</v>
          </cell>
          <cell r="T1250" t="str">
            <v>Budget quarto trimestre 2016</v>
          </cell>
          <cell r="V1250" t="str">
            <v>Dettaglio costi per natura degli Utilizzi contributi</v>
          </cell>
          <cell r="X1250" t="str">
            <v>Dettaglio costi per natura dei contributi</v>
          </cell>
        </row>
        <row r="1251">
          <cell r="C1251" t="str">
            <v>420500000000000000</v>
          </cell>
          <cell r="K1251" t="str">
            <v>B. 14 Variazione delle rimanenze - Totale</v>
          </cell>
          <cell r="L1251" t="str">
            <v>€.</v>
          </cell>
          <cell r="M1251">
            <v>0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V1251">
            <v>0</v>
          </cell>
          <cell r="X1251">
            <v>0</v>
          </cell>
        </row>
        <row r="1253">
          <cell r="C1253" t="str">
            <v>420501000000000000</v>
          </cell>
          <cell r="K1253" t="str">
            <v>B.14.A Variazione rimanenze sanitarie - Totale</v>
          </cell>
          <cell r="L1253" t="str">
            <v>€.</v>
          </cell>
          <cell r="M1253">
            <v>0</v>
          </cell>
          <cell r="N1253">
            <v>0</v>
          </cell>
          <cell r="O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V1253">
            <v>0</v>
          </cell>
          <cell r="X1253">
            <v>0</v>
          </cell>
        </row>
        <row r="1255">
          <cell r="C1255" t="str">
            <v>COD_COGE</v>
          </cell>
          <cell r="K1255" t="str">
            <v>Descrizione</v>
          </cell>
          <cell r="M1255" t="str">
            <v>Preconsuntivo al  31/12/2015</v>
          </cell>
          <cell r="N1255" t="str">
            <v>Preventivo al  31/12/2016</v>
          </cell>
          <cell r="O1255" t="str">
            <v>Variazione</v>
          </cell>
          <cell r="Q1255" t="str">
            <v>Budget primo trimestre 2016</v>
          </cell>
          <cell r="R1255" t="str">
            <v>Budget secondo trimestre 2016</v>
          </cell>
          <cell r="S1255" t="str">
            <v>Budget terzo trimestre 2016</v>
          </cell>
          <cell r="T1255" t="str">
            <v>Budget quarto trimestre 2016</v>
          </cell>
          <cell r="V1255" t="str">
            <v>Dettaglio costi per natura degli Utilizzi contributi</v>
          </cell>
          <cell r="X1255" t="str">
            <v>Dettaglio costi per natura dei contributi</v>
          </cell>
        </row>
        <row r="1256">
          <cell r="C1256" t="str">
            <v>420501000501000000</v>
          </cell>
          <cell r="K1256" t="str">
            <v>Farmaceutici: Specialità Medicinali</v>
          </cell>
          <cell r="L1256" t="str">
            <v>€.</v>
          </cell>
          <cell r="N1256">
            <v>0</v>
          </cell>
          <cell r="O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V1256">
            <v>0</v>
          </cell>
          <cell r="X1256">
            <v>0</v>
          </cell>
        </row>
        <row r="1257">
          <cell r="C1257" t="str">
            <v>420501000501001000</v>
          </cell>
          <cell r="K1257" t="str">
            <v>Farmaceutici: Specialità Medicinali (File F compreso HCV)</v>
          </cell>
          <cell r="L1257" t="str">
            <v>€.</v>
          </cell>
          <cell r="N1257">
            <v>0</v>
          </cell>
          <cell r="O1257">
            <v>0</v>
          </cell>
        </row>
        <row r="1258">
          <cell r="C1258" t="str">
            <v>420501000501002000</v>
          </cell>
          <cell r="K1258" t="str">
            <v>Farmaceutici: Specialità Medicinali (altro: farmaci ospedalieri)</v>
          </cell>
          <cell r="L1258" t="str">
            <v>€.</v>
          </cell>
          <cell r="N1258">
            <v>0</v>
          </cell>
          <cell r="O1258">
            <v>0</v>
          </cell>
        </row>
        <row r="1259">
          <cell r="C1259" t="str">
            <v>420501000502000000</v>
          </cell>
          <cell r="K1259" t="str">
            <v>Farmaceutici: Specialità Medicinali (Doppio Canale ex Nota CUF 37)</v>
          </cell>
          <cell r="L1259" t="str">
            <v>€.</v>
          </cell>
          <cell r="N1259">
            <v>0</v>
          </cell>
          <cell r="O1259">
            <v>0</v>
          </cell>
        </row>
        <row r="1260">
          <cell r="C1260" t="str">
            <v>420501000503000000</v>
          </cell>
          <cell r="K1260" t="str">
            <v>Farmaceutici: Specialità Medicinali (Primo Ciclo terapeutico D.G.R. 10246/02)</v>
          </cell>
          <cell r="L1260" t="str">
            <v>€.</v>
          </cell>
          <cell r="N1260">
            <v>0</v>
          </cell>
          <cell r="O1260">
            <v>0</v>
          </cell>
        </row>
        <row r="1261">
          <cell r="C1261" t="str">
            <v>420501001001000000</v>
          </cell>
          <cell r="K1261" t="str">
            <v>Farmaceutici: Ossigeno</v>
          </cell>
          <cell r="L1261" t="str">
            <v>€.</v>
          </cell>
          <cell r="N1261">
            <v>0</v>
          </cell>
          <cell r="O1261">
            <v>0</v>
          </cell>
        </row>
        <row r="1262">
          <cell r="C1262" t="str">
            <v>420501001002000000</v>
          </cell>
          <cell r="K1262" t="str">
            <v>Farmaceutici: Ossigeno (Doppio Canale)</v>
          </cell>
          <cell r="L1262" t="str">
            <v>€.</v>
          </cell>
        </row>
        <row r="1263">
          <cell r="C1263" t="str">
            <v>420501001201000000</v>
          </cell>
          <cell r="K1263" t="str">
            <v>Farmaceutici: Specialità Medicinali SENZA AIC</v>
          </cell>
          <cell r="L1263" t="str">
            <v>€.</v>
          </cell>
          <cell r="N1263">
            <v>0</v>
          </cell>
          <cell r="O1263">
            <v>0</v>
          </cell>
        </row>
        <row r="1264">
          <cell r="C1264" t="str">
            <v>420501001202000000</v>
          </cell>
          <cell r="K1264" t="str">
            <v>Farmaceutici: Galenici e altri medicinali SENZA AIC</v>
          </cell>
          <cell r="L1264" t="str">
            <v>€.</v>
          </cell>
          <cell r="N1264">
            <v>0</v>
          </cell>
          <cell r="O1264">
            <v>0</v>
          </cell>
        </row>
        <row r="1265">
          <cell r="C1265" t="str">
            <v>420501001203000000</v>
          </cell>
          <cell r="K1265" t="str">
            <v>Farmaceutici: Ossigeno e gas medicali SENZA AIC</v>
          </cell>
          <cell r="L1265" t="str">
            <v>€.</v>
          </cell>
          <cell r="N1265">
            <v>0</v>
          </cell>
          <cell r="O1265">
            <v>0</v>
          </cell>
        </row>
        <row r="1266">
          <cell r="C1266" t="str">
            <v>420501001501000000</v>
          </cell>
          <cell r="K1266" t="str">
            <v>Emoderivati  ESCLUSI EMODERIVATI GESTITI VIA CONSORZIO INTERREGIONALE]</v>
          </cell>
          <cell r="L1266" t="str">
            <v>€.</v>
          </cell>
          <cell r="N1266">
            <v>0</v>
          </cell>
          <cell r="O1266">
            <v>0</v>
          </cell>
        </row>
        <row r="1267">
          <cell r="C1267" t="str">
            <v>420501001501200000</v>
          </cell>
          <cell r="K1267" t="str">
            <v>Emoderivati SOLAMENTE OVE GESTITI NELL'AMBITO DEL CONSORZIO INTERREGIONALE]</v>
          </cell>
          <cell r="L1267" t="str">
            <v>€.</v>
          </cell>
          <cell r="N1267">
            <v>0</v>
          </cell>
          <cell r="O1267">
            <v>0</v>
          </cell>
        </row>
        <row r="1268">
          <cell r="C1268" t="str">
            <v>420501001502000000</v>
          </cell>
          <cell r="K1268" t="str">
            <v>Emoderivati (Doppio Canale ex Nota CUF 37)</v>
          </cell>
          <cell r="L1268" t="str">
            <v>€.</v>
          </cell>
          <cell r="N1268">
            <v>0</v>
          </cell>
          <cell r="O1268">
            <v>0</v>
          </cell>
        </row>
        <row r="1269">
          <cell r="C1269" t="str">
            <v>420501001503000000</v>
          </cell>
          <cell r="K1269" t="str">
            <v>Emoderivati di produzione regionale</v>
          </cell>
          <cell r="L1269" t="str">
            <v>€.</v>
          </cell>
        </row>
        <row r="1270">
          <cell r="C1270" t="str">
            <v>420501002001000000</v>
          </cell>
          <cell r="K1270" t="str">
            <v>Prodotti dietetici</v>
          </cell>
          <cell r="L1270" t="str">
            <v>€.</v>
          </cell>
          <cell r="N1270">
            <v>0</v>
          </cell>
          <cell r="O1270">
            <v>0</v>
          </cell>
        </row>
        <row r="1271">
          <cell r="C1271" t="str">
            <v>420501002501000000</v>
          </cell>
          <cell r="K1271" t="str">
            <v>Dispositivi medici:  Cnd W - Materiali Diagnostici in vitro</v>
          </cell>
          <cell r="L1271" t="str">
            <v>€.</v>
          </cell>
          <cell r="N1271">
            <v>0</v>
          </cell>
          <cell r="O1271">
            <v>0</v>
          </cell>
        </row>
        <row r="1272">
          <cell r="C1272" t="str">
            <v>420501003001000000</v>
          </cell>
          <cell r="K1272" t="str">
            <v xml:space="preserve">Dispositivi medici: Cnd Z - Materiali diagnostici (materiale per apparecchiature sanitare e relativi componenti) </v>
          </cell>
          <cell r="L1272" t="str">
            <v>€.</v>
          </cell>
          <cell r="N1272">
            <v>0</v>
          </cell>
          <cell r="O1272">
            <v>0</v>
          </cell>
        </row>
        <row r="1273">
          <cell r="C1273" t="str">
            <v>420501003002000000</v>
          </cell>
          <cell r="K1273" t="str">
            <v>Prodotti chimici: Materiali diagnostici (senza Cnd)</v>
          </cell>
          <cell r="L1273" t="str">
            <v>€.</v>
          </cell>
          <cell r="N1273">
            <v>0</v>
          </cell>
          <cell r="O1273">
            <v>0</v>
          </cell>
        </row>
        <row r="1274">
          <cell r="C1274" t="str">
            <v>420501003501000000</v>
          </cell>
          <cell r="K1274" t="str">
            <v xml:space="preserve">Dispositivi medici: Presidi chirurgici e materiali sanitari - Cnd: A; B; D; G; H; K; L; M; N; Q; R; S; T [escluso T04]; U; V; Y </v>
          </cell>
          <cell r="L1274" t="str">
            <v>€.</v>
          </cell>
        </row>
        <row r="1275">
          <cell r="C1275" t="str">
            <v>420501003501100000</v>
          </cell>
          <cell r="K1275" t="str">
            <v xml:space="preserve">Dispositivi Medici: Cnd  A - Dispositivi da somministrazione, prelievo e raccolta </v>
          </cell>
          <cell r="L1275" t="str">
            <v>€.</v>
          </cell>
          <cell r="N1275">
            <v>0</v>
          </cell>
          <cell r="O1275">
            <v>0</v>
          </cell>
        </row>
        <row r="1276">
          <cell r="C1276" t="str">
            <v>420501003501200000</v>
          </cell>
          <cell r="K1276" t="str">
            <v xml:space="preserve">Dispositivi Medici: Cnd K, L - Strumentario chirurgico </v>
          </cell>
          <cell r="L1276" t="str">
            <v>€.</v>
          </cell>
          <cell r="N1276">
            <v>0</v>
          </cell>
          <cell r="O1276">
            <v>0</v>
          </cell>
        </row>
        <row r="1277">
          <cell r="C1277" t="str">
            <v>420501003501300000</v>
          </cell>
          <cell r="K1277" t="str">
            <v>Dispositivi Medici: Cnd H - Dispositivi di sutura</v>
          </cell>
          <cell r="L1277" t="str">
            <v>€.</v>
          </cell>
          <cell r="N1277">
            <v>0</v>
          </cell>
          <cell r="O1277">
            <v>0</v>
          </cell>
        </row>
        <row r="1278">
          <cell r="C1278" t="str">
            <v>420501003501400000</v>
          </cell>
          <cell r="K1278" t="str">
            <v>Dispositivi Medici: Cnd M - Dispositivi per medicazioni generali e specialistiche</v>
          </cell>
          <cell r="L1278" t="str">
            <v>€.</v>
          </cell>
          <cell r="N1278">
            <v>0</v>
          </cell>
          <cell r="O1278">
            <v>0</v>
          </cell>
        </row>
        <row r="1279">
          <cell r="C1279" t="str">
            <v>420501003501500000</v>
          </cell>
          <cell r="K1279" t="str">
            <v xml:space="preserve">Dispositivi Medici: Cnd T - Dispositivi di protezione e ausili per incontinenza (d. lgs. 46/97) </v>
          </cell>
          <cell r="L1279" t="str">
            <v>€.</v>
          </cell>
          <cell r="N1279">
            <v>0</v>
          </cell>
          <cell r="O1279">
            <v>0</v>
          </cell>
        </row>
        <row r="1280">
          <cell r="C1280" t="str">
            <v>420501003501600000</v>
          </cell>
          <cell r="K1280" t="str">
            <v xml:space="preserve">Dispositivi Medici: Cnd Y - Supporti o ausili tecnici per persone disabili </v>
          </cell>
          <cell r="L1280" t="str">
            <v>€.</v>
          </cell>
          <cell r="N1280">
            <v>0</v>
          </cell>
          <cell r="O1280">
            <v>0</v>
          </cell>
        </row>
        <row r="1281">
          <cell r="C1281" t="str">
            <v>420501003501700000</v>
          </cell>
          <cell r="K1281" t="str">
            <v xml:space="preserve">Dispositivi Medici: Cnd B; G; N; Q; R; U - Presidi medico-chirurgici specialistici  </v>
          </cell>
          <cell r="L1281" t="str">
            <v>€.</v>
          </cell>
          <cell r="N1281">
            <v>0</v>
          </cell>
          <cell r="O1281">
            <v>0</v>
          </cell>
        </row>
        <row r="1282">
          <cell r="C1282" t="str">
            <v>420501003501800000</v>
          </cell>
          <cell r="K1282" t="str">
            <v>Dispositivi Medici: Cnd: D; S; V - Disinfettanti, prodotti per sterilizzazione e dispositivi vari</v>
          </cell>
          <cell r="L1282" t="str">
            <v>€.</v>
          </cell>
          <cell r="N1282">
            <v>0</v>
          </cell>
          <cell r="O1282">
            <v>0</v>
          </cell>
        </row>
        <row r="1283">
          <cell r="C1283" t="str">
            <v>420501003502000000</v>
          </cell>
          <cell r="K1283" t="str">
            <v>Dispositivi medici:  Cnd: C - Dispositivi per appar. Cardiocircolatorio</v>
          </cell>
          <cell r="L1283" t="str">
            <v>€.</v>
          </cell>
          <cell r="N1283">
            <v>0</v>
          </cell>
          <cell r="O1283">
            <v>0</v>
          </cell>
        </row>
        <row r="1284">
          <cell r="C1284" t="str">
            <v>420501003503000000</v>
          </cell>
          <cell r="K1284" t="str">
            <v>Dispositivi medici con repertorio e senza CND (tipo 2, kit)</v>
          </cell>
          <cell r="L1284" t="str">
            <v>€.</v>
          </cell>
          <cell r="N1284">
            <v>0</v>
          </cell>
          <cell r="O1284">
            <v>0</v>
          </cell>
        </row>
        <row r="1285">
          <cell r="C1285" t="str">
            <v>420501003504000000</v>
          </cell>
          <cell r="K1285" t="str">
            <v>Dispositivi medici non registrati in Italia (senza repertorio e con CND assimilabile)</v>
          </cell>
          <cell r="L1285" t="str">
            <v>€.</v>
          </cell>
          <cell r="N1285">
            <v>0</v>
          </cell>
          <cell r="O1285">
            <v>0</v>
          </cell>
        </row>
        <row r="1286">
          <cell r="C1286" t="str">
            <v>420501004001000000</v>
          </cell>
          <cell r="K1286" t="str">
            <v>Materiale chirurgico per uso veterinario</v>
          </cell>
          <cell r="L1286" t="str">
            <v>€.</v>
          </cell>
          <cell r="N1286">
            <v>0</v>
          </cell>
          <cell r="O1286">
            <v>0</v>
          </cell>
        </row>
        <row r="1287">
          <cell r="C1287" t="str">
            <v>420501004501000000</v>
          </cell>
          <cell r="K1287" t="str">
            <v>Materiali protesici (c.d. protesica "Maggiore")  - Cnd: Y</v>
          </cell>
          <cell r="L1287" t="str">
            <v>€.</v>
          </cell>
        </row>
        <row r="1288">
          <cell r="C1288" t="str">
            <v>420501004502000000</v>
          </cell>
          <cell r="K1288" t="str">
            <v>Materiali protesici (c.d. protesica "Minore")  - Cnd: T04</v>
          </cell>
          <cell r="L1288" t="str">
            <v>€.</v>
          </cell>
        </row>
        <row r="1289">
          <cell r="C1289" t="str">
            <v>420501004503000000</v>
          </cell>
          <cell r="K1289" t="str">
            <v>Dispositivi Medici: Cnd: J - impiantabili attivi: Materiali protesici (endoprotesi)</v>
          </cell>
          <cell r="L1289" t="str">
            <v>€.</v>
          </cell>
          <cell r="N1289">
            <v>0</v>
          </cell>
          <cell r="O1289">
            <v>0</v>
          </cell>
        </row>
        <row r="1290">
          <cell r="C1290" t="str">
            <v>420501004503500000</v>
          </cell>
          <cell r="K1290" t="str">
            <v xml:space="preserve">Dispositivi medici: Cnd: P - Materiali protesici (endoprotesi non attive) </v>
          </cell>
          <cell r="L1290" t="str">
            <v>€.</v>
          </cell>
          <cell r="N1290">
            <v>0</v>
          </cell>
          <cell r="O1290">
            <v>0</v>
          </cell>
        </row>
        <row r="1291">
          <cell r="C1291" t="str">
            <v>420501005001000000</v>
          </cell>
          <cell r="K1291" t="str">
            <v>Dispositivi Medici: Cnd F - Materiali per emodialisi</v>
          </cell>
          <cell r="L1291" t="str">
            <v>€.</v>
          </cell>
          <cell r="N1291">
            <v>0</v>
          </cell>
          <cell r="O1291">
            <v>0</v>
          </cell>
        </row>
        <row r="1292">
          <cell r="C1292" t="str">
            <v>420501005501000000</v>
          </cell>
          <cell r="K1292" t="str">
            <v>Materiali per la profilassi igienico-sanitari: sieri</v>
          </cell>
          <cell r="L1292" t="str">
            <v>€.</v>
          </cell>
          <cell r="N1292">
            <v>0</v>
          </cell>
          <cell r="O1292">
            <v>0</v>
          </cell>
        </row>
        <row r="1293">
          <cell r="C1293" t="str">
            <v>420501005502000000</v>
          </cell>
          <cell r="K1293" t="str">
            <v>Materiali per la profilassi igienico-sanitari: vaccini</v>
          </cell>
          <cell r="L1293" t="str">
            <v>€.</v>
          </cell>
          <cell r="N1293">
            <v>0</v>
          </cell>
          <cell r="O1293">
            <v>0</v>
          </cell>
        </row>
        <row r="1294">
          <cell r="C1294" t="str">
            <v>420501006001000000</v>
          </cell>
          <cell r="K1294" t="str">
            <v>Prodotti farmaceutici per uso veterinario</v>
          </cell>
          <cell r="L1294" t="str">
            <v>€.</v>
          </cell>
          <cell r="N1294">
            <v>0</v>
          </cell>
          <cell r="O1294">
            <v>0</v>
          </cell>
        </row>
        <row r="1295">
          <cell r="C1295" t="str">
            <v>420501006501000000</v>
          </cell>
          <cell r="K1295" t="str">
            <v>Sangue ed emocomponenti</v>
          </cell>
          <cell r="L1295" t="str">
            <v>€.</v>
          </cell>
          <cell r="N1295">
            <v>0</v>
          </cell>
          <cell r="O1295">
            <v>0</v>
          </cell>
        </row>
        <row r="1296">
          <cell r="C1296" t="str">
            <v>420501006502000000</v>
          </cell>
          <cell r="K1296" t="str">
            <v>Sangue ed emocomponenti acquistati Extraregione</v>
          </cell>
          <cell r="L1296" t="str">
            <v>€.</v>
          </cell>
          <cell r="N1296">
            <v>0</v>
          </cell>
          <cell r="O1296">
            <v>0</v>
          </cell>
        </row>
        <row r="1297">
          <cell r="C1297" t="str">
            <v>420501008001000000</v>
          </cell>
          <cell r="K1297" t="str">
            <v>Altri beni e prodotti sanitari  (PRODOTTI SENZA REPERTORIO E/O CND)</v>
          </cell>
          <cell r="L1297" t="str">
            <v>€.</v>
          </cell>
          <cell r="N1297">
            <v>0</v>
          </cell>
          <cell r="O1297">
            <v>0</v>
          </cell>
        </row>
        <row r="1299">
          <cell r="C1299" t="str">
            <v>420502000000000000</v>
          </cell>
          <cell r="K1299" t="str">
            <v>B.14.B Variazione rimanenze non sanitarie - Totale</v>
          </cell>
          <cell r="L1299" t="str">
            <v>€.</v>
          </cell>
          <cell r="M1299">
            <v>0</v>
          </cell>
          <cell r="N1299">
            <v>0</v>
          </cell>
          <cell r="O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V1299">
            <v>0</v>
          </cell>
          <cell r="X1299">
            <v>0</v>
          </cell>
        </row>
        <row r="1301">
          <cell r="C1301" t="str">
            <v>COD_COGE</v>
          </cell>
          <cell r="K1301" t="str">
            <v>Descrizione</v>
          </cell>
          <cell r="M1301" t="str">
            <v>Preconsuntivo al  31/12/2015</v>
          </cell>
          <cell r="N1301" t="str">
            <v>Preventivo al  31/12/2016</v>
          </cell>
          <cell r="O1301" t="str">
            <v>Variazione</v>
          </cell>
          <cell r="Q1301" t="str">
            <v>Budget primo trimestre 2016</v>
          </cell>
          <cell r="R1301" t="str">
            <v>Budget secondo trimestre 2016</v>
          </cell>
          <cell r="S1301" t="str">
            <v>Budget terzo trimestre 2016</v>
          </cell>
          <cell r="T1301" t="str">
            <v>Budget quarto trimestre 2016</v>
          </cell>
          <cell r="V1301" t="str">
            <v>Dettaglio costi per natura degli Utilizzi contributi</v>
          </cell>
          <cell r="X1301" t="str">
            <v>Dettaglio costi per natura dei contributi</v>
          </cell>
        </row>
        <row r="1302">
          <cell r="C1302" t="str">
            <v>420502000501000000</v>
          </cell>
          <cell r="K1302" t="str">
            <v>Prodotti alimentari</v>
          </cell>
          <cell r="L1302" t="str">
            <v>€.</v>
          </cell>
          <cell r="N1302">
            <v>0</v>
          </cell>
          <cell r="O1302">
            <v>0</v>
          </cell>
        </row>
        <row r="1303">
          <cell r="C1303" t="str">
            <v>420502001001000000</v>
          </cell>
          <cell r="K1303" t="str">
            <v>Materiale di guardaroba, di pulizia e di convivenza in genere</v>
          </cell>
          <cell r="L1303" t="str">
            <v>€.</v>
          </cell>
          <cell r="N1303">
            <v>0</v>
          </cell>
          <cell r="O1303">
            <v>0</v>
          </cell>
        </row>
        <row r="1304">
          <cell r="C1304" t="str">
            <v>420502001501000000</v>
          </cell>
          <cell r="K1304" t="str">
            <v>Carburante</v>
          </cell>
          <cell r="L1304" t="str">
            <v>€.</v>
          </cell>
          <cell r="N1304">
            <v>0</v>
          </cell>
          <cell r="O1304">
            <v>0</v>
          </cell>
        </row>
        <row r="1305">
          <cell r="C1305" t="str">
            <v>420502001502000000</v>
          </cell>
          <cell r="K1305" t="str">
            <v>Combustibili</v>
          </cell>
          <cell r="L1305" t="str">
            <v>€.</v>
          </cell>
          <cell r="N1305">
            <v>0</v>
          </cell>
          <cell r="O1305">
            <v>0</v>
          </cell>
        </row>
        <row r="1306">
          <cell r="C1306" t="str">
            <v>420502002001000000</v>
          </cell>
          <cell r="K1306" t="str">
            <v>Cancelleria e stampati</v>
          </cell>
          <cell r="L1306" t="str">
            <v>€.</v>
          </cell>
          <cell r="N1306">
            <v>0</v>
          </cell>
          <cell r="O1306">
            <v>0</v>
          </cell>
        </row>
        <row r="1307">
          <cell r="C1307" t="str">
            <v>420502002501000000</v>
          </cell>
          <cell r="K1307" t="str">
            <v>Materiale per EDP</v>
          </cell>
          <cell r="L1307" t="str">
            <v>€.</v>
          </cell>
          <cell r="N1307">
            <v>0</v>
          </cell>
          <cell r="O1307">
            <v>0</v>
          </cell>
        </row>
        <row r="1308">
          <cell r="C1308" t="str">
            <v>420502003001000000</v>
          </cell>
          <cell r="K1308" t="str">
            <v>Materiale per manutenzioni e riparazioni immobili</v>
          </cell>
          <cell r="L1308" t="str">
            <v>€.</v>
          </cell>
          <cell r="N1308">
            <v>0</v>
          </cell>
          <cell r="O1308">
            <v>0</v>
          </cell>
        </row>
        <row r="1309">
          <cell r="C1309" t="str">
            <v>420502003002000000</v>
          </cell>
          <cell r="K1309" t="str">
            <v>Materiale per manutenzioni e riparazioni mobili e macchine</v>
          </cell>
          <cell r="L1309" t="str">
            <v>€.</v>
          </cell>
          <cell r="N1309">
            <v>0</v>
          </cell>
          <cell r="O1309">
            <v>0</v>
          </cell>
        </row>
        <row r="1310">
          <cell r="C1310" t="str">
            <v>420502003003000000</v>
          </cell>
          <cell r="K1310" t="str">
            <v>Materiale per manutenzioni e riparazioni attrez. Tecnico economali</v>
          </cell>
          <cell r="L1310" t="str">
            <v>€.</v>
          </cell>
          <cell r="N1310">
            <v>0</v>
          </cell>
          <cell r="O1310">
            <v>0</v>
          </cell>
        </row>
        <row r="1311">
          <cell r="C1311" t="str">
            <v>420502003004000000</v>
          </cell>
          <cell r="K1311" t="str">
            <v>Materiale per manutenzioni e riparazioni automezzi (tutti)</v>
          </cell>
          <cell r="L1311" t="str">
            <v>€.</v>
          </cell>
          <cell r="N1311">
            <v>0</v>
          </cell>
          <cell r="O1311">
            <v>0</v>
          </cell>
        </row>
        <row r="1312">
          <cell r="C1312" t="str">
            <v>420502003008000000</v>
          </cell>
          <cell r="K1312" t="str">
            <v xml:space="preserve">Altro materiale per manutenzioni e riparazioni </v>
          </cell>
          <cell r="L1312" t="str">
            <v>€.</v>
          </cell>
          <cell r="N1312">
            <v>0</v>
          </cell>
          <cell r="O1312">
            <v>0</v>
          </cell>
        </row>
        <row r="1313">
          <cell r="C1313" t="str">
            <v>420502008001000000</v>
          </cell>
          <cell r="K1313" t="str">
            <v>Altri beni non sanitari</v>
          </cell>
          <cell r="L1313" t="str">
            <v>€.</v>
          </cell>
          <cell r="N1313">
            <v>0</v>
          </cell>
          <cell r="O1313">
            <v>0</v>
          </cell>
        </row>
        <row r="1316">
          <cell r="C1316" t="str">
            <v>420600000000000000</v>
          </cell>
          <cell r="K1316" t="str">
            <v>B.15 Accantonamenti tipici dell’esercizio - Totale</v>
          </cell>
          <cell r="L1316" t="str">
            <v>€.</v>
          </cell>
          <cell r="M1316">
            <v>0</v>
          </cell>
          <cell r="N1316">
            <v>8</v>
          </cell>
          <cell r="O1316">
            <v>8</v>
          </cell>
          <cell r="Q1316">
            <v>2</v>
          </cell>
          <cell r="R1316">
            <v>2</v>
          </cell>
          <cell r="S1316">
            <v>2</v>
          </cell>
          <cell r="T1316">
            <v>2</v>
          </cell>
          <cell r="V1316">
            <v>0</v>
          </cell>
          <cell r="X1316">
            <v>0</v>
          </cell>
        </row>
        <row r="1318">
          <cell r="C1318" t="str">
            <v>COD_COGE</v>
          </cell>
          <cell r="K1318" t="str">
            <v xml:space="preserve">Descrizione </v>
          </cell>
          <cell r="M1318" t="str">
            <v>Preconsuntivo al  31/12/2015</v>
          </cell>
          <cell r="N1318" t="str">
            <v>Preventivo al  31/12/2016</v>
          </cell>
          <cell r="O1318" t="str">
            <v>Variazione</v>
          </cell>
          <cell r="Q1318" t="str">
            <v>Budget primo trimestre 2016</v>
          </cell>
          <cell r="R1318" t="str">
            <v>Budget secondo trimestre 2016</v>
          </cell>
          <cell r="S1318" t="str">
            <v>Budget terzo trimestre 2016</v>
          </cell>
          <cell r="T1318" t="str">
            <v>Budget quarto trimestre 2016</v>
          </cell>
          <cell r="V1318" t="str">
            <v>Dettaglio costi per natura degli Utilizzi contributi</v>
          </cell>
          <cell r="X1318" t="str">
            <v>Dettaglio costi per natura dei contributi</v>
          </cell>
        </row>
        <row r="1319">
          <cell r="C1319" t="str">
            <v>420601001000000000</v>
          </cell>
          <cell r="K1319" t="str">
            <v>Accantonamenti per cause civili ed oneri processuali</v>
          </cell>
          <cell r="L1319" t="str">
            <v>€.</v>
          </cell>
          <cell r="N1319">
            <v>0</v>
          </cell>
          <cell r="O1319">
            <v>0</v>
          </cell>
        </row>
        <row r="1320">
          <cell r="C1320" t="str">
            <v>420601002000000000</v>
          </cell>
          <cell r="K1320" t="str">
            <v>Accantonamenti per contenzioso personale dipendente</v>
          </cell>
          <cell r="L1320" t="str">
            <v>€.</v>
          </cell>
          <cell r="N1320">
            <v>0</v>
          </cell>
          <cell r="O1320">
            <v>0</v>
          </cell>
        </row>
        <row r="1321">
          <cell r="C1321" t="str">
            <v>420601003000000000</v>
          </cell>
          <cell r="K1321" t="str">
            <v>Accantonamenti per rischi connessi all'acquisto di prestazioni sanitarie da privato</v>
          </cell>
          <cell r="L1321" t="str">
            <v>€.</v>
          </cell>
          <cell r="N1321">
            <v>0</v>
          </cell>
          <cell r="O1321">
            <v>0</v>
          </cell>
        </row>
        <row r="1322">
          <cell r="C1322" t="str">
            <v>420601004000000000</v>
          </cell>
          <cell r="K1322" t="str">
            <v>Accantonamenti per copertura diretta dei rischi (autoassicurazione)</v>
          </cell>
          <cell r="L1322" t="str">
            <v>€.</v>
          </cell>
          <cell r="N1322">
            <v>0</v>
          </cell>
          <cell r="O1322">
            <v>0</v>
          </cell>
        </row>
        <row r="1323">
          <cell r="C1323" t="str">
            <v>420601008000000000</v>
          </cell>
          <cell r="K1323" t="str">
            <v>Altri accantonamenti per rischi</v>
          </cell>
          <cell r="L1323" t="str">
            <v>€.</v>
          </cell>
          <cell r="N1323">
            <v>0</v>
          </cell>
          <cell r="O1323">
            <v>0</v>
          </cell>
        </row>
        <row r="1324">
          <cell r="C1324" t="str">
            <v>420602001000000000</v>
          </cell>
          <cell r="K1324" t="str">
            <v>Accantonamento al fondo premio per operosità medici SUMAI</v>
          </cell>
          <cell r="L1324" t="str">
            <v>€.</v>
          </cell>
          <cell r="N1324">
            <v>0</v>
          </cell>
          <cell r="O1324">
            <v>0</v>
          </cell>
        </row>
        <row r="1325">
          <cell r="C1325" t="str">
            <v>420603001000000000</v>
          </cell>
          <cell r="K1325" t="str">
            <v>Accantonamenti per interessi di mora</v>
          </cell>
          <cell r="L1325" t="str">
            <v>€.</v>
          </cell>
        </row>
        <row r="1326">
          <cell r="C1326" t="str">
            <v>420604001000000000</v>
          </cell>
          <cell r="K1326" t="str">
            <v>Acc. Rinnovi convenzioni MMG/Pls/MCA ed altri</v>
          </cell>
          <cell r="L1326" t="str">
            <v>€.</v>
          </cell>
          <cell r="N1326">
            <v>0</v>
          </cell>
          <cell r="O1326">
            <v>0</v>
          </cell>
        </row>
        <row r="1327">
          <cell r="C1327" t="str">
            <v>420604002000000000</v>
          </cell>
          <cell r="K1327" t="str">
            <v>Acc. Rinnovi contratt. - dirigenza medica</v>
          </cell>
          <cell r="L1327" t="str">
            <v>€.</v>
          </cell>
          <cell r="N1327">
            <v>0</v>
          </cell>
          <cell r="O1327">
            <v>0</v>
          </cell>
        </row>
        <row r="1328">
          <cell r="C1328" t="str">
            <v>420604003000000000</v>
          </cell>
          <cell r="K1328" t="str">
            <v>Acc. Rinnovi contratt.- dirigenza non medica</v>
          </cell>
          <cell r="L1328" t="str">
            <v>€.</v>
          </cell>
          <cell r="N1328">
            <v>0</v>
          </cell>
          <cell r="O1328">
            <v>0</v>
          </cell>
        </row>
        <row r="1329">
          <cell r="C1329" t="str">
            <v>420604004000000000</v>
          </cell>
          <cell r="K1329" t="str">
            <v>Acc. Rinnovi contratt.: - comparto</v>
          </cell>
          <cell r="L1329" t="str">
            <v>€.</v>
          </cell>
          <cell r="N1329">
            <v>0</v>
          </cell>
          <cell r="O1329">
            <v>0</v>
          </cell>
        </row>
        <row r="1330">
          <cell r="C1330" t="str">
            <v>420604005000000000</v>
          </cell>
          <cell r="K1330" t="str">
            <v>Acc. Rinnovi contratt.: medici SUMAI</v>
          </cell>
          <cell r="L1330" t="str">
            <v>€.</v>
          </cell>
          <cell r="N1330">
            <v>0</v>
          </cell>
          <cell r="O1330">
            <v>0</v>
          </cell>
        </row>
        <row r="1331">
          <cell r="C1331" t="str">
            <v>420605001000000000</v>
          </cell>
          <cell r="K1331" t="str">
            <v>Accantonamenti per quote inutilizzate contributi vincolati dell'esercizio da Regione per quota FSR Vincolato</v>
          </cell>
          <cell r="L1331" t="str">
            <v>€.</v>
          </cell>
          <cell r="N1331">
            <v>0</v>
          </cell>
          <cell r="O1331">
            <v>0</v>
          </cell>
        </row>
        <row r="1332">
          <cell r="C1332" t="str">
            <v>420605001200000000</v>
          </cell>
          <cell r="K1332" t="str">
            <v>Accantonamenti per quote inutilizzate contributi dell'esercizio da Regione per quota FSR Indistinto</v>
          </cell>
          <cell r="L1332" t="str">
            <v>€.</v>
          </cell>
          <cell r="N1332">
            <v>0</v>
          </cell>
          <cell r="O1332">
            <v>0</v>
          </cell>
        </row>
        <row r="1333">
          <cell r="C1333" t="str">
            <v>420605001400000000</v>
          </cell>
          <cell r="K1333" t="str">
            <v>Accantonamenti per quote inutilizzate per finanziamento di parte corrente per servizi sociosanitari (ASSI) da contributi dell'esercizio da Regione - quota FSR Indistinto</v>
          </cell>
          <cell r="L1333" t="str">
            <v>€.</v>
          </cell>
        </row>
        <row r="1334">
          <cell r="C1334" t="str">
            <v>420605002000000000</v>
          </cell>
          <cell r="K1334" t="str">
            <v>Accantonamenti per quote inutilizzate contributi vincolati dell'esercizio da ATS/ASST/Fondazioni per quota FSR Vincolato</v>
          </cell>
          <cell r="L1334" t="str">
            <v>€.</v>
          </cell>
          <cell r="N1334">
            <v>0</v>
          </cell>
          <cell r="O1334">
            <v>0</v>
          </cell>
        </row>
        <row r="1335">
          <cell r="C1335" t="str">
            <v>420605002200000000</v>
          </cell>
          <cell r="K1335" t="str">
            <v>Accantonamenti per quote inutilizzate contributi dell'esercizio da ATS/ASST/Fondazioni per quota FSR Indistinto</v>
          </cell>
          <cell r="L1335" t="str">
            <v>€.</v>
          </cell>
          <cell r="N1335">
            <v>0</v>
          </cell>
          <cell r="O1335">
            <v>0</v>
          </cell>
        </row>
        <row r="1336">
          <cell r="C1336" t="str">
            <v>420605003000000000</v>
          </cell>
          <cell r="K1336" t="str">
            <v>Accantonamenti per quote inutilizzate contributi vincolati dell'esercizio da soggetti pubblici (extra fondo) Vincolati</v>
          </cell>
          <cell r="L1336" t="str">
            <v>€.</v>
          </cell>
          <cell r="N1336">
            <v>0</v>
          </cell>
          <cell r="O1336">
            <v>0</v>
          </cell>
        </row>
        <row r="1337">
          <cell r="C1337" t="str">
            <v>420605004000000000</v>
          </cell>
          <cell r="K1337" t="str">
            <v>Accantonamenti per quote inutilizzate contributi vincolati dell'esercizio  per ricerca da Ministero</v>
          </cell>
          <cell r="L1337" t="str">
            <v>€.</v>
          </cell>
        </row>
        <row r="1338">
          <cell r="C1338" t="str">
            <v>420605005000000000</v>
          </cell>
          <cell r="K1338" t="str">
            <v>Accantonamenti per quote inutilizzate contributi vincolati dell'esercizio  per ricerca da Regione</v>
          </cell>
          <cell r="L1338" t="str">
            <v>€.</v>
          </cell>
        </row>
        <row r="1339">
          <cell r="C1339" t="str">
            <v>420605006000000000</v>
          </cell>
          <cell r="K1339" t="str">
            <v>Accantonamenti per quote inutilizzate contributi vincolati dell'esercizio  per ricerca da ATS/ASST/Fondazioni</v>
          </cell>
          <cell r="L1339" t="str">
            <v>€.</v>
          </cell>
        </row>
        <row r="1340">
          <cell r="C1340" t="str">
            <v>420605007000000000</v>
          </cell>
          <cell r="K1340" t="str">
            <v>Accantonamenti per quote inutilizzate contributi vincolati dell'esercizio  per ricerca da altri Enti Pubblici</v>
          </cell>
          <cell r="L1340" t="str">
            <v>€.</v>
          </cell>
        </row>
        <row r="1341">
          <cell r="C1341" t="str">
            <v>420605008000000000</v>
          </cell>
          <cell r="K1341" t="str">
            <v>Accantonamenti per quote inutilizzate contributi vincolati dell'esercizio  da privati (altro)</v>
          </cell>
          <cell r="L1341" t="str">
            <v>€.</v>
          </cell>
          <cell r="N1341">
            <v>0</v>
          </cell>
          <cell r="O1341">
            <v>0</v>
          </cell>
        </row>
        <row r="1342">
          <cell r="C1342" t="str">
            <v>420605008500000000</v>
          </cell>
          <cell r="K1342" t="str">
            <v>Accantonamenti per quote inutilizzate contributi vincolati dell'esercizio  per ricerca da privati</v>
          </cell>
          <cell r="L1342" t="str">
            <v>€.</v>
          </cell>
        </row>
        <row r="1343">
          <cell r="C1343" t="str">
            <v>420608001000000000</v>
          </cell>
          <cell r="K1343" t="str">
            <v>Altri accantonamenti</v>
          </cell>
          <cell r="L1343" t="str">
            <v>€.</v>
          </cell>
          <cell r="N1343">
            <v>8</v>
          </cell>
          <cell r="O1343">
            <v>8</v>
          </cell>
          <cell r="Q1343">
            <v>2</v>
          </cell>
          <cell r="R1343">
            <v>2</v>
          </cell>
          <cell r="S1343">
            <v>2</v>
          </cell>
          <cell r="T1343">
            <v>2</v>
          </cell>
        </row>
        <row r="1344">
          <cell r="C1344" t="str">
            <v>420608001500000000</v>
          </cell>
          <cell r="K1344" t="str">
            <v>Altri accantonamenti (ASSI)</v>
          </cell>
          <cell r="L1344" t="str">
            <v>€.</v>
          </cell>
        </row>
        <row r="1345">
          <cell r="K1345" t="str">
            <v>Si ricorda che l'accantonamento al TFR va indicato nelle rispettive tabelle del personale;</v>
          </cell>
        </row>
        <row r="1346">
          <cell r="K1346" t="str">
            <v>che l'accantonamento al Fondo trattamento di fine mandato va indicato nella voce "costi per prestazioni di servizi"</v>
          </cell>
        </row>
        <row r="1347">
          <cell r="K1347" t="str">
            <v>accesa alle collaborazioni coordinate e continuative.</v>
          </cell>
        </row>
        <row r="1350">
          <cell r="M1350" t="str">
            <v>Preconsuntivo al  31/12/2015</v>
          </cell>
          <cell r="N1350" t="str">
            <v>Preventivo al  31/12/2016</v>
          </cell>
          <cell r="O1350" t="str">
            <v>Variazione</v>
          </cell>
          <cell r="Q1350" t="str">
            <v>Budget primo trimestre 2016</v>
          </cell>
          <cell r="R1350" t="str">
            <v>Budget secondo trimestre 2016</v>
          </cell>
          <cell r="S1350" t="str">
            <v>Budget terzo trimestre 2016</v>
          </cell>
          <cell r="T1350" t="str">
            <v>Budget quarto trimestre 2016</v>
          </cell>
        </row>
        <row r="1351">
          <cell r="C1351" t="str">
            <v>500000000000000000</v>
          </cell>
          <cell r="K1351" t="str">
            <v>C) PROVENTI ED ONERI FINANZIARI</v>
          </cell>
          <cell r="L1351" t="str">
            <v>€.</v>
          </cell>
          <cell r="M1351">
            <v>0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4">
          <cell r="M1354" t="str">
            <v>Preconsuntivo al  31/12/2015</v>
          </cell>
          <cell r="N1354" t="str">
            <v>Preventivo al  31/12/2016</v>
          </cell>
          <cell r="O1354" t="str">
            <v>Variazione</v>
          </cell>
          <cell r="Q1354" t="str">
            <v>Budget primo trimestre 2016</v>
          </cell>
          <cell r="R1354" t="str">
            <v>Budget secondo trimestre 2016</v>
          </cell>
          <cell r="S1354" t="str">
            <v>Budget terzo trimestre 2016</v>
          </cell>
          <cell r="T1354" t="str">
            <v>Budget quarto trimestre 2016</v>
          </cell>
        </row>
        <row r="1355">
          <cell r="C1355" t="str">
            <v>510000000000000000</v>
          </cell>
          <cell r="K1355" t="str">
            <v>C) PROVENTI FINANZIARI (Parziale)</v>
          </cell>
          <cell r="L1355" t="str">
            <v>€.</v>
          </cell>
          <cell r="M1355">
            <v>0</v>
          </cell>
          <cell r="N1355">
            <v>0</v>
          </cell>
          <cell r="O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7">
          <cell r="C1357" t="str">
            <v>510100000000000000</v>
          </cell>
          <cell r="K1357" t="str">
            <v>C.1 Interessi attivi - Totale</v>
          </cell>
          <cell r="L1357" t="str">
            <v>€.</v>
          </cell>
          <cell r="M1357">
            <v>0</v>
          </cell>
          <cell r="N1357">
            <v>0</v>
          </cell>
          <cell r="O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9">
          <cell r="C1359" t="str">
            <v>COD_COGE</v>
          </cell>
          <cell r="K1359" t="str">
            <v xml:space="preserve">Descrizione </v>
          </cell>
          <cell r="M1359" t="str">
            <v>Preconsuntivo al  31/12/2015</v>
          </cell>
          <cell r="N1359" t="str">
            <v>Preventivo al  31/12/2016</v>
          </cell>
          <cell r="O1359" t="str">
            <v>Variazione</v>
          </cell>
          <cell r="Q1359" t="str">
            <v>Budget primo trimestre 2016</v>
          </cell>
          <cell r="R1359" t="str">
            <v>Budget secondo trimestre 2016</v>
          </cell>
          <cell r="S1359" t="str">
            <v>Budget terzo trimestre 2016</v>
          </cell>
          <cell r="T1359" t="str">
            <v>Budget quarto trimestre 2016</v>
          </cell>
        </row>
        <row r="1360">
          <cell r="C1360" t="str">
            <v>510101001000000000</v>
          </cell>
          <cell r="K1360" t="str">
            <v>Interessi attivi su c/tesoreria</v>
          </cell>
          <cell r="L1360" t="str">
            <v>€.</v>
          </cell>
          <cell r="N1360">
            <v>0</v>
          </cell>
          <cell r="O1360">
            <v>0</v>
          </cell>
        </row>
        <row r="1361">
          <cell r="C1361" t="str">
            <v>510102001000000000</v>
          </cell>
          <cell r="K1361" t="str">
            <v>Interessi attivi su c/c bancari</v>
          </cell>
          <cell r="L1361" t="str">
            <v>€.</v>
          </cell>
          <cell r="N1361">
            <v>0</v>
          </cell>
          <cell r="O1361">
            <v>0</v>
          </cell>
        </row>
        <row r="1362">
          <cell r="C1362" t="str">
            <v>510102002000000000</v>
          </cell>
          <cell r="K1362" t="str">
            <v>Interessi attivi su c/c postali</v>
          </cell>
          <cell r="L1362" t="str">
            <v>€.</v>
          </cell>
          <cell r="N1362">
            <v>0</v>
          </cell>
          <cell r="O1362">
            <v>0</v>
          </cell>
        </row>
        <row r="1363">
          <cell r="C1363" t="str">
            <v>510103001000000000</v>
          </cell>
          <cell r="K1363" t="str">
            <v>Interessi attivi su titoli</v>
          </cell>
          <cell r="L1363" t="str">
            <v>€.</v>
          </cell>
          <cell r="N1363">
            <v>0</v>
          </cell>
          <cell r="O1363">
            <v>0</v>
          </cell>
        </row>
        <row r="1364">
          <cell r="C1364" t="str">
            <v>510103002000000000</v>
          </cell>
          <cell r="K1364" t="str">
            <v>Interessi attivi su crediti commerciali</v>
          </cell>
          <cell r="L1364" t="str">
            <v>€.</v>
          </cell>
          <cell r="N1364">
            <v>0</v>
          </cell>
          <cell r="O1364">
            <v>0</v>
          </cell>
        </row>
        <row r="1365">
          <cell r="C1365" t="str">
            <v>510103008000000000</v>
          </cell>
          <cell r="K1365" t="str">
            <v>Altri interessi attivi</v>
          </cell>
          <cell r="L1365" t="str">
            <v>€.</v>
          </cell>
          <cell r="N1365">
            <v>0</v>
          </cell>
          <cell r="O1365">
            <v>0</v>
          </cell>
        </row>
        <row r="1366">
          <cell r="C1366" t="str">
            <v>510103009000000000</v>
          </cell>
          <cell r="K1366" t="str">
            <v>Interessi attivi verso ATS-ASST-Fondazioni della Regione</v>
          </cell>
          <cell r="L1366" t="str">
            <v>€.</v>
          </cell>
          <cell r="N1366">
            <v>0</v>
          </cell>
          <cell r="O1366">
            <v>0</v>
          </cell>
        </row>
        <row r="1367">
          <cell r="K1367" t="str">
            <v>Gli interessi attivi sono indicati al netto di eventuali ritenute erariali se sono relativi a conti utilizzati nell'attività istituzionale.</v>
          </cell>
        </row>
        <row r="1368">
          <cell r="K1368" t="str">
            <v>Nel caso siano relativi a conti utilizzati nell'attività commerciale, gli interessi attivi sono stati rilevati al lordo della ritenuta d'acconto.</v>
          </cell>
        </row>
        <row r="1370">
          <cell r="C1370" t="str">
            <v>510200000000000000</v>
          </cell>
          <cell r="K1370" t="str">
            <v>C.2 Altri proventi finanziari - Totale</v>
          </cell>
          <cell r="L1370" t="str">
            <v>€.</v>
          </cell>
          <cell r="M1370">
            <v>0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2">
          <cell r="C1372" t="str">
            <v>COD_COGE</v>
          </cell>
          <cell r="K1372" t="str">
            <v xml:space="preserve">Descrizione </v>
          </cell>
          <cell r="M1372" t="str">
            <v>Preconsuntivo al  31/12/2015</v>
          </cell>
          <cell r="N1372" t="str">
            <v>Preventivo al  31/12/2016</v>
          </cell>
          <cell r="O1372" t="str">
            <v>Variazione</v>
          </cell>
          <cell r="Q1372" t="str">
            <v>Budget primo trimestre 2016</v>
          </cell>
          <cell r="R1372" t="str">
            <v>Budget secondo trimestre 2016</v>
          </cell>
          <cell r="S1372" t="str">
            <v>Budget terzo trimestre 2016</v>
          </cell>
          <cell r="T1372" t="str">
            <v>Budget quarto trimestre 2016</v>
          </cell>
        </row>
        <row r="1373">
          <cell r="C1373" t="str">
            <v>510201000000000000</v>
          </cell>
          <cell r="K1373" t="str">
            <v>Proventi da partecipazioni</v>
          </cell>
          <cell r="L1373" t="str">
            <v>€.</v>
          </cell>
          <cell r="N1373">
            <v>0</v>
          </cell>
          <cell r="O1373">
            <v>0</v>
          </cell>
        </row>
        <row r="1374">
          <cell r="C1374" t="str">
            <v>510202000000000000</v>
          </cell>
          <cell r="K1374" t="str">
            <v>Proventi finanziari da crediti iscritti nelle immobilizzazioni</v>
          </cell>
          <cell r="L1374" t="str">
            <v>€.</v>
          </cell>
        </row>
        <row r="1375">
          <cell r="C1375" t="str">
            <v>510203000000000000</v>
          </cell>
          <cell r="K1375" t="str">
            <v>Proventi finanziari da titoli iscritti nelle immobilizzazioni</v>
          </cell>
          <cell r="L1375" t="str">
            <v>€.</v>
          </cell>
          <cell r="N1375">
            <v>0</v>
          </cell>
          <cell r="O1375">
            <v>0</v>
          </cell>
        </row>
        <row r="1376">
          <cell r="C1376" t="str">
            <v>510204000000000000</v>
          </cell>
          <cell r="K1376" t="str">
            <v>Altri proventi finanziari diversi dai precedenti</v>
          </cell>
          <cell r="L1376" t="str">
            <v>€.</v>
          </cell>
          <cell r="N1376">
            <v>0</v>
          </cell>
          <cell r="O1376">
            <v>0</v>
          </cell>
        </row>
        <row r="1377">
          <cell r="C1377" t="str">
            <v>510205000000000000</v>
          </cell>
          <cell r="K1377" t="str">
            <v>Utili su cambi</v>
          </cell>
          <cell r="L1377" t="str">
            <v>€.</v>
          </cell>
        </row>
        <row r="1378">
          <cell r="K1378" t="str">
            <v>I dividendi sono stati indicati al netto della eventuale ritenuta d'acconto.</v>
          </cell>
        </row>
        <row r="1381">
          <cell r="M1381" t="str">
            <v>Preconsuntivo al  31/12/2015</v>
          </cell>
          <cell r="N1381" t="str">
            <v>Preventivo al  31/12/2016</v>
          </cell>
          <cell r="O1381" t="str">
            <v>Variazione</v>
          </cell>
          <cell r="Q1381" t="str">
            <v>Budget primo trimestre 2016</v>
          </cell>
          <cell r="R1381" t="str">
            <v>Budget secondo trimestre 2016</v>
          </cell>
          <cell r="S1381" t="str">
            <v>Budget terzo trimestre 2016</v>
          </cell>
          <cell r="T1381" t="str">
            <v>Budget quarto trimestre 2016</v>
          </cell>
          <cell r="V1381" t="str">
            <v>Dettaglio costi per natura degli Utilizzi contributi</v>
          </cell>
          <cell r="X1381" t="str">
            <v>Dettaglio costi per natura dei contributi</v>
          </cell>
        </row>
        <row r="1382">
          <cell r="C1382" t="str">
            <v>520000000000000000</v>
          </cell>
          <cell r="K1382" t="str">
            <v xml:space="preserve">C) ONERI FINANZIARI (Parziale) </v>
          </cell>
          <cell r="L1382" t="str">
            <v>€.</v>
          </cell>
          <cell r="M1382">
            <v>0</v>
          </cell>
          <cell r="N1382">
            <v>0</v>
          </cell>
          <cell r="O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V1382">
            <v>0</v>
          </cell>
          <cell r="X1382">
            <v>0</v>
          </cell>
        </row>
        <row r="1384">
          <cell r="C1384" t="str">
            <v>520100000000000000</v>
          </cell>
          <cell r="K1384" t="str">
            <v>C.3 Interessi passivi - Totale</v>
          </cell>
          <cell r="L1384" t="str">
            <v>€.</v>
          </cell>
          <cell r="M1384">
            <v>0</v>
          </cell>
          <cell r="N1384">
            <v>0</v>
          </cell>
          <cell r="O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V1384">
            <v>0</v>
          </cell>
          <cell r="X1384">
            <v>0</v>
          </cell>
        </row>
        <row r="1386">
          <cell r="C1386" t="str">
            <v>COD_COGE</v>
          </cell>
          <cell r="K1386" t="str">
            <v xml:space="preserve">Descrizione </v>
          </cell>
          <cell r="M1386" t="str">
            <v>Preconsuntivo al  31/12/2015</v>
          </cell>
          <cell r="N1386" t="str">
            <v>Preventivo al  31/12/2016</v>
          </cell>
          <cell r="O1386" t="str">
            <v>Variazione</v>
          </cell>
          <cell r="Q1386" t="str">
            <v>Budget primo trimestre 2016</v>
          </cell>
          <cell r="R1386" t="str">
            <v>Budget secondo trimestre 2016</v>
          </cell>
          <cell r="S1386" t="str">
            <v>Budget terzo trimestre 2016</v>
          </cell>
          <cell r="T1386" t="str">
            <v>Budget quarto trimestre 2016</v>
          </cell>
          <cell r="V1386" t="str">
            <v>Dettaglio costi per natura degli Utilizzi contributi</v>
          </cell>
          <cell r="X1386" t="str">
            <v>Dettaglio costi per natura dei contributi</v>
          </cell>
        </row>
        <row r="1387">
          <cell r="C1387" t="str">
            <v>520101001000000000</v>
          </cell>
          <cell r="K1387" t="str">
            <v>Interessi passivi su c/c tesoreria</v>
          </cell>
          <cell r="L1387" t="str">
            <v>€.</v>
          </cell>
          <cell r="N1387">
            <v>0</v>
          </cell>
          <cell r="O1387">
            <v>0</v>
          </cell>
        </row>
        <row r="1388">
          <cell r="C1388" t="str">
            <v>520102001000000000</v>
          </cell>
          <cell r="K1388" t="str">
            <v>Interessi passivi su mutui</v>
          </cell>
          <cell r="L1388" t="str">
            <v>€.</v>
          </cell>
          <cell r="N1388">
            <v>0</v>
          </cell>
          <cell r="O1388">
            <v>0</v>
          </cell>
        </row>
        <row r="1389">
          <cell r="C1389" t="str">
            <v>520102002000000000</v>
          </cell>
          <cell r="K1389" t="str">
            <v>Commissioni su fidejussioni</v>
          </cell>
          <cell r="L1389" t="str">
            <v>€.</v>
          </cell>
          <cell r="N1389">
            <v>0</v>
          </cell>
          <cell r="O1389">
            <v>0</v>
          </cell>
        </row>
        <row r="1390">
          <cell r="C1390" t="str">
            <v>520103001000000000</v>
          </cell>
          <cell r="K1390" t="str">
            <v>Interessi passivi verso fornitori</v>
          </cell>
          <cell r="L1390" t="str">
            <v>€.</v>
          </cell>
          <cell r="N1390">
            <v>0</v>
          </cell>
          <cell r="O1390">
            <v>0</v>
          </cell>
        </row>
        <row r="1391">
          <cell r="C1391" t="str">
            <v>520103002000000000</v>
          </cell>
          <cell r="K1391" t="str">
            <v>Interessi passivi di mora</v>
          </cell>
          <cell r="L1391" t="str">
            <v>€.</v>
          </cell>
          <cell r="N1391">
            <v>0</v>
          </cell>
          <cell r="O1391">
            <v>0</v>
          </cell>
        </row>
        <row r="1392">
          <cell r="C1392" t="str">
            <v>520103003000000000</v>
          </cell>
          <cell r="K1392" t="str">
            <v>Interessi passivi canoni di leasing</v>
          </cell>
          <cell r="L1392" t="str">
            <v>€.</v>
          </cell>
          <cell r="N1392">
            <v>0</v>
          </cell>
          <cell r="O1392">
            <v>0</v>
          </cell>
        </row>
        <row r="1393">
          <cell r="C1393" t="str">
            <v>520103007000000000</v>
          </cell>
          <cell r="K1393" t="str">
            <v>Altri interessi passivi</v>
          </cell>
          <cell r="L1393" t="str">
            <v>€.</v>
          </cell>
          <cell r="N1393">
            <v>0</v>
          </cell>
          <cell r="O1393">
            <v>0</v>
          </cell>
        </row>
        <row r="1394">
          <cell r="C1394" t="str">
            <v>520103008000000000</v>
          </cell>
          <cell r="K1394" t="str">
            <v>Interessi passivi verso ATS-ASST-Fondazioni della Regione</v>
          </cell>
          <cell r="L1394" t="str">
            <v>€.</v>
          </cell>
          <cell r="N1394">
            <v>0</v>
          </cell>
          <cell r="O1394">
            <v>0</v>
          </cell>
        </row>
        <row r="1396">
          <cell r="C1396" t="str">
            <v>520200000000000000</v>
          </cell>
          <cell r="K1396" t="str">
            <v>C.4 Altri oneri finanziari - Totale</v>
          </cell>
          <cell r="L1396" t="str">
            <v>€.</v>
          </cell>
          <cell r="M1396">
            <v>0</v>
          </cell>
          <cell r="N1396">
            <v>0</v>
          </cell>
          <cell r="O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V1396">
            <v>0</v>
          </cell>
          <cell r="X1396">
            <v>0</v>
          </cell>
        </row>
        <row r="1398">
          <cell r="C1398" t="str">
            <v>COD_COGE</v>
          </cell>
          <cell r="K1398" t="str">
            <v xml:space="preserve">Descrizione </v>
          </cell>
          <cell r="M1398" t="str">
            <v>Preconsuntivo al  31/12/2015</v>
          </cell>
          <cell r="N1398" t="str">
            <v>Preventivo al  31/12/2016</v>
          </cell>
          <cell r="O1398" t="str">
            <v>Variazione</v>
          </cell>
          <cell r="Q1398" t="str">
            <v>Budget primo trimestre 2016</v>
          </cell>
          <cell r="R1398" t="str">
            <v>Budget secondo trimestre 2016</v>
          </cell>
          <cell r="S1398" t="str">
            <v>Budget terzo trimestre 2016</v>
          </cell>
          <cell r="T1398" t="str">
            <v>Budget quarto trimestre 2016</v>
          </cell>
          <cell r="V1398" t="str">
            <v>Dettaglio costi per natura degli Utilizzi contributi</v>
          </cell>
          <cell r="X1398" t="str">
            <v>Dettaglio costi per natura dei contributi</v>
          </cell>
        </row>
        <row r="1399">
          <cell r="C1399" t="str">
            <v>520201000000000000</v>
          </cell>
          <cell r="K1399" t="str">
            <v>Altri oneri finanziari</v>
          </cell>
          <cell r="L1399" t="str">
            <v>€.</v>
          </cell>
          <cell r="N1399">
            <v>0</v>
          </cell>
          <cell r="O1399">
            <v>0</v>
          </cell>
        </row>
        <row r="1400">
          <cell r="C1400" t="str">
            <v>520202000000000000</v>
          </cell>
          <cell r="K1400" t="str">
            <v>Perdite su cambi</v>
          </cell>
          <cell r="L1400" t="str">
            <v>€.</v>
          </cell>
          <cell r="N1400">
            <v>0</v>
          </cell>
          <cell r="O1400">
            <v>0</v>
          </cell>
        </row>
        <row r="1403">
          <cell r="M1403" t="str">
            <v>Preconsuntivo al  31/12/2015</v>
          </cell>
          <cell r="N1403" t="str">
            <v>Preventivo al  31/12/2016</v>
          </cell>
          <cell r="O1403" t="str">
            <v>Variazione</v>
          </cell>
          <cell r="Q1403" t="str">
            <v>Budget primo trimestre 2016</v>
          </cell>
          <cell r="R1403" t="str">
            <v>Budget secondo trimestre 2016</v>
          </cell>
          <cell r="S1403" t="str">
            <v>Budget terzo trimestre 2016</v>
          </cell>
          <cell r="T1403" t="str">
            <v>Budget quarto trimestre 2016</v>
          </cell>
        </row>
        <row r="1404">
          <cell r="C1404" t="str">
            <v>600000000000000000</v>
          </cell>
          <cell r="K1404" t="str">
            <v>D) RETTIFICHE DI VALORE DI ATTIVITA’ FINANZIARIE</v>
          </cell>
          <cell r="L1404" t="str">
            <v>€.</v>
          </cell>
          <cell r="M1404">
            <v>0</v>
          </cell>
          <cell r="N1404">
            <v>0</v>
          </cell>
          <cell r="O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6">
          <cell r="C1406" t="str">
            <v>610000000000000000</v>
          </cell>
          <cell r="K1406" t="str">
            <v>D.1 Rivalutazioni - Totale</v>
          </cell>
          <cell r="L1406" t="str">
            <v>€.</v>
          </cell>
          <cell r="M1406">
            <v>0</v>
          </cell>
          <cell r="N1406">
            <v>0</v>
          </cell>
          <cell r="O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8">
          <cell r="C1408" t="str">
            <v>COD_COGE</v>
          </cell>
          <cell r="K1408" t="str">
            <v xml:space="preserve">Descrizione </v>
          </cell>
          <cell r="M1408" t="str">
            <v>Preconsuntivo al  31/12/2015</v>
          </cell>
          <cell r="N1408" t="str">
            <v>Preventivo al  31/12/2016</v>
          </cell>
          <cell r="O1408" t="str">
            <v>Variazione</v>
          </cell>
          <cell r="Q1408" t="str">
            <v>Budget primo trimestre 2016</v>
          </cell>
          <cell r="R1408" t="str">
            <v>Budget secondo trimestre 2016</v>
          </cell>
          <cell r="S1408" t="str">
            <v>Budget terzo trimestre 2016</v>
          </cell>
          <cell r="T1408" t="str">
            <v>Budget quarto trimestre 2016</v>
          </cell>
        </row>
        <row r="1409">
          <cell r="C1409" t="str">
            <v>610100000000000000</v>
          </cell>
          <cell r="K1409" t="str">
            <v>Di partecipazioni</v>
          </cell>
          <cell r="L1409" t="str">
            <v>€.</v>
          </cell>
        </row>
        <row r="1410">
          <cell r="C1410" t="str">
            <v>610200000000000000</v>
          </cell>
          <cell r="K1410" t="str">
            <v>Di immobilizzazioni finanziarie che non costituiscono immobilizzazioni</v>
          </cell>
          <cell r="L1410" t="str">
            <v>€.</v>
          </cell>
        </row>
        <row r="1411">
          <cell r="C1411" t="str">
            <v>610800000000000000</v>
          </cell>
          <cell r="K1411" t="str">
            <v xml:space="preserve">Altro </v>
          </cell>
          <cell r="L1411" t="str">
            <v>€.</v>
          </cell>
          <cell r="N1411">
            <v>0</v>
          </cell>
          <cell r="O1411">
            <v>0</v>
          </cell>
        </row>
        <row r="1413">
          <cell r="C1413" t="str">
            <v>620000000000000000</v>
          </cell>
          <cell r="K1413" t="str">
            <v>D.2 Svalutazioni - Totale</v>
          </cell>
          <cell r="L1413" t="str">
            <v>€.</v>
          </cell>
          <cell r="M1413">
            <v>0</v>
          </cell>
          <cell r="N1413">
            <v>0</v>
          </cell>
          <cell r="O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V1413">
            <v>0</v>
          </cell>
          <cell r="X1413">
            <v>0</v>
          </cell>
        </row>
        <row r="1415">
          <cell r="C1415" t="str">
            <v>COD_COGE</v>
          </cell>
          <cell r="K1415" t="str">
            <v xml:space="preserve">Descrizione </v>
          </cell>
          <cell r="M1415" t="str">
            <v>Preconsuntivo al  31/12/2015</v>
          </cell>
          <cell r="N1415" t="str">
            <v>Preventivo al  31/12/2016</v>
          </cell>
          <cell r="O1415" t="str">
            <v>Variazione</v>
          </cell>
          <cell r="Q1415" t="str">
            <v>Budget primo trimestre 2016</v>
          </cell>
          <cell r="R1415" t="str">
            <v>Budget secondo trimestre 2016</v>
          </cell>
          <cell r="S1415" t="str">
            <v>Budget terzo trimestre 2016</v>
          </cell>
          <cell r="T1415" t="str">
            <v>Budget quarto trimestre 2016</v>
          </cell>
          <cell r="V1415" t="str">
            <v>Dettaglio costi per natura degli Utilizzi contributi</v>
          </cell>
          <cell r="X1415" t="str">
            <v>Dettaglio costi per natura dei contributi</v>
          </cell>
        </row>
        <row r="1416">
          <cell r="C1416" t="str">
            <v>620100000000000000</v>
          </cell>
          <cell r="K1416" t="str">
            <v>Di partecipazioni</v>
          </cell>
          <cell r="L1416" t="str">
            <v>€.</v>
          </cell>
          <cell r="N1416">
            <v>0</v>
          </cell>
          <cell r="O1416">
            <v>0</v>
          </cell>
        </row>
        <row r="1417">
          <cell r="C1417" t="str">
            <v>620200000000000000</v>
          </cell>
          <cell r="K1417" t="str">
            <v>Di immobilizzazioni finanziarie che non costituiscono immobilizzazioni</v>
          </cell>
          <cell r="L1417" t="str">
            <v>€.</v>
          </cell>
        </row>
        <row r="1418">
          <cell r="C1418" t="str">
            <v>620800000000000000</v>
          </cell>
          <cell r="K1418" t="str">
            <v xml:space="preserve">Altro </v>
          </cell>
          <cell r="L1418" t="str">
            <v>€.</v>
          </cell>
        </row>
        <row r="1421">
          <cell r="M1421" t="str">
            <v>Preconsuntivo al  31/12/2015</v>
          </cell>
          <cell r="N1421" t="str">
            <v>Preventivo al  31/12/2016</v>
          </cell>
          <cell r="O1421" t="str">
            <v>Variazione</v>
          </cell>
          <cell r="Q1421" t="str">
            <v>Budget primo trimestre 2016</v>
          </cell>
          <cell r="R1421" t="str">
            <v>Budget secondo trimestre 2016</v>
          </cell>
          <cell r="S1421" t="str">
            <v>Budget terzo trimestre 2016</v>
          </cell>
          <cell r="T1421" t="str">
            <v>Budget quarto trimestre 2016</v>
          </cell>
        </row>
        <row r="1422">
          <cell r="C1422" t="str">
            <v>700000000000000000</v>
          </cell>
          <cell r="K1422" t="str">
            <v>E) PROVENTI E ONERI Straordinari</v>
          </cell>
          <cell r="L1422" t="str">
            <v>€.</v>
          </cell>
          <cell r="M1422">
            <v>0</v>
          </cell>
          <cell r="N1422">
            <v>0</v>
          </cell>
          <cell r="O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4">
          <cell r="C1424" t="str">
            <v>710000000000000000</v>
          </cell>
          <cell r="K1424" t="str">
            <v>E.1) Proventi Straordinari - Totale</v>
          </cell>
          <cell r="L1424" t="str">
            <v>€.</v>
          </cell>
          <cell r="M1424">
            <v>0</v>
          </cell>
          <cell r="N1424">
            <v>0</v>
          </cell>
          <cell r="O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6">
          <cell r="C1426" t="str">
            <v>COD_COGE</v>
          </cell>
          <cell r="K1426" t="str">
            <v xml:space="preserve">Descrizione </v>
          </cell>
          <cell r="M1426" t="str">
            <v>Preconsuntivo al  31/12/2015</v>
          </cell>
          <cell r="N1426" t="str">
            <v>Preventivo al  31/12/2016</v>
          </cell>
          <cell r="O1426" t="str">
            <v>Variazione</v>
          </cell>
          <cell r="Q1426" t="str">
            <v>Budget primo trimestre 2016</v>
          </cell>
          <cell r="R1426" t="str">
            <v>Budget secondo trimestre 2016</v>
          </cell>
          <cell r="S1426" t="str">
            <v>Budget terzo trimestre 2016</v>
          </cell>
          <cell r="T1426" t="str">
            <v>Budget quarto trimestre 2016</v>
          </cell>
        </row>
        <row r="1427">
          <cell r="C1427" t="str">
            <v>710101000000000000</v>
          </cell>
          <cell r="K1427" t="str">
            <v>Plusvalenze da cessione di beni</v>
          </cell>
          <cell r="L1427" t="str">
            <v>€.</v>
          </cell>
          <cell r="N1427">
            <v>0</v>
          </cell>
          <cell r="O1427">
            <v>0</v>
          </cell>
        </row>
        <row r="1428">
          <cell r="C1428" t="str">
            <v>710102000000000000</v>
          </cell>
          <cell r="K1428" t="str">
            <v>Plusvalenze da ATS-ASST-Fondazioni della Regione</v>
          </cell>
          <cell r="L1428" t="str">
            <v>€.</v>
          </cell>
          <cell r="N1428">
            <v>0</v>
          </cell>
          <cell r="O1428">
            <v>0</v>
          </cell>
        </row>
        <row r="1429">
          <cell r="C1429" t="str">
            <v>710108000000000000</v>
          </cell>
          <cell r="K1429" t="str">
            <v>Altre plusvalenze</v>
          </cell>
          <cell r="L1429" t="str">
            <v>€.</v>
          </cell>
          <cell r="N1429">
            <v>0</v>
          </cell>
          <cell r="O1429">
            <v>0</v>
          </cell>
        </row>
        <row r="1430">
          <cell r="C1430" t="str">
            <v>710201000000000000</v>
          </cell>
          <cell r="K1430" t="str">
            <v>Proventi da donazioni e liberalità diverse</v>
          </cell>
          <cell r="L1430" t="str">
            <v>€.</v>
          </cell>
          <cell r="N1430">
            <v>0</v>
          </cell>
          <cell r="O1430">
            <v>0</v>
          </cell>
        </row>
        <row r="1431">
          <cell r="C1431" t="str">
            <v>710301000000000000</v>
          </cell>
          <cell r="K1431" t="str">
            <v>Sopravvenienze e insussistenze attive verso ATS/ASST/Fondazioni della Regione</v>
          </cell>
          <cell r="L1431" t="str">
            <v>€.</v>
          </cell>
          <cell r="N1431">
            <v>0</v>
          </cell>
          <cell r="O1431">
            <v>0</v>
          </cell>
        </row>
        <row r="1432">
          <cell r="C1432" t="str">
            <v>710302000000000000</v>
          </cell>
          <cell r="K1432" t="str">
            <v>Sopravvenienze e insussistenze attive v/terzi relative alla mobilità extraregionale</v>
          </cell>
          <cell r="L1432" t="str">
            <v>€.</v>
          </cell>
        </row>
        <row r="1433">
          <cell r="C1433" t="str">
            <v>710303000000000000</v>
          </cell>
          <cell r="K1433" t="str">
            <v>Sopravvenienze e insussistenze attive v/terzi relative al personale</v>
          </cell>
          <cell r="L1433" t="str">
            <v>€.</v>
          </cell>
          <cell r="N1433">
            <v>0</v>
          </cell>
          <cell r="O1433">
            <v>0</v>
          </cell>
        </row>
        <row r="1434">
          <cell r="C1434" t="str">
            <v>710304000000000000</v>
          </cell>
          <cell r="K1434" t="str">
            <v>Sopravvenienze e insussistenze attive v/terzi relative alle convenzioni con medici di base</v>
          </cell>
          <cell r="L1434" t="str">
            <v>€.</v>
          </cell>
          <cell r="N1434">
            <v>0</v>
          </cell>
          <cell r="O1434">
            <v>0</v>
          </cell>
        </row>
        <row r="1435">
          <cell r="C1435" t="str">
            <v>710305000000000000</v>
          </cell>
          <cell r="K1435" t="str">
            <v>Sopravvenienze e insussistenze attive v/terzi relative alle convenzioni per la specialistica</v>
          </cell>
          <cell r="L1435" t="str">
            <v>€.</v>
          </cell>
          <cell r="N1435">
            <v>0</v>
          </cell>
          <cell r="O1435">
            <v>0</v>
          </cell>
        </row>
        <row r="1436">
          <cell r="C1436" t="str">
            <v>710306000000000000</v>
          </cell>
          <cell r="K1436" t="str">
            <v>Sopravvenienze e insussistenze attive v/terzi relative all'acquisto prestaz. Sanitarie da operatori accreditati</v>
          </cell>
          <cell r="L1436" t="str">
            <v>€.</v>
          </cell>
          <cell r="N1436">
            <v>0</v>
          </cell>
          <cell r="O1436">
            <v>0</v>
          </cell>
        </row>
        <row r="1437">
          <cell r="C1437" t="str">
            <v>710307000000000000</v>
          </cell>
          <cell r="K1437" t="str">
            <v>Sopravvenienze e insussistenze attive v/terzi relative all'acquisto di beni e servizi</v>
          </cell>
          <cell r="L1437" t="str">
            <v>€.</v>
          </cell>
          <cell r="N1437">
            <v>0</v>
          </cell>
          <cell r="O1437">
            <v>0</v>
          </cell>
        </row>
        <row r="1438">
          <cell r="C1438" t="str">
            <v>710308000000000000</v>
          </cell>
          <cell r="K1438" t="str">
            <v>Altre sopravvenienze e insussistenze attive v/terzi</v>
          </cell>
          <cell r="L1438" t="str">
            <v>€.</v>
          </cell>
          <cell r="N1438">
            <v>0</v>
          </cell>
          <cell r="O1438">
            <v>0</v>
          </cell>
        </row>
        <row r="1439">
          <cell r="C1439" t="str">
            <v>710501000000000000</v>
          </cell>
          <cell r="K1439" t="str">
            <v>Rivalutazioni economiche</v>
          </cell>
          <cell r="L1439" t="str">
            <v>€.</v>
          </cell>
        </row>
        <row r="1440">
          <cell r="C1440" t="str">
            <v>710801000000000000</v>
          </cell>
          <cell r="K1440" t="str">
            <v>Altri proventi Straordinari</v>
          </cell>
          <cell r="L1440" t="str">
            <v>€.</v>
          </cell>
          <cell r="N1440">
            <v>0</v>
          </cell>
          <cell r="O1440">
            <v>0</v>
          </cell>
        </row>
        <row r="1442">
          <cell r="C1442" t="str">
            <v>720000000000000000</v>
          </cell>
          <cell r="K1442" t="str">
            <v>E.2) Oneri Straordinari - Totale</v>
          </cell>
          <cell r="L1442" t="str">
            <v>€.</v>
          </cell>
          <cell r="M1442">
            <v>0</v>
          </cell>
          <cell r="N1442">
            <v>0</v>
          </cell>
          <cell r="O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V1442">
            <v>0</v>
          </cell>
          <cell r="X1442">
            <v>0</v>
          </cell>
        </row>
        <row r="1444">
          <cell r="C1444" t="str">
            <v>COD_COGE</v>
          </cell>
          <cell r="K1444" t="str">
            <v xml:space="preserve">Descrizione </v>
          </cell>
          <cell r="M1444" t="str">
            <v>Preconsuntivo al  31/12/2015</v>
          </cell>
          <cell r="N1444" t="str">
            <v>Preventivo al  31/12/2016</v>
          </cell>
          <cell r="O1444" t="str">
            <v>Variazione</v>
          </cell>
          <cell r="Q1444" t="str">
            <v>Budget primo trimestre 2016</v>
          </cell>
          <cell r="R1444" t="str">
            <v>Budget secondo trimestre 2016</v>
          </cell>
          <cell r="S1444" t="str">
            <v>Budget terzo trimestre 2016</v>
          </cell>
          <cell r="T1444" t="str">
            <v>Budget quarto trimestre 2016</v>
          </cell>
          <cell r="V1444" t="str">
            <v>Dettaglio costi per natura degli Utilizzi contributi</v>
          </cell>
          <cell r="X1444" t="str">
            <v>Dettaglio costi per natura dei contributi</v>
          </cell>
        </row>
        <row r="1445">
          <cell r="C1445" t="str">
            <v>720101000000000000</v>
          </cell>
          <cell r="K1445" t="str">
            <v>Minusvalenze</v>
          </cell>
          <cell r="L1445" t="str">
            <v>€.</v>
          </cell>
          <cell r="N1445">
            <v>0</v>
          </cell>
          <cell r="O1445">
            <v>0</v>
          </cell>
        </row>
        <row r="1446">
          <cell r="C1446" t="str">
            <v>720102000000000000</v>
          </cell>
          <cell r="K1446" t="str">
            <v>Minusvalenze da ATS-ASST-Fondazioni della Regione</v>
          </cell>
          <cell r="L1446" t="str">
            <v>€.</v>
          </cell>
        </row>
        <row r="1447">
          <cell r="C1447" t="str">
            <v>720201000000000000</v>
          </cell>
          <cell r="K1447" t="str">
            <v>Oneri tributari da esercizi precedenti</v>
          </cell>
          <cell r="L1447" t="str">
            <v>€.</v>
          </cell>
          <cell r="N1447">
            <v>0</v>
          </cell>
          <cell r="O1447">
            <v>0</v>
          </cell>
        </row>
        <row r="1448">
          <cell r="C1448" t="str">
            <v>720301000000000000</v>
          </cell>
          <cell r="K1448" t="str">
            <v>Oneri da cause civili</v>
          </cell>
          <cell r="L1448" t="str">
            <v>€.</v>
          </cell>
          <cell r="N1448">
            <v>0</v>
          </cell>
          <cell r="O1448">
            <v>0</v>
          </cell>
        </row>
        <row r="1449">
          <cell r="C1449" t="str">
            <v>720401000000000000</v>
          </cell>
          <cell r="K1449" t="str">
            <v>Sopravvenienze e insussistenze passive verso ATS/ASST/Fondazioni della Regione relative alla mobilità intraregionale</v>
          </cell>
          <cell r="L1449" t="str">
            <v>€.</v>
          </cell>
          <cell r="N1449">
            <v>0</v>
          </cell>
          <cell r="O1449">
            <v>0</v>
          </cell>
        </row>
        <row r="1450">
          <cell r="C1450" t="str">
            <v>720401500000000000</v>
          </cell>
          <cell r="K1450" t="str">
            <v>Altre sopravvenienze e insussistenze passive verso ATS/ASST/Fondazioni della Regione</v>
          </cell>
          <cell r="L1450" t="str">
            <v>€.</v>
          </cell>
          <cell r="N1450">
            <v>0</v>
          </cell>
          <cell r="O1450">
            <v>0</v>
          </cell>
        </row>
        <row r="1451">
          <cell r="C1451" t="str">
            <v>720402000000000000</v>
          </cell>
          <cell r="K1451" t="str">
            <v>Sopravvenienze e insussistenze passive v/terzi relative alla mobilità extraregionale</v>
          </cell>
          <cell r="L1451" t="str">
            <v>€.</v>
          </cell>
        </row>
        <row r="1452">
          <cell r="C1452" t="str">
            <v>720402500000000000</v>
          </cell>
          <cell r="K1452" t="str">
            <v>Sopravvenienze e insussistenze passive v/terzi relative al personale - dirigenza medica</v>
          </cell>
          <cell r="L1452" t="str">
            <v>€.</v>
          </cell>
          <cell r="N1452">
            <v>0</v>
          </cell>
          <cell r="O1452">
            <v>0</v>
          </cell>
        </row>
        <row r="1453">
          <cell r="C1453" t="str">
            <v>720403000000000000</v>
          </cell>
          <cell r="K1453" t="str">
            <v>Sopravvenienze e insussistenze passive v/terzi relative al personale - dirigenza non medica</v>
          </cell>
          <cell r="L1453" t="str">
            <v>€.</v>
          </cell>
          <cell r="N1453">
            <v>0</v>
          </cell>
          <cell r="O1453">
            <v>0</v>
          </cell>
        </row>
        <row r="1454">
          <cell r="C1454" t="str">
            <v>720403500000000000</v>
          </cell>
          <cell r="K1454" t="str">
            <v>Sopravvenienze e insussistenze passive v/terzi relative al personale - comparto</v>
          </cell>
          <cell r="L1454" t="str">
            <v>€.</v>
          </cell>
          <cell r="N1454">
            <v>0</v>
          </cell>
          <cell r="O1454">
            <v>0</v>
          </cell>
        </row>
        <row r="1455">
          <cell r="C1455" t="str">
            <v>720404000000000000</v>
          </cell>
          <cell r="K1455" t="str">
            <v>Sopravvenienze e insussistenze passive v/terzi relative alle convenzioni con medici di base</v>
          </cell>
          <cell r="L1455" t="str">
            <v>€.</v>
          </cell>
          <cell r="N1455">
            <v>0</v>
          </cell>
          <cell r="O1455">
            <v>0</v>
          </cell>
        </row>
        <row r="1456">
          <cell r="C1456" t="str">
            <v>720404500000000000</v>
          </cell>
          <cell r="K1456" t="str">
            <v>Sopravvenienze e insussistenze passive v/terzi relative alle convenzioni per la specialistica</v>
          </cell>
          <cell r="L1456" t="str">
            <v>€.</v>
          </cell>
          <cell r="N1456">
            <v>0</v>
          </cell>
          <cell r="O1456">
            <v>0</v>
          </cell>
        </row>
        <row r="1457">
          <cell r="C1457" t="str">
            <v>720405000000000000</v>
          </cell>
          <cell r="K1457" t="str">
            <v>Sopravvenienze e insussistenze passive v/terzi relative all'acquisto prestaz. sanitarie da operatori accreditati</v>
          </cell>
          <cell r="L1457" t="str">
            <v>€.</v>
          </cell>
          <cell r="N1457">
            <v>0</v>
          </cell>
          <cell r="O1457">
            <v>0</v>
          </cell>
        </row>
        <row r="1458">
          <cell r="C1458" t="str">
            <v>720406000000000000</v>
          </cell>
          <cell r="K1458" t="str">
            <v>Sopravvenienze e insussistenze passive v/terzi relative all'acquisto di beni e servizi</v>
          </cell>
          <cell r="L1458" t="str">
            <v>€.</v>
          </cell>
          <cell r="N1458">
            <v>0</v>
          </cell>
          <cell r="O1458">
            <v>0</v>
          </cell>
        </row>
        <row r="1459">
          <cell r="C1459" t="str">
            <v>720408000000000000</v>
          </cell>
          <cell r="K1459" t="str">
            <v>Altre sopravvenienze e insussistenze passive v/terzi</v>
          </cell>
          <cell r="L1459" t="str">
            <v>€.</v>
          </cell>
          <cell r="N1459">
            <v>0</v>
          </cell>
          <cell r="O1459">
            <v>0</v>
          </cell>
        </row>
        <row r="1460">
          <cell r="C1460" t="str">
            <v>720801000000000000</v>
          </cell>
          <cell r="K1460" t="str">
            <v>Altri oneri Straordinari</v>
          </cell>
          <cell r="L1460" t="str">
            <v>€.</v>
          </cell>
          <cell r="N1460">
            <v>0</v>
          </cell>
          <cell r="O1460">
            <v>0</v>
          </cell>
        </row>
        <row r="1463">
          <cell r="M1463" t="str">
            <v>Preconsuntivo al  31/12/2015</v>
          </cell>
          <cell r="N1463" t="str">
            <v>Preventivo al  31/12/2016</v>
          </cell>
          <cell r="O1463" t="str">
            <v>Variazione</v>
          </cell>
          <cell r="Q1463" t="str">
            <v>Budget primo trimestre 2016</v>
          </cell>
          <cell r="R1463" t="str">
            <v>Budget secondo trimestre 2016</v>
          </cell>
          <cell r="S1463" t="str">
            <v>Budget terzo trimestre 2016</v>
          </cell>
          <cell r="T1463" t="str">
            <v>Budget quarto trimestre 2016</v>
          </cell>
          <cell r="V1463" t="str">
            <v>Dettaglio costi per natura degli Utilizzi contributi</v>
          </cell>
          <cell r="X1463" t="str">
            <v>Dettaglio costi per natura dei contributi</v>
          </cell>
        </row>
        <row r="1464">
          <cell r="C1464" t="str">
            <v>820000000000000000</v>
          </cell>
          <cell r="K1464" t="str">
            <v>Y. IMPOSTE E TASSE</v>
          </cell>
          <cell r="L1464" t="str">
            <v>€.</v>
          </cell>
          <cell r="M1464">
            <v>0</v>
          </cell>
          <cell r="N1464">
            <v>213</v>
          </cell>
          <cell r="O1464">
            <v>213</v>
          </cell>
          <cell r="Q1464">
            <v>53</v>
          </cell>
          <cell r="R1464">
            <v>52</v>
          </cell>
          <cell r="S1464">
            <v>52</v>
          </cell>
          <cell r="T1464">
            <v>56</v>
          </cell>
          <cell r="V1464">
            <v>0</v>
          </cell>
          <cell r="X1464">
            <v>0</v>
          </cell>
        </row>
        <row r="1466">
          <cell r="C1466" t="str">
            <v>COD_COGE</v>
          </cell>
          <cell r="K1466" t="str">
            <v xml:space="preserve">Descrizione </v>
          </cell>
          <cell r="M1466" t="str">
            <v>Preconsuntivo al  31/12/2015</v>
          </cell>
          <cell r="N1466" t="str">
            <v>Preventivo al  31/12/2016</v>
          </cell>
          <cell r="O1466" t="str">
            <v>Variazione</v>
          </cell>
          <cell r="Q1466" t="str">
            <v>Budget primo trimestre 2016</v>
          </cell>
          <cell r="R1466" t="str">
            <v>Budget secondo trimestre 2016</v>
          </cell>
          <cell r="S1466" t="str">
            <v>Budget terzo trimestre 2016</v>
          </cell>
          <cell r="T1466" t="str">
            <v>Budget quarto trimestre 2016</v>
          </cell>
          <cell r="V1466" t="str">
            <v>Dettaglio costi per natura degli Utilizzi contributi</v>
          </cell>
          <cell r="X1466" t="str">
            <v>Dettaglio costi per natura dei contributi</v>
          </cell>
        </row>
        <row r="1467">
          <cell r="C1467" t="str">
            <v>820101000000000000</v>
          </cell>
          <cell r="K1467" t="str">
            <v>IRAP relativa a personale dipendente</v>
          </cell>
          <cell r="L1467" t="str">
            <v>€.</v>
          </cell>
          <cell r="N1467">
            <v>207</v>
          </cell>
          <cell r="O1467">
            <v>207</v>
          </cell>
          <cell r="Q1467">
            <v>52</v>
          </cell>
          <cell r="R1467">
            <v>51</v>
          </cell>
          <cell r="S1467">
            <v>51</v>
          </cell>
          <cell r="T1467">
            <v>53</v>
          </cell>
        </row>
        <row r="1468">
          <cell r="C1468" t="str">
            <v>820102000000000000</v>
          </cell>
          <cell r="K1468" t="str">
            <v>IRAP relativa a collaboratori e personale assimilato a lavoro dipendente</v>
          </cell>
          <cell r="L1468" t="str">
            <v>€.</v>
          </cell>
          <cell r="N1468">
            <v>0</v>
          </cell>
          <cell r="O1468">
            <v>0</v>
          </cell>
        </row>
        <row r="1469">
          <cell r="C1469" t="str">
            <v>820103000000000000</v>
          </cell>
          <cell r="K1469" t="str">
            <v>IRAP relativa ad attività di libera professione (intramoenia)</v>
          </cell>
          <cell r="L1469" t="str">
            <v>€.</v>
          </cell>
          <cell r="N1469">
            <v>6</v>
          </cell>
          <cell r="O1469">
            <v>6</v>
          </cell>
          <cell r="Q1469">
            <v>1</v>
          </cell>
          <cell r="R1469">
            <v>1</v>
          </cell>
          <cell r="S1469">
            <v>1</v>
          </cell>
          <cell r="T1469">
            <v>3</v>
          </cell>
        </row>
        <row r="1470">
          <cell r="C1470" t="str">
            <v>820104000000000000</v>
          </cell>
          <cell r="K1470" t="str">
            <v>IRAP relativa ad attività commerciali</v>
          </cell>
          <cell r="L1470" t="str">
            <v>€.</v>
          </cell>
          <cell r="N1470">
            <v>0</v>
          </cell>
          <cell r="O1470">
            <v>0</v>
          </cell>
        </row>
        <row r="1471">
          <cell r="C1471" t="str">
            <v>820201000000000000</v>
          </cell>
          <cell r="K1471" t="str">
            <v>IRES su attività istituzionale</v>
          </cell>
          <cell r="L1471" t="str">
            <v>€.</v>
          </cell>
          <cell r="N1471">
            <v>0</v>
          </cell>
          <cell r="O1471">
            <v>0</v>
          </cell>
        </row>
        <row r="1472">
          <cell r="C1472" t="str">
            <v>820202000000000000</v>
          </cell>
          <cell r="K1472" t="str">
            <v>IRES su attività commerciale</v>
          </cell>
          <cell r="L1472" t="str">
            <v>€.</v>
          </cell>
          <cell r="N1472">
            <v>0</v>
          </cell>
          <cell r="O1472">
            <v>0</v>
          </cell>
        </row>
        <row r="1473">
          <cell r="C1473" t="str">
            <v>820301000000000000</v>
          </cell>
          <cell r="K1473" t="str">
            <v>Accantonamento a F.do Imposte (Accertamenti, condoni, ecc.)</v>
          </cell>
          <cell r="L1473" t="str">
            <v>€.</v>
          </cell>
          <cell r="N1473">
            <v>0</v>
          </cell>
          <cell r="O1473">
            <v>0</v>
          </cell>
        </row>
        <row r="1476">
          <cell r="K1476" t="str">
            <v>TOTALE RICAVI</v>
          </cell>
          <cell r="L1476" t="str">
            <v>€.</v>
          </cell>
          <cell r="M1476">
            <v>0</v>
          </cell>
          <cell r="N1476">
            <v>9050</v>
          </cell>
          <cell r="O1476">
            <v>9050</v>
          </cell>
          <cell r="Q1476">
            <v>2265</v>
          </cell>
          <cell r="R1476">
            <v>2262</v>
          </cell>
          <cell r="S1476">
            <v>2261</v>
          </cell>
          <cell r="T1476">
            <v>2262</v>
          </cell>
        </row>
        <row r="1477">
          <cell r="K1477" t="str">
            <v>- Costi capitalizzati</v>
          </cell>
          <cell r="L1477" t="str">
            <v>€.</v>
          </cell>
          <cell r="M1477">
            <v>0</v>
          </cell>
          <cell r="N1477">
            <v>12</v>
          </cell>
          <cell r="O1477">
            <v>12</v>
          </cell>
          <cell r="Q1477">
            <v>3</v>
          </cell>
          <cell r="R1477">
            <v>3</v>
          </cell>
          <cell r="S1477">
            <v>3</v>
          </cell>
          <cell r="T1477">
            <v>3</v>
          </cell>
        </row>
        <row r="1478">
          <cell r="K1478" t="str">
            <v>TOTALE RICAVI (al netto dei Costi capitalizzati)</v>
          </cell>
          <cell r="L1478" t="str">
            <v>€.</v>
          </cell>
          <cell r="M1478">
            <v>0</v>
          </cell>
          <cell r="N1478">
            <v>9038</v>
          </cell>
          <cell r="O1478">
            <v>9038</v>
          </cell>
          <cell r="Q1478">
            <v>2262</v>
          </cell>
          <cell r="R1478">
            <v>2259</v>
          </cell>
          <cell r="S1478">
            <v>2258</v>
          </cell>
          <cell r="T1478">
            <v>2259</v>
          </cell>
        </row>
        <row r="1479">
          <cell r="K1479" t="str">
            <v>TOTALE COSTI</v>
          </cell>
          <cell r="L1479" t="str">
            <v>€.</v>
          </cell>
          <cell r="M1479">
            <v>0</v>
          </cell>
          <cell r="N1479">
            <v>9050</v>
          </cell>
          <cell r="O1479">
            <v>9050</v>
          </cell>
          <cell r="Q1479">
            <v>2265</v>
          </cell>
          <cell r="R1479">
            <v>2262</v>
          </cell>
          <cell r="S1479">
            <v>2261</v>
          </cell>
          <cell r="T1479">
            <v>2262</v>
          </cell>
          <cell r="V1479">
            <v>0</v>
          </cell>
          <cell r="X1479">
            <v>0</v>
          </cell>
        </row>
        <row r="1480">
          <cell r="K1480" t="str">
            <v>- Costi capitalizzati</v>
          </cell>
          <cell r="L1480" t="str">
            <v>€.</v>
          </cell>
          <cell r="M1480">
            <v>0</v>
          </cell>
          <cell r="N1480">
            <v>12</v>
          </cell>
          <cell r="O1480">
            <v>12</v>
          </cell>
          <cell r="Q1480">
            <v>3</v>
          </cell>
          <cell r="R1480">
            <v>3</v>
          </cell>
          <cell r="S1480">
            <v>3</v>
          </cell>
          <cell r="T1480">
            <v>3</v>
          </cell>
        </row>
        <row r="1481">
          <cell r="K1481" t="str">
            <v>TOTALE COSTI (al netto dei Costi capitalizzati)</v>
          </cell>
          <cell r="L1481" t="str">
            <v>€.</v>
          </cell>
          <cell r="M1481">
            <v>0</v>
          </cell>
          <cell r="N1481">
            <v>9038</v>
          </cell>
          <cell r="O1481">
            <v>9038</v>
          </cell>
          <cell r="Q1481">
            <v>2262</v>
          </cell>
          <cell r="R1481">
            <v>2259</v>
          </cell>
          <cell r="S1481">
            <v>2258</v>
          </cell>
          <cell r="T1481">
            <v>2259</v>
          </cell>
        </row>
        <row r="1482">
          <cell r="C1482" t="str">
            <v>999999999999999999</v>
          </cell>
          <cell r="K1482" t="str">
            <v>RISULTATO ECONOMICO</v>
          </cell>
          <cell r="L1482" t="str">
            <v>€.</v>
          </cell>
          <cell r="M1482">
            <v>0</v>
          </cell>
          <cell r="N1482">
            <v>0</v>
          </cell>
          <cell r="O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</sheetData>
      <sheetData sheetId="8"/>
      <sheetData sheetId="9">
        <row r="1">
          <cell r="K1" t="str">
            <v>Tabelle allegate nota integrativa di: ASST DI CREMA  -  Preventivo  2016</v>
          </cell>
        </row>
        <row r="2"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V2">
            <v>0</v>
          </cell>
          <cell r="X2">
            <v>0</v>
          </cell>
        </row>
        <row r="3"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V3">
            <v>0</v>
          </cell>
          <cell r="X3">
            <v>0</v>
          </cell>
        </row>
        <row r="4"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X4">
            <v>0</v>
          </cell>
        </row>
        <row r="5">
          <cell r="K5" t="str">
            <v>ATTIVITA' EMERGENZA URGENZA - 118</v>
          </cell>
        </row>
        <row r="7">
          <cell r="K7" t="str">
            <v xml:space="preserve"> CONTO ECONOMICO  -  Dati in €./000</v>
          </cell>
        </row>
        <row r="10">
          <cell r="M10" t="str">
            <v>Preconsuntivo al  31/12/2015</v>
          </cell>
          <cell r="N10" t="str">
            <v>Preventivo al  31/12/2016</v>
          </cell>
          <cell r="O10" t="str">
            <v>Variazione</v>
          </cell>
          <cell r="Q10" t="str">
            <v>Budget primo trimestre 2016</v>
          </cell>
          <cell r="R10" t="str">
            <v>Budget secondo trimestre 2016</v>
          </cell>
          <cell r="S10" t="str">
            <v>Budget terzo trimestre 2016</v>
          </cell>
          <cell r="T10" t="str">
            <v>Budget quarto trimestre 2016</v>
          </cell>
        </row>
        <row r="11">
          <cell r="C11" t="str">
            <v>410000000000000000</v>
          </cell>
          <cell r="K11" t="str">
            <v>A) VALORE DELLA PRODUZIONE</v>
          </cell>
          <cell r="L11" t="str">
            <v>€.</v>
          </cell>
          <cell r="M11">
            <v>0</v>
          </cell>
          <cell r="N11">
            <v>962</v>
          </cell>
          <cell r="O11">
            <v>962</v>
          </cell>
          <cell r="Q11">
            <v>247</v>
          </cell>
          <cell r="R11">
            <v>239</v>
          </cell>
          <cell r="S11">
            <v>234</v>
          </cell>
          <cell r="T11">
            <v>242</v>
          </cell>
        </row>
        <row r="15">
          <cell r="M15" t="str">
            <v>Preconsuntivo al  31/12/2015</v>
          </cell>
          <cell r="N15" t="str">
            <v>Preventivo al  31/12/2016</v>
          </cell>
          <cell r="O15" t="str">
            <v>Variazione</v>
          </cell>
          <cell r="Q15" t="str">
            <v>Budget primo trimestre 2016</v>
          </cell>
          <cell r="R15" t="str">
            <v>Budget secondo trimestre 2016</v>
          </cell>
          <cell r="S15" t="str">
            <v>Budget terzo trimestre 2016</v>
          </cell>
          <cell r="T15" t="str">
            <v>Budget quarto trimestre 2016</v>
          </cell>
        </row>
        <row r="16">
          <cell r="C16" t="str">
            <v>410100000000000000</v>
          </cell>
          <cell r="K16" t="str">
            <v>A.1) Contributi in conto esercizio - Totale</v>
          </cell>
          <cell r="L16" t="str">
            <v>€.</v>
          </cell>
          <cell r="M16">
            <v>0</v>
          </cell>
          <cell r="N16">
            <v>962</v>
          </cell>
          <cell r="O16">
            <v>962</v>
          </cell>
          <cell r="Q16">
            <v>247</v>
          </cell>
          <cell r="R16">
            <v>239</v>
          </cell>
          <cell r="S16">
            <v>234</v>
          </cell>
          <cell r="T16">
            <v>242</v>
          </cell>
        </row>
        <row r="18">
          <cell r="C18" t="str">
            <v>410101000000000000</v>
          </cell>
          <cell r="K18" t="str">
            <v>A.1.A) Contributi da Regione per quota Fondo Sanitario regionale - Totale</v>
          </cell>
          <cell r="L18" t="str">
            <v>€.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C20" t="str">
            <v>COD_COGE</v>
          </cell>
          <cell r="K20" t="str">
            <v xml:space="preserve">Descrizione </v>
          </cell>
          <cell r="M20" t="str">
            <v>Preconsuntivo al  31/12/2015</v>
          </cell>
          <cell r="N20" t="str">
            <v>Preventivo al  31/12/2016</v>
          </cell>
          <cell r="O20" t="str">
            <v>Variazione</v>
          </cell>
          <cell r="Q20" t="str">
            <v>Budget primo trimestre 2016</v>
          </cell>
          <cell r="R20" t="str">
            <v>Budget secondo trimestre 2016</v>
          </cell>
          <cell r="S20" t="str">
            <v>Budget terzo trimestre 2016</v>
          </cell>
          <cell r="T20" t="str">
            <v>Budget quarto trimestre 2016</v>
          </cell>
        </row>
        <row r="21">
          <cell r="C21" t="str">
            <v>410101001000000000</v>
          </cell>
          <cell r="K21" t="str">
            <v>Finanziamento di parte corrente  (FSR indistinto)</v>
          </cell>
          <cell r="L21" t="str">
            <v>€.</v>
          </cell>
          <cell r="N21">
            <v>0</v>
          </cell>
          <cell r="O21">
            <v>0</v>
          </cell>
        </row>
        <row r="22">
          <cell r="C22" t="str">
            <v>410101001500000000</v>
          </cell>
          <cell r="K22" t="str">
            <v>Quota capitaria ASSI (FSR indistinto)</v>
          </cell>
          <cell r="L22" t="str">
            <v>€.</v>
          </cell>
        </row>
        <row r="23">
          <cell r="C23" t="str">
            <v>410101002000000000</v>
          </cell>
          <cell r="K23" t="str">
            <v>Funzioni non tariffate (FSR indistinto)</v>
          </cell>
          <cell r="L23" t="str">
            <v>€.</v>
          </cell>
          <cell r="N23">
            <v>0</v>
          </cell>
          <cell r="O23">
            <v>0</v>
          </cell>
        </row>
        <row r="24">
          <cell r="C24" t="str">
            <v>410101002500000000</v>
          </cell>
          <cell r="K24" t="str">
            <v>Funzioni non tariffate per presidio servizi territoriali (FSR indistinto)</v>
          </cell>
          <cell r="L24" t="str">
            <v>€.</v>
          </cell>
          <cell r="N24">
            <v>0</v>
          </cell>
          <cell r="O24">
            <v>0</v>
          </cell>
        </row>
        <row r="25">
          <cell r="C25" t="str">
            <v>410101004000000000</v>
          </cell>
          <cell r="K25" t="str">
            <v>Fondo per riorganizzazione aziendale (FSR indistinto)</v>
          </cell>
          <cell r="L25" t="str">
            <v>€.</v>
          </cell>
        </row>
        <row r="26">
          <cell r="C26" t="str">
            <v>410101004500000000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N26">
            <v>0</v>
          </cell>
          <cell r="O26">
            <v>0</v>
          </cell>
        </row>
        <row r="27">
          <cell r="C27" t="str">
            <v>410101005000000000</v>
          </cell>
          <cell r="K27" t="str">
            <v>Contributi per obiettivi di piano sanitario nazionale (di parte corrente) (FSR indistinto)</v>
          </cell>
          <cell r="L27" t="str">
            <v>€.</v>
          </cell>
          <cell r="N27">
            <v>0</v>
          </cell>
          <cell r="O27">
            <v>0</v>
          </cell>
        </row>
        <row r="28">
          <cell r="C28" t="str">
            <v>410101005500000000</v>
          </cell>
          <cell r="K28" t="str">
            <v>Contributi per attività ex O.P. (FSR indistinto)</v>
          </cell>
          <cell r="L28" t="str">
            <v>€.</v>
          </cell>
        </row>
        <row r="29">
          <cell r="C29" t="str">
            <v>410101009000000000</v>
          </cell>
          <cell r="K29" t="str">
            <v>Altri contributi da Regione (FSR indistinto)</v>
          </cell>
          <cell r="L29" t="str">
            <v>€.</v>
          </cell>
          <cell r="N29">
            <v>0</v>
          </cell>
          <cell r="O29">
            <v>0</v>
          </cell>
        </row>
        <row r="30">
          <cell r="C30" t="str">
            <v>410101009500000000</v>
          </cell>
          <cell r="K30" t="str">
            <v>Altri contributi da Regione per servizi socio-sanitari (ASSI)-(FSR indistinto)</v>
          </cell>
          <cell r="L30" t="str">
            <v>€.</v>
          </cell>
        </row>
        <row r="31">
          <cell r="C31" t="str">
            <v>410101021000000000</v>
          </cell>
          <cell r="K31" t="str">
            <v>Contributi da Regione (FSR vincolato)</v>
          </cell>
          <cell r="L31" t="str">
            <v>€.</v>
          </cell>
          <cell r="N31">
            <v>0</v>
          </cell>
          <cell r="O31">
            <v>0</v>
          </cell>
        </row>
        <row r="32">
          <cell r="C32" t="str">
            <v>410101031000000000</v>
          </cell>
          <cell r="K32" t="str">
            <v>Contributi da FSR per servizi socio sanitari integrati direttamente gestiti</v>
          </cell>
          <cell r="L32" t="str">
            <v>€.</v>
          </cell>
          <cell r="O32">
            <v>0</v>
          </cell>
        </row>
        <row r="34">
          <cell r="C34" t="str">
            <v>410102000000000000</v>
          </cell>
          <cell r="K34" t="str">
            <v>A.1.B) Contributi c/esercizio da enti pubblici (Extra Fondo) - Totale</v>
          </cell>
          <cell r="L34" t="str">
            <v>€.</v>
          </cell>
          <cell r="M34">
            <v>0</v>
          </cell>
          <cell r="N34">
            <v>962</v>
          </cell>
          <cell r="O34">
            <v>962</v>
          </cell>
          <cell r="Q34">
            <v>247</v>
          </cell>
          <cell r="R34">
            <v>239</v>
          </cell>
          <cell r="S34">
            <v>234</v>
          </cell>
          <cell r="T34">
            <v>242</v>
          </cell>
        </row>
        <row r="36">
          <cell r="C36" t="str">
            <v>COD_COGE</v>
          </cell>
          <cell r="K36" t="str">
            <v xml:space="preserve">Descrizione </v>
          </cell>
          <cell r="M36" t="str">
            <v>Preconsuntivo al  31/12/2015</v>
          </cell>
          <cell r="N36" t="str">
            <v>Preventivo al  31/12/2016</v>
          </cell>
          <cell r="O36" t="str">
            <v>Variazione</v>
          </cell>
          <cell r="Q36" t="str">
            <v>Budget primo trimestre 2016</v>
          </cell>
          <cell r="R36" t="str">
            <v>Budget secondo trimestre 2016</v>
          </cell>
          <cell r="S36" t="str">
            <v>Budget terzo trimestre 2016</v>
          </cell>
          <cell r="T36" t="str">
            <v>Budget quarto trimestre 2016</v>
          </cell>
        </row>
        <row r="37">
          <cell r="C37" t="str">
            <v>410102001001000000</v>
          </cell>
          <cell r="K37" t="str">
            <v>Contributi da Regione (extra fondo) - Gettito fiscalità regionale</v>
          </cell>
          <cell r="L37" t="str">
            <v>€.</v>
          </cell>
          <cell r="N37">
            <v>0</v>
          </cell>
          <cell r="O37">
            <v>0</v>
          </cell>
        </row>
        <row r="38">
          <cell r="C38" t="str">
            <v>410102001002000000</v>
          </cell>
          <cell r="K38" t="str">
            <v>Contributi da Regione (extra fondo) - Altri contributi regionali extra fondo</v>
          </cell>
          <cell r="L38" t="str">
            <v>€.</v>
          </cell>
          <cell r="N38">
            <v>0</v>
          </cell>
          <cell r="O38">
            <v>0</v>
          </cell>
        </row>
        <row r="39">
          <cell r="C39" t="str">
            <v>410102001002500000</v>
          </cell>
          <cell r="K39" t="str">
            <v>Contributi da Regione per servizi socio-sanitari (ASSI) - Altri contributi regionali extra fondo</v>
          </cell>
          <cell r="L39" t="str">
            <v>€.</v>
          </cell>
        </row>
        <row r="40">
          <cell r="C40" t="str">
            <v>410102001003000000</v>
          </cell>
          <cell r="K40" t="str">
            <v>Contributi da Regione (extra fondo) - Vincolati</v>
          </cell>
          <cell r="L40" t="str">
            <v>€.</v>
          </cell>
          <cell r="N40">
            <v>0</v>
          </cell>
          <cell r="O40">
            <v>0</v>
          </cell>
        </row>
        <row r="41">
          <cell r="C41" t="str">
            <v>410102001003500000</v>
          </cell>
          <cell r="K41" t="str">
            <v>Contributi da Regione per servizi socio-sanitari (ASSI) -(extra fondo) Vincolati</v>
          </cell>
          <cell r="L41" t="str">
            <v>€.</v>
          </cell>
        </row>
        <row r="42">
          <cell r="C42" t="str">
            <v>410102001501000000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N42">
            <v>0</v>
          </cell>
          <cell r="O42">
            <v>0</v>
          </cell>
        </row>
        <row r="43">
          <cell r="C43" t="str">
            <v>410102001502000000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N43">
            <v>0</v>
          </cell>
          <cell r="O43">
            <v>0</v>
          </cell>
        </row>
        <row r="44">
          <cell r="C44" t="str">
            <v>410102002001000000</v>
          </cell>
          <cell r="K44" t="str">
            <v>Contributi da U.E.</v>
          </cell>
          <cell r="L44" t="str">
            <v>€.</v>
          </cell>
          <cell r="N44">
            <v>0</v>
          </cell>
          <cell r="O44">
            <v>0</v>
          </cell>
        </row>
        <row r="45">
          <cell r="C45" t="str">
            <v>410102002002000000</v>
          </cell>
          <cell r="K45" t="str">
            <v>Contributi da U.E. per progetti (FSE)</v>
          </cell>
          <cell r="L45" t="str">
            <v>€.</v>
          </cell>
        </row>
        <row r="46">
          <cell r="C46" t="str">
            <v>410102002003000000</v>
          </cell>
          <cell r="K46" t="str">
            <v>Contributi vincolati da enti pubblici (extra fondo) - Vincolati</v>
          </cell>
          <cell r="L46" t="str">
            <v>€.</v>
          </cell>
          <cell r="N46">
            <v>0</v>
          </cell>
          <cell r="O46">
            <v>0</v>
          </cell>
        </row>
        <row r="47">
          <cell r="C47" t="str">
            <v>410102002003500000</v>
          </cell>
          <cell r="K47" t="str">
            <v>Contributi da altri enti pubblici (extra fondo) - Altro</v>
          </cell>
          <cell r="L47" t="str">
            <v>€.</v>
          </cell>
          <cell r="N47">
            <v>0</v>
          </cell>
          <cell r="O47">
            <v>0</v>
          </cell>
        </row>
        <row r="48">
          <cell r="C48" t="str">
            <v>410102002004000000</v>
          </cell>
          <cell r="K48" t="str">
            <v>Contributi obbligatori L. 210/92 (extra fondo) - Vincolati</v>
          </cell>
          <cell r="L48" t="str">
            <v>€.</v>
          </cell>
        </row>
        <row r="49">
          <cell r="C49" t="str">
            <v>410102003001000000</v>
          </cell>
          <cell r="K49" t="str">
            <v>Contributi da ATS/ASST/Fondazioni della Regione (extra fondo) - Vincolati</v>
          </cell>
          <cell r="L49" t="str">
            <v>€.</v>
          </cell>
          <cell r="N49">
            <v>962</v>
          </cell>
          <cell r="O49">
            <v>962</v>
          </cell>
          <cell r="Q49">
            <v>247</v>
          </cell>
          <cell r="R49">
            <v>239</v>
          </cell>
          <cell r="S49">
            <v>234</v>
          </cell>
          <cell r="T49">
            <v>242</v>
          </cell>
        </row>
        <row r="50">
          <cell r="C50" t="str">
            <v>410102003002000000</v>
          </cell>
          <cell r="K50" t="str">
            <v xml:space="preserve">Contributi da ATS/ASST/Fondazioni della Regione (extra fondo) - Altro </v>
          </cell>
          <cell r="L50" t="str">
            <v>€.</v>
          </cell>
          <cell r="N50">
            <v>0</v>
          </cell>
          <cell r="O50">
            <v>0</v>
          </cell>
        </row>
        <row r="51">
          <cell r="C51" t="str">
            <v>410102020001000000</v>
          </cell>
          <cell r="K51" t="str">
            <v>Contributi per la ricerca corrente da Ministero</v>
          </cell>
          <cell r="L51" t="str">
            <v>€.</v>
          </cell>
        </row>
        <row r="52">
          <cell r="C52" t="str">
            <v>410102020001500000</v>
          </cell>
          <cell r="K52" t="str">
            <v>Contributi per la ricerca corrente da Regione - Vincolati</v>
          </cell>
          <cell r="L52" t="str">
            <v>€.</v>
          </cell>
        </row>
        <row r="53">
          <cell r="C53" t="str">
            <v>410102020002000000</v>
          </cell>
          <cell r="K53" t="str">
            <v>Contributi per la ricerca corrente da altri enti pubblici - Vincolati</v>
          </cell>
          <cell r="L53" t="str">
            <v>€.</v>
          </cell>
        </row>
        <row r="54">
          <cell r="C54" t="str">
            <v>410102020011000000</v>
          </cell>
          <cell r="K54" t="str">
            <v>Contributi per la ricerca finalizzata da Ministero</v>
          </cell>
          <cell r="L54" t="str">
            <v>€.</v>
          </cell>
        </row>
        <row r="55">
          <cell r="C55" t="str">
            <v>410102020011500000</v>
          </cell>
          <cell r="K55" t="str">
            <v>Contributi per la ricerca finalizzata da Regione - Vincolati</v>
          </cell>
          <cell r="L55" t="str">
            <v>€.</v>
          </cell>
        </row>
        <row r="56">
          <cell r="C56" t="str">
            <v>410102020012000000</v>
          </cell>
          <cell r="K56" t="str">
            <v>Contributi per la ricerca finalizzata da altri enti pubblici - Vincolati</v>
          </cell>
          <cell r="L56" t="str">
            <v>€.</v>
          </cell>
        </row>
        <row r="57">
          <cell r="C57" t="str">
            <v>410102060001000000</v>
          </cell>
          <cell r="K57" t="str">
            <v xml:space="preserve">Fondo sociale regionale parte corrente - risorse per ambiti distrettuali </v>
          </cell>
          <cell r="L57" t="str">
            <v>€.</v>
          </cell>
        </row>
        <row r="58">
          <cell r="C58" t="str">
            <v>410102060002000000</v>
          </cell>
          <cell r="K58" t="str">
            <v>Fondo sociale regionale parte corrente - quota per gestione amministrativa</v>
          </cell>
          <cell r="L58" t="str">
            <v>€.</v>
          </cell>
        </row>
        <row r="59">
          <cell r="C59" t="str">
            <v>410102060003000000</v>
          </cell>
          <cell r="K59" t="str">
            <v>Quota fondo sociale regionale parte corrente</v>
          </cell>
          <cell r="L59" t="str">
            <v>€.</v>
          </cell>
        </row>
        <row r="60">
          <cell r="C60" t="str">
            <v>410102060004000000</v>
          </cell>
          <cell r="K60" t="str">
            <v>Contributi da Regione per mantenimento sviluppo servizi socio  assistenziali</v>
          </cell>
          <cell r="L60" t="str">
            <v>€.</v>
          </cell>
        </row>
        <row r="61">
          <cell r="C61" t="str">
            <v>410102060005000000</v>
          </cell>
          <cell r="K61" t="str">
            <v>Contributi da Regione per esercizio funzioni di vigilanza</v>
          </cell>
          <cell r="L61" t="str">
            <v>€.</v>
          </cell>
        </row>
        <row r="62">
          <cell r="C62" t="str">
            <v>410102060006000000</v>
          </cell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C63" t="str">
            <v>410102060007000000</v>
          </cell>
          <cell r="K63" t="str">
            <v>Altri contributi da Regione (Bilancio sociale)</v>
          </cell>
          <cell r="L63" t="str">
            <v>€.</v>
          </cell>
        </row>
        <row r="64">
          <cell r="C64" t="str">
            <v>410102060011000000</v>
          </cell>
          <cell r="K64" t="str">
            <v>Fondo nazionale per le politiche sociali - risorse per ambiti distrettuali</v>
          </cell>
          <cell r="L64" t="str">
            <v>€.</v>
          </cell>
        </row>
        <row r="65">
          <cell r="C65" t="str">
            <v>410102060012000000</v>
          </cell>
          <cell r="K65" t="str">
            <v>Fondo nazionale per le politiche sociali - quota per gestione amministrativa</v>
          </cell>
          <cell r="L65" t="str">
            <v>€.</v>
          </cell>
        </row>
        <row r="66">
          <cell r="C66" t="str">
            <v>410102060013000000</v>
          </cell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C67" t="str">
            <v>410102060014000000</v>
          </cell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C68" t="str">
            <v>410102060014500000</v>
          </cell>
          <cell r="K68" t="str">
            <v>Fondo nazionale per le non autosufficienze - risorse per ambiti distrettuali</v>
          </cell>
          <cell r="L68" t="str">
            <v>€.</v>
          </cell>
        </row>
        <row r="69">
          <cell r="C69" t="str">
            <v>410102060014800000</v>
          </cell>
          <cell r="K69" t="str">
            <v>Fondo nazionale per le non autosufficienze - risorse A.S.L.</v>
          </cell>
          <cell r="L69" t="str">
            <v>€.</v>
          </cell>
        </row>
        <row r="70">
          <cell r="C70" t="str">
            <v>410102060015000000</v>
          </cell>
          <cell r="K70" t="str">
            <v>Contributi statali vincolati per servizi socio assistenziali</v>
          </cell>
          <cell r="L70" t="str">
            <v>€.</v>
          </cell>
        </row>
        <row r="71">
          <cell r="C71" t="str">
            <v>410102060021000000</v>
          </cell>
          <cell r="K71" t="str">
            <v>Contributi da Comuni per attività socio assistenziali</v>
          </cell>
          <cell r="L71" t="str">
            <v>€.</v>
          </cell>
        </row>
        <row r="72">
          <cell r="C72" t="str">
            <v>410102060031000000</v>
          </cell>
          <cell r="K72" t="str">
            <v>Contributi da Province per servizi socio assistenziali</v>
          </cell>
          <cell r="L72" t="str">
            <v>€.</v>
          </cell>
        </row>
        <row r="73">
          <cell r="C73" t="str">
            <v>410102060032000000</v>
          </cell>
          <cell r="K73" t="str">
            <v>Fondo nazionale per la famiglia - risorse per ambiti distrettuali</v>
          </cell>
          <cell r="L73" t="str">
            <v>€.</v>
          </cell>
        </row>
        <row r="75">
          <cell r="C75" t="str">
            <v>410103000000000000</v>
          </cell>
          <cell r="K75" t="str">
            <v>A.1.C) Contributi c/esercizio da enti privati - Totale</v>
          </cell>
          <cell r="L75" t="str">
            <v>€.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7">
          <cell r="C77" t="str">
            <v>COD_COGE</v>
          </cell>
          <cell r="K77" t="str">
            <v xml:space="preserve">Descrizione </v>
          </cell>
          <cell r="M77" t="str">
            <v>Preconsuntivo al  31/12/2015</v>
          </cell>
          <cell r="N77" t="str">
            <v>Preventivo al  31/12/2016</v>
          </cell>
          <cell r="O77" t="str">
            <v>Variazione</v>
          </cell>
          <cell r="Q77" t="str">
            <v>Budget primo trimestre 2016</v>
          </cell>
          <cell r="R77" t="str">
            <v>Budget secondo trimestre 2016</v>
          </cell>
          <cell r="S77" t="str">
            <v>Budget terzo trimestre 2016</v>
          </cell>
          <cell r="T77" t="str">
            <v>Budget quarto trimestre 2016</v>
          </cell>
        </row>
        <row r="78">
          <cell r="C78" t="str">
            <v>410103001000000000</v>
          </cell>
          <cell r="K78" t="str">
            <v>Contributi da persone giuridiche private - Vincolati</v>
          </cell>
          <cell r="L78" t="str">
            <v>€.</v>
          </cell>
          <cell r="N78">
            <v>0</v>
          </cell>
          <cell r="O78">
            <v>0</v>
          </cell>
        </row>
        <row r="79">
          <cell r="C79" t="str">
            <v>410103002000000000</v>
          </cell>
          <cell r="K79" t="str">
            <v>Contributi da persone fisiche private - Vincolati</v>
          </cell>
          <cell r="L79" t="str">
            <v>€.</v>
          </cell>
          <cell r="N79">
            <v>0</v>
          </cell>
          <cell r="O79">
            <v>0</v>
          </cell>
        </row>
        <row r="80">
          <cell r="C80" t="str">
            <v>410103003000000000</v>
          </cell>
          <cell r="K80" t="str">
            <v xml:space="preserve">Contributo del Tesoriere - Indistinto </v>
          </cell>
          <cell r="L80" t="str">
            <v>€.</v>
          </cell>
          <cell r="N80">
            <v>0</v>
          </cell>
          <cell r="O80">
            <v>0</v>
          </cell>
        </row>
        <row r="81">
          <cell r="C81" t="str">
            <v>410103008000000000</v>
          </cell>
          <cell r="K81" t="str">
            <v>Altri contributi da privati - Indistinto</v>
          </cell>
          <cell r="L81" t="str">
            <v>€.</v>
          </cell>
          <cell r="N81">
            <v>0</v>
          </cell>
          <cell r="O81">
            <v>0</v>
          </cell>
        </row>
        <row r="82">
          <cell r="C82" t="str">
            <v>410103021000000000</v>
          </cell>
          <cell r="K82" t="str">
            <v>Contributi per la ricerca corrente da soggetti privati - Vincolati</v>
          </cell>
          <cell r="L82" t="str">
            <v>€.</v>
          </cell>
        </row>
        <row r="83">
          <cell r="C83" t="str">
            <v>410103023000000000</v>
          </cell>
          <cell r="K83" t="str">
            <v>Contributi per la ricerca finalizzata da soggetti privati - Vincolati</v>
          </cell>
          <cell r="L83" t="str">
            <v>€.</v>
          </cell>
        </row>
        <row r="85">
          <cell r="M85" t="str">
            <v>Preconsuntivo al  31/12/2015</v>
          </cell>
          <cell r="N85" t="str">
            <v>Preventivo al  31/12/2016</v>
          </cell>
          <cell r="O85" t="str">
            <v>Variazione</v>
          </cell>
          <cell r="Q85" t="str">
            <v>Budget primo trimestre 2016</v>
          </cell>
          <cell r="R85" t="str">
            <v>Budget secondo trimestre 2016</v>
          </cell>
          <cell r="S85" t="str">
            <v>Budget terzo trimestre 2016</v>
          </cell>
          <cell r="T85" t="str">
            <v>Budget quarto trimestre 2016</v>
          </cell>
        </row>
        <row r="86">
          <cell r="C86" t="str">
            <v>410110000000000000</v>
          </cell>
          <cell r="K86" t="str">
            <v>A.1a) Rettifica contributi c/esercizio per destinazione ad investimenti - Totale</v>
          </cell>
          <cell r="L86" t="str">
            <v>€.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8">
          <cell r="C88" t="str">
            <v>410111000000000000</v>
          </cell>
          <cell r="K88" t="str">
            <v>A.1a.A) Rettifica contributi c/esercizio per destinazione ad investimenti</v>
          </cell>
          <cell r="L88" t="str">
            <v>€.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C90" t="str">
            <v>COD_COGE</v>
          </cell>
          <cell r="K90" t="str">
            <v xml:space="preserve">Descrizione </v>
          </cell>
          <cell r="M90" t="str">
            <v>Preconsuntivo al  31/12/2015</v>
          </cell>
          <cell r="N90" t="str">
            <v>Preventivo al  31/12/2016</v>
          </cell>
          <cell r="O90" t="str">
            <v>Variazione</v>
          </cell>
          <cell r="Q90" t="str">
            <v>Budget primo trimestre 2016</v>
          </cell>
          <cell r="R90" t="str">
            <v>Budget secondo trimestre 2016</v>
          </cell>
          <cell r="S90" t="str">
            <v>Budget terzo trimestre 2016</v>
          </cell>
          <cell r="T90" t="str">
            <v>Budget quarto trimestre 2016</v>
          </cell>
        </row>
        <row r="91">
          <cell r="C91" t="str">
            <v>410111001000000000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N91">
            <v>0</v>
          </cell>
          <cell r="O91">
            <v>0</v>
          </cell>
        </row>
        <row r="92">
          <cell r="C92" t="str">
            <v>410111001500000000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N92">
            <v>0</v>
          </cell>
          <cell r="O92">
            <v>0</v>
          </cell>
        </row>
        <row r="93">
          <cell r="C93" t="str">
            <v>410111002000000000</v>
          </cell>
          <cell r="K93" t="str">
            <v>Rettifica contributi c/esercizio per destinazione ad investimenti - altri contributi</v>
          </cell>
          <cell r="L93" t="str">
            <v>€.</v>
          </cell>
          <cell r="N93">
            <v>0</v>
          </cell>
          <cell r="O93">
            <v>0</v>
          </cell>
        </row>
        <row r="95">
          <cell r="M95" t="str">
            <v>Preconsuntivo al  31/12/2015</v>
          </cell>
          <cell r="N95" t="str">
            <v>Preventivo al  31/12/2016</v>
          </cell>
          <cell r="O95" t="str">
            <v>Variazione</v>
          </cell>
          <cell r="Q95" t="str">
            <v>Budget primo trimestre 2016</v>
          </cell>
          <cell r="R95" t="str">
            <v>Budget secondo trimestre 2016</v>
          </cell>
          <cell r="S95" t="str">
            <v>Budget terzo trimestre 2016</v>
          </cell>
          <cell r="T95" t="str">
            <v>Budget quarto trimestre 2016</v>
          </cell>
        </row>
        <row r="96">
          <cell r="C96" t="str">
            <v>410120000000000000</v>
          </cell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8">
          <cell r="C98" t="str">
            <v>410121000000000000</v>
          </cell>
          <cell r="K98" t="str">
            <v>A.1b.A) Utilizzo fondi per quote inutilizzate contributi vincolati di esercizi precedenti</v>
          </cell>
          <cell r="L98" t="str">
            <v>€.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100">
          <cell r="C100" t="str">
            <v>COD_COGE</v>
          </cell>
          <cell r="K100" t="str">
            <v xml:space="preserve">Descrizione </v>
          </cell>
          <cell r="M100" t="str">
            <v>Preconsuntivo al  31/12/2015</v>
          </cell>
          <cell r="N100" t="str">
            <v>Preventivo al  31/12/2016</v>
          </cell>
          <cell r="O100" t="str">
            <v>Variazione</v>
          </cell>
          <cell r="Q100" t="str">
            <v>Budget primo trimestre 2016</v>
          </cell>
          <cell r="R100" t="str">
            <v>Budget secondo trimestre 2016</v>
          </cell>
          <cell r="S100" t="str">
            <v>Budget terzo trimestre 2016</v>
          </cell>
          <cell r="T100" t="str">
            <v>Budget quarto trimestre 2016</v>
          </cell>
        </row>
        <row r="101">
          <cell r="C101" t="str">
            <v>410121001000000000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N101">
            <v>0</v>
          </cell>
          <cell r="O101">
            <v>0</v>
          </cell>
        </row>
        <row r="102">
          <cell r="C102" t="str">
            <v>410121001200000000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N102">
            <v>0</v>
          </cell>
          <cell r="O102">
            <v>0</v>
          </cell>
        </row>
        <row r="103">
          <cell r="C103" t="str">
            <v>410121001300000000</v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  <cell r="N103">
            <v>0</v>
          </cell>
          <cell r="O103">
            <v>0</v>
          </cell>
        </row>
        <row r="104">
          <cell r="C104" t="str">
            <v>410121001500000000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N104">
            <v>0</v>
          </cell>
          <cell r="O104">
            <v>0</v>
          </cell>
        </row>
        <row r="105">
          <cell r="C105" t="str">
            <v>410121001800000000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N105">
            <v>0</v>
          </cell>
          <cell r="O105">
            <v>0</v>
          </cell>
        </row>
        <row r="106">
          <cell r="C106" t="str">
            <v>410121002000000000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N106">
            <v>0</v>
          </cell>
          <cell r="O106">
            <v>0</v>
          </cell>
        </row>
        <row r="107">
          <cell r="C107" t="str">
            <v>410121002500000000</v>
          </cell>
          <cell r="K107" t="str">
            <v>Utilizzo fondi per quote inutilizzati per servizi socio sanitari (ASSI) di contributi  esercizi precedenti da Regione (extra fondo)</v>
          </cell>
          <cell r="L107" t="str">
            <v>€.</v>
          </cell>
        </row>
        <row r="108">
          <cell r="C108" t="str">
            <v>410121003000000000</v>
          </cell>
          <cell r="K108" t="str">
            <v>Utilizzo fondi per quote inutilizzate contributi vincolati esercizi precedenti  per ricerca da Ministero</v>
          </cell>
          <cell r="L108" t="str">
            <v>€.</v>
          </cell>
          <cell r="N108">
            <v>0</v>
          </cell>
          <cell r="O108">
            <v>0</v>
          </cell>
        </row>
        <row r="109">
          <cell r="C109" t="str">
            <v>410121004000000000</v>
          </cell>
          <cell r="K109" t="str">
            <v>Utilizzo fondi per quote inutilizzate contributi vincolati esercizi precedenti  per ricerca da Regione</v>
          </cell>
          <cell r="L109" t="str">
            <v>€.</v>
          </cell>
          <cell r="N109">
            <v>0</v>
          </cell>
          <cell r="O109">
            <v>0</v>
          </cell>
        </row>
        <row r="110">
          <cell r="C110" t="str">
            <v>410121004500000000</v>
          </cell>
          <cell r="K110" t="str">
            <v>Utilizzo fondi per quote inutilizzate contributi vincolati esercizi precedenti  per ricerca da ATS/ASST/Fondazioni</v>
          </cell>
          <cell r="L110" t="str">
            <v>€.</v>
          </cell>
          <cell r="N110">
            <v>0</v>
          </cell>
          <cell r="O110">
            <v>0</v>
          </cell>
        </row>
        <row r="111">
          <cell r="C111" t="str">
            <v>410121005000000000</v>
          </cell>
          <cell r="K111" t="str">
            <v>Utilizzo fondi per quote inutilizzate contributi vincolati esercizi precedenti  per ricerca da altri Enti Pubblici</v>
          </cell>
          <cell r="L111" t="str">
            <v>€.</v>
          </cell>
          <cell r="N111">
            <v>0</v>
          </cell>
          <cell r="O111">
            <v>0</v>
          </cell>
        </row>
        <row r="112">
          <cell r="C112" t="str">
            <v>410121005500000000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N112">
            <v>0</v>
          </cell>
          <cell r="O112">
            <v>0</v>
          </cell>
        </row>
        <row r="113">
          <cell r="C113" t="str">
            <v>410121006000000000</v>
          </cell>
          <cell r="K113" t="str">
            <v>Utilizzo fondi per quote inutilizzate contributi vincolati esercizi precedenti  per ricerca da privati</v>
          </cell>
          <cell r="L113" t="str">
            <v>€.</v>
          </cell>
          <cell r="N113">
            <v>0</v>
          </cell>
          <cell r="O113">
            <v>0</v>
          </cell>
        </row>
        <row r="115">
          <cell r="M115" t="str">
            <v>Preconsuntivo al  31/12/2015</v>
          </cell>
          <cell r="N115" t="str">
            <v>Preventivo al  31/12/2016</v>
          </cell>
          <cell r="O115" t="str">
            <v>Variazione</v>
          </cell>
          <cell r="Q115" t="str">
            <v>Budget primo trimestre 2016</v>
          </cell>
          <cell r="R115" t="str">
            <v>Budget secondo trimestre 2016</v>
          </cell>
          <cell r="S115" t="str">
            <v>Budget terzo trimestre 2016</v>
          </cell>
          <cell r="T115" t="str">
            <v>Budget quarto trimestre 2016</v>
          </cell>
        </row>
        <row r="116">
          <cell r="C116" t="str">
            <v>410200000000000000</v>
          </cell>
          <cell r="K116" t="str">
            <v>A.2) Proventi e ricavi diversi - Totale</v>
          </cell>
          <cell r="L116" t="str">
            <v>€.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8">
          <cell r="C118" t="str">
            <v>410201000000000000</v>
          </cell>
          <cell r="K118" t="str">
            <v>A.2.A) Ricavi per prestazioni sanitarie e sociosanitarie a rilevanza sanitaria - Totale</v>
          </cell>
          <cell r="L118" t="str">
            <v>€.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20">
          <cell r="C120" t="str">
            <v>COD_COGE</v>
          </cell>
          <cell r="K120" t="str">
            <v xml:space="preserve">Descrizione </v>
          </cell>
          <cell r="M120" t="str">
            <v>Preconsuntivo al  31/12/2015</v>
          </cell>
          <cell r="N120" t="str">
            <v>Preventivo al  31/12/2016</v>
          </cell>
          <cell r="O120" t="str">
            <v>Variazione</v>
          </cell>
          <cell r="Q120" t="str">
            <v>Budget primo trimestre 2016</v>
          </cell>
          <cell r="R120" t="str">
            <v>Budget secondo trimestre 2016</v>
          </cell>
          <cell r="S120" t="str">
            <v>Budget terzo trimestre 2016</v>
          </cell>
          <cell r="T120" t="str">
            <v>Budget quarto trimestre 2016</v>
          </cell>
        </row>
        <row r="121">
          <cell r="C121" t="str">
            <v>410201001001000000</v>
          </cell>
          <cell r="K121" t="str">
            <v>ricavi per prestazioni drg per la ATS di appartenza</v>
          </cell>
          <cell r="L121" t="str">
            <v>€.</v>
          </cell>
        </row>
        <row r="122">
          <cell r="C122" t="str">
            <v>410201001002000000</v>
          </cell>
          <cell r="K122" t="str">
            <v>ricavi per prestazioni drg per altre ATS lombarde</v>
          </cell>
          <cell r="L122" t="str">
            <v>€.</v>
          </cell>
        </row>
        <row r="123">
          <cell r="C123" t="str">
            <v>410201001005000000</v>
          </cell>
          <cell r="K123" t="str">
            <v>ricavi per prestazioni drg extraregionale (Mobilità attiva in compensazione)</v>
          </cell>
          <cell r="L123" t="str">
            <v>€.</v>
          </cell>
        </row>
        <row r="124">
          <cell r="C124" t="str">
            <v>410201001007000000</v>
          </cell>
          <cell r="K124" t="str">
            <v xml:space="preserve">ricavi per prestazioni drg relativo agli stranieri </v>
          </cell>
          <cell r="L124" t="str">
            <v>€.</v>
          </cell>
        </row>
        <row r="125">
          <cell r="C125" t="str">
            <v>410201001007001000</v>
          </cell>
          <cell r="K125" t="str">
            <v>ricavi per prestazioni drg relativo agli stranieri - codice onere - 7</v>
          </cell>
          <cell r="L125" t="str">
            <v>€.</v>
          </cell>
        </row>
        <row r="126">
          <cell r="C126" t="str">
            <v>410201001007002000</v>
          </cell>
          <cell r="K126" t="str">
            <v>ricavi per prestazioni drg relativo agli stranieri - codice onere - 9</v>
          </cell>
          <cell r="L126" t="str">
            <v>€.</v>
          </cell>
        </row>
        <row r="127">
          <cell r="C127" t="str">
            <v>410201001007003000</v>
          </cell>
          <cell r="K127" t="str">
            <v>ricavi per prestazioni drg relativo agli stranieri - codice onere - CSCS</v>
          </cell>
          <cell r="L127" t="str">
            <v>€.</v>
          </cell>
        </row>
        <row r="128">
          <cell r="C128" t="str">
            <v>410201002001000000</v>
          </cell>
          <cell r="K128" t="str">
            <v>ricavi per prestazioni attivita' ambulatoriale per la ATS di appartenenza</v>
          </cell>
          <cell r="L128" t="str">
            <v>€.</v>
          </cell>
        </row>
        <row r="129">
          <cell r="C129" t="str">
            <v>410201002002000000</v>
          </cell>
          <cell r="K129" t="str">
            <v>ricavi per prestazioni attivita' ambulatoriale per altre ATS lombarde</v>
          </cell>
          <cell r="L129" t="str">
            <v>€.</v>
          </cell>
        </row>
        <row r="130">
          <cell r="C130" t="str">
            <v>410201002005000000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</row>
        <row r="131">
          <cell r="C131" t="str">
            <v>410201002007000000</v>
          </cell>
          <cell r="K131" t="str">
            <v>ricavi per prestazioni attivita' ambulatoriale per stranieri</v>
          </cell>
          <cell r="L131" t="str">
            <v>€.</v>
          </cell>
        </row>
        <row r="132">
          <cell r="C132" t="str">
            <v>410201002007001000</v>
          </cell>
          <cell r="K132" t="str">
            <v>ricavi per prestazioni attivita' ambulatoriale per stranieri - codice onere - 7</v>
          </cell>
          <cell r="L132" t="str">
            <v>€.</v>
          </cell>
        </row>
        <row r="133">
          <cell r="C133" t="str">
            <v>410201002007002000</v>
          </cell>
          <cell r="K133" t="str">
            <v>ricavi per prestazioni attivita' ambulatoriale per stranieri - codice onere - 9</v>
          </cell>
          <cell r="L133" t="str">
            <v>€.</v>
          </cell>
        </row>
        <row r="134">
          <cell r="C134" t="str">
            <v>410201002007003000</v>
          </cell>
          <cell r="K134" t="str">
            <v>ricavi per prestazioni attivita' ambulatoriale per stranieri - codice onere - CSCS</v>
          </cell>
          <cell r="L134" t="str">
            <v>€.</v>
          </cell>
        </row>
        <row r="135">
          <cell r="C135" t="str">
            <v>410201002007500000</v>
          </cell>
          <cell r="K135" t="str">
            <v>ricavi per prestazioni attivita' ambulatoriale per carcerati</v>
          </cell>
          <cell r="L135" t="str">
            <v>€.</v>
          </cell>
        </row>
        <row r="136">
          <cell r="C136" t="str">
            <v>410201002011000000</v>
          </cell>
          <cell r="K136" t="str">
            <v>ricavi per prestazioni di "screening" ATS di appartenenza</v>
          </cell>
          <cell r="L136" t="str">
            <v>€.</v>
          </cell>
        </row>
        <row r="137">
          <cell r="C137" t="str">
            <v>410201002012000000</v>
          </cell>
          <cell r="K137" t="str">
            <v>ricavi per prestazioni di "screening" altre ATS della regione</v>
          </cell>
          <cell r="L137" t="str">
            <v>€.</v>
          </cell>
        </row>
        <row r="138">
          <cell r="C138" t="str">
            <v>410201002015000000</v>
          </cell>
          <cell r="K138" t="str">
            <v>ricavi per prestazioni di "screening" per extra regione (Mobilità attiva in compensazione)</v>
          </cell>
          <cell r="L138" t="str">
            <v>€.</v>
          </cell>
        </row>
        <row r="139">
          <cell r="C139" t="str">
            <v>410201002017000000</v>
          </cell>
          <cell r="K139" t="str">
            <v>ricavi per prestazioni di "screening" per stranieri</v>
          </cell>
          <cell r="L139" t="str">
            <v>€.</v>
          </cell>
        </row>
        <row r="140">
          <cell r="C140" t="str">
            <v>410201002021000000</v>
          </cell>
          <cell r="K140" t="str">
            <v>ricavi per Neuro-psichiatria Infantile (Uonpia) per la ATS di appartenenza</v>
          </cell>
          <cell r="L140" t="str">
            <v>€.</v>
          </cell>
        </row>
        <row r="141">
          <cell r="C141" t="str">
            <v>410201002022000000</v>
          </cell>
          <cell r="K141" t="str">
            <v>ricavi per Neuro-psichiatria Infantile (Uonpia) per altre ATS lombarde</v>
          </cell>
          <cell r="L141" t="str">
            <v>€.</v>
          </cell>
        </row>
        <row r="142">
          <cell r="C142" t="str">
            <v>410201002025000000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</row>
        <row r="143">
          <cell r="C143" t="str">
            <v>410201002027000000</v>
          </cell>
          <cell r="K143" t="str">
            <v>ricavi per Neuro-psichiatria Infantile (Uonpia) per Stranieri</v>
          </cell>
          <cell r="L143" t="str">
            <v>€.</v>
          </cell>
        </row>
        <row r="144">
          <cell r="C144" t="str">
            <v>410201002027001000</v>
          </cell>
          <cell r="K144" t="str">
            <v>ricavi per Neuro-psichiatria Infantile (Uonpia) per Stranieri - codice onere - 7</v>
          </cell>
          <cell r="L144" t="str">
            <v>€.</v>
          </cell>
        </row>
        <row r="145">
          <cell r="C145" t="str">
            <v>410201002027002000</v>
          </cell>
          <cell r="K145" t="str">
            <v>ricavi per Neuro-psichiatria Infantile (Uonpia) per Stranieri - codice onere - 9</v>
          </cell>
          <cell r="L145" t="str">
            <v>€.</v>
          </cell>
        </row>
        <row r="146">
          <cell r="C146" t="str">
            <v>410201002027003000</v>
          </cell>
          <cell r="K146" t="str">
            <v>ricavi per Neuro-psichiatria Infantile (Uonpia) per Stranieri - codice onere - CSCS</v>
          </cell>
          <cell r="L146" t="str">
            <v>€.</v>
          </cell>
        </row>
        <row r="147">
          <cell r="C147" t="str">
            <v>410201003001000000</v>
          </cell>
          <cell r="K147" t="str">
            <v>ricavi per attivita' di psichiatria (circ. 46/san)  per la ATS di appartenenza</v>
          </cell>
          <cell r="L147" t="str">
            <v>€.</v>
          </cell>
        </row>
        <row r="148">
          <cell r="C148" t="str">
            <v>410201003002000000</v>
          </cell>
          <cell r="K148" t="str">
            <v>ricavi per attivita' di psichiatria (circ. 46/san) per altre ATS lombarde</v>
          </cell>
          <cell r="L148" t="str">
            <v>€.</v>
          </cell>
        </row>
        <row r="149">
          <cell r="C149" t="str">
            <v>410201003005000000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</row>
        <row r="150">
          <cell r="C150" t="str">
            <v>410201003007000000</v>
          </cell>
          <cell r="K150" t="str">
            <v>ricavi per attivita' di psichiatria (circ. 46/san) stranieri</v>
          </cell>
          <cell r="L150" t="str">
            <v>€.</v>
          </cell>
        </row>
        <row r="151">
          <cell r="C151" t="str">
            <v>410201004001000000</v>
          </cell>
          <cell r="K151" t="str">
            <v>ricavi per farmaci File F per la ATS di appartenenza</v>
          </cell>
          <cell r="L151" t="str">
            <v>€.</v>
          </cell>
        </row>
        <row r="152">
          <cell r="C152" t="str">
            <v>410201004002000000</v>
          </cell>
          <cell r="K152" t="str">
            <v>ricavi per farmaci File F per altre ATS lombarde</v>
          </cell>
          <cell r="L152" t="str">
            <v>€.</v>
          </cell>
        </row>
        <row r="153">
          <cell r="C153" t="str">
            <v>410201004005000000</v>
          </cell>
          <cell r="K153" t="str">
            <v>ricavi per farmaci File F per Extraregione (Mobilità attiva in compensazione)</v>
          </cell>
          <cell r="L153" t="str">
            <v>€.</v>
          </cell>
        </row>
        <row r="154">
          <cell r="C154" t="str">
            <v>410201004007000000</v>
          </cell>
          <cell r="K154" t="str">
            <v>ricavi per i farmaci File F per stranieri</v>
          </cell>
          <cell r="L154" t="str">
            <v>€.</v>
          </cell>
        </row>
        <row r="155">
          <cell r="C155" t="str">
            <v>410201004008000000</v>
          </cell>
          <cell r="K155" t="str">
            <v>ricavi per i farmaci File F per carcerati (per conto Istituti penitenziari)</v>
          </cell>
          <cell r="L155" t="str">
            <v>€.</v>
          </cell>
        </row>
        <row r="156">
          <cell r="C156" t="str">
            <v>410201005001000000</v>
          </cell>
          <cell r="K156" t="str">
            <v>ricavi per farmaci erogati in "Doppio Canale" per ATS di appartenenza</v>
          </cell>
          <cell r="L156" t="str">
            <v>€.</v>
          </cell>
        </row>
        <row r="157">
          <cell r="C157" t="str">
            <v>410201005002000000</v>
          </cell>
          <cell r="K157" t="str">
            <v>ricavi per farmaci erogati in "Doppio Canale" per altre ATS lombarde</v>
          </cell>
          <cell r="L157" t="str">
            <v>€.</v>
          </cell>
        </row>
        <row r="158">
          <cell r="C158" t="str">
            <v>410201005005000000</v>
          </cell>
          <cell r="K158" t="str">
            <v>ricavi per farmaci erogati in "Doppio Canale" per Extraregione (Mobilità attiva in compensazione)</v>
          </cell>
          <cell r="L158" t="str">
            <v>€.</v>
          </cell>
        </row>
        <row r="159">
          <cell r="C159" t="str">
            <v>410201005007000000</v>
          </cell>
          <cell r="K159" t="str">
            <v>ricavi per farmaci erogati in "Doppio Canale" per stranieri</v>
          </cell>
          <cell r="L159" t="str">
            <v>€.</v>
          </cell>
        </row>
        <row r="160">
          <cell r="C160" t="str">
            <v>410201006001000000</v>
          </cell>
          <cell r="K160" t="str">
            <v>ricavi per farmaci erogati in "Primo ciclo" per ATS di appartenenza</v>
          </cell>
          <cell r="L160" t="str">
            <v>€.</v>
          </cell>
        </row>
        <row r="161">
          <cell r="C161" t="str">
            <v>410201006002000000</v>
          </cell>
          <cell r="K161" t="str">
            <v>ricavi per farmaci erogati in "Primo ciclo" per altre ATS lombarde</v>
          </cell>
          <cell r="L161" t="str">
            <v>€.</v>
          </cell>
        </row>
        <row r="162">
          <cell r="C162" t="str">
            <v>410201006005000000</v>
          </cell>
          <cell r="K162" t="str">
            <v>ricavi per farmaci erogati in "Primo ciclo" per Extraregione (Mobilità attiva in compensazione)</v>
          </cell>
          <cell r="L162" t="str">
            <v>€.</v>
          </cell>
        </row>
        <row r="163">
          <cell r="C163" t="str">
            <v>410201006007000000</v>
          </cell>
          <cell r="K163" t="str">
            <v>ricavi per farmaci erogati in "Primo ciclo" per stranieri</v>
          </cell>
          <cell r="L163" t="str">
            <v>€.</v>
          </cell>
        </row>
        <row r="164">
          <cell r="C164" t="str">
            <v>410201010001000000</v>
          </cell>
          <cell r="K164" t="str">
            <v>Prestazioni di servizi MMG, PLS, Continuità assistenziale per ATS di appartenenza</v>
          </cell>
          <cell r="L164" t="str">
            <v>€.</v>
          </cell>
        </row>
        <row r="165">
          <cell r="C165" t="str">
            <v>410201010002000000</v>
          </cell>
          <cell r="K165" t="str">
            <v>Prestazioni di servizi MMG, PLS, Continuità assistenziale per altre ATS lombarde</v>
          </cell>
          <cell r="L165" t="str">
            <v>€.</v>
          </cell>
        </row>
        <row r="166">
          <cell r="C166" t="str">
            <v>410201011001000000</v>
          </cell>
          <cell r="K166" t="str">
            <v>Prestazioni servizi farmaceutica convenzionata per ATS di appartenenza</v>
          </cell>
          <cell r="L166" t="str">
            <v>€.</v>
          </cell>
        </row>
        <row r="167">
          <cell r="C167" t="str">
            <v>410201011002000000</v>
          </cell>
          <cell r="K167" t="str">
            <v>Prestazioni servizi farmaceutica convenzionata per altre ATS lombarde</v>
          </cell>
          <cell r="L167" t="str">
            <v>€.</v>
          </cell>
        </row>
        <row r="168">
          <cell r="C168" t="str">
            <v>410201012001000000</v>
          </cell>
          <cell r="K168" t="str">
            <v>Prestazioni termali per ATS di appartenenza</v>
          </cell>
          <cell r="L168" t="str">
            <v>€.</v>
          </cell>
        </row>
        <row r="169">
          <cell r="C169" t="str">
            <v>410201012002000000</v>
          </cell>
          <cell r="K169" t="str">
            <v>Prestazioni termali per altre ATS lombarde</v>
          </cell>
          <cell r="L169" t="str">
            <v>€.</v>
          </cell>
        </row>
        <row r="170">
          <cell r="C170" t="str">
            <v>410201013001000000</v>
          </cell>
          <cell r="K170" t="str">
            <v>Prestazioni di trasporto ambulanze ed elisoccorso per ATS di appartenenza</v>
          </cell>
          <cell r="L170" t="str">
            <v>€.</v>
          </cell>
        </row>
        <row r="171">
          <cell r="C171" t="str">
            <v>410201013002000000</v>
          </cell>
          <cell r="K171" t="str">
            <v>Prestazioni di trasporto ambulanze ed elisoccorso per  ATS/ASST/Irccs della Regione</v>
          </cell>
          <cell r="L171" t="str">
            <v>€.</v>
          </cell>
        </row>
        <row r="172">
          <cell r="C172" t="str">
            <v>410201013005000000</v>
          </cell>
          <cell r="K172" t="str">
            <v>Prestazioni di trasporto ambulanze ed elisoccorso Fuori regione (Mobilità attiva in compensazione)</v>
          </cell>
          <cell r="L172" t="str">
            <v>€.</v>
          </cell>
        </row>
        <row r="173">
          <cell r="C173" t="str">
            <v>410201019001000000</v>
          </cell>
          <cell r="K173" t="str">
            <v>Altre prestazioni sanitarie v/ATS di appartenenza</v>
          </cell>
          <cell r="L173" t="str">
            <v>€.</v>
          </cell>
          <cell r="N173">
            <v>0</v>
          </cell>
          <cell r="O173">
            <v>0</v>
          </cell>
        </row>
        <row r="174">
          <cell r="C174" t="str">
            <v>410201019002000000</v>
          </cell>
          <cell r="K174" t="str">
            <v>Altre prestazioni sanitarie verso altre ATS/ASST/Fondazioni lombardi</v>
          </cell>
          <cell r="L174" t="str">
            <v>€.</v>
          </cell>
          <cell r="N174">
            <v>0</v>
          </cell>
          <cell r="O174">
            <v>0</v>
          </cell>
        </row>
        <row r="175">
          <cell r="C175" t="str">
            <v>410201019003000000</v>
          </cell>
          <cell r="K175" t="str">
            <v>Altre prestazioni sanitarie ad altri soggetti pubblici</v>
          </cell>
          <cell r="L175" t="str">
            <v>€.</v>
          </cell>
          <cell r="N175">
            <v>0</v>
          </cell>
          <cell r="O175">
            <v>0</v>
          </cell>
        </row>
        <row r="176">
          <cell r="C176" t="str">
            <v>410201019005000000</v>
          </cell>
          <cell r="K176" t="str">
            <v>Altre prestazioni sanitarie a soggetti pubblici extraregione (soggette a compensazione)</v>
          </cell>
          <cell r="L176" t="str">
            <v>€.</v>
          </cell>
          <cell r="N176">
            <v>0</v>
          </cell>
          <cell r="O176">
            <v>0</v>
          </cell>
        </row>
        <row r="177">
          <cell r="C177" t="str">
            <v>410201019005500000</v>
          </cell>
          <cell r="K177" t="str">
            <v>Altre prestazioni sanitarie a soggetti pubblici extraregione (non in compensazione)</v>
          </cell>
          <cell r="L177" t="str">
            <v>€.</v>
          </cell>
          <cell r="N177">
            <v>0</v>
          </cell>
          <cell r="O177">
            <v>0</v>
          </cell>
        </row>
        <row r="178">
          <cell r="C178" t="str">
            <v>410201020001000000</v>
          </cell>
          <cell r="K178" t="str">
            <v>Altre prestazioni socio sanitarie per ATS di appartenenza</v>
          </cell>
          <cell r="L178" t="str">
            <v>€.</v>
          </cell>
        </row>
        <row r="179">
          <cell r="C179" t="str">
            <v>410201020001500000</v>
          </cell>
          <cell r="K179" t="str">
            <v>Ricavi per Voucher socio-sanitari ATS della Regione</v>
          </cell>
          <cell r="L179" t="str">
            <v>€.</v>
          </cell>
        </row>
        <row r="180">
          <cell r="C180" t="str">
            <v>410201020002000000</v>
          </cell>
          <cell r="K180" t="str">
            <v>Altre prestazioni socio sanitarie verso altre ATS/ASST/Fondazioni lombardi</v>
          </cell>
          <cell r="L180" t="str">
            <v>€.</v>
          </cell>
          <cell r="N180">
            <v>0</v>
          </cell>
          <cell r="O180">
            <v>0</v>
          </cell>
        </row>
        <row r="181">
          <cell r="C181" t="str">
            <v>410201020003000000</v>
          </cell>
          <cell r="K181" t="str">
            <v>Altre prestazioni socio sanitarie ad altri soggetti pubblici</v>
          </cell>
          <cell r="L181" t="str">
            <v>€.</v>
          </cell>
          <cell r="N181">
            <v>0</v>
          </cell>
          <cell r="O181">
            <v>0</v>
          </cell>
        </row>
        <row r="182">
          <cell r="C182" t="str">
            <v>410201020005500000</v>
          </cell>
          <cell r="K182" t="str">
            <v>Altre prestazioni socio sanitarie Extraregione (non soggette a compensazione)</v>
          </cell>
          <cell r="L182" t="str">
            <v>€.</v>
          </cell>
        </row>
        <row r="183">
          <cell r="C183" t="str">
            <v>410201021001000000</v>
          </cell>
          <cell r="K183" t="str">
            <v>Prestazioni di assistenza riabilitativa non soggetta a compensazione Extraregionale</v>
          </cell>
          <cell r="L183" t="str">
            <v>€.</v>
          </cell>
        </row>
        <row r="184">
          <cell r="C184" t="str">
            <v>410201030001000000</v>
          </cell>
          <cell r="K184" t="str">
            <v>Ricavi per consulenza sanitaria per ATS di appartenenza</v>
          </cell>
          <cell r="L184" t="str">
            <v>€.</v>
          </cell>
          <cell r="N184">
            <v>0</v>
          </cell>
          <cell r="O184">
            <v>0</v>
          </cell>
        </row>
        <row r="185">
          <cell r="C185" t="str">
            <v>410201030002000000</v>
          </cell>
          <cell r="K185" t="str">
            <v>Ricavi per consulenza sanitaria v/altre ATS-ASST-Fondazioni della Regione</v>
          </cell>
          <cell r="L185" t="str">
            <v>€.</v>
          </cell>
          <cell r="N185">
            <v>0</v>
          </cell>
          <cell r="O185">
            <v>0</v>
          </cell>
        </row>
        <row r="186">
          <cell r="C186" t="str">
            <v>410201030003000000</v>
          </cell>
          <cell r="K186" t="str">
            <v>Ricavi per consulenza sanitaria ad altri soggetti pubblici</v>
          </cell>
          <cell r="L186" t="str">
            <v>€.</v>
          </cell>
          <cell r="N186">
            <v>0</v>
          </cell>
          <cell r="O186">
            <v>0</v>
          </cell>
        </row>
        <row r="187">
          <cell r="C187" t="str">
            <v>410201030005500000</v>
          </cell>
          <cell r="K187" t="str">
            <v>Ricavi per consulenza sanitaria ad altri soggetti pubblici Extraregione (non soggette a compensazione)</v>
          </cell>
          <cell r="L187" t="str">
            <v>€.</v>
          </cell>
          <cell r="N187">
            <v>0</v>
          </cell>
          <cell r="O187">
            <v>0</v>
          </cell>
        </row>
        <row r="188">
          <cell r="C188" t="str">
            <v>410201030006000000</v>
          </cell>
          <cell r="K188" t="str">
            <v>Ricavi per consulenza sanitaria a privati</v>
          </cell>
          <cell r="L188" t="str">
            <v>€.</v>
          </cell>
          <cell r="N188">
            <v>0</v>
          </cell>
          <cell r="O188">
            <v>0</v>
          </cell>
        </row>
        <row r="189">
          <cell r="C189" t="str">
            <v>410201040001000000</v>
          </cell>
          <cell r="K189" t="str">
            <v>Ricavi per prestazioni sanitarie erogate a soggetti privati</v>
          </cell>
          <cell r="L189" t="str">
            <v>€.</v>
          </cell>
          <cell r="N189">
            <v>0</v>
          </cell>
          <cell r="O189">
            <v>0</v>
          </cell>
        </row>
        <row r="190">
          <cell r="C190" t="str">
            <v>410201040011000000</v>
          </cell>
          <cell r="K190" t="str">
            <v>Ricavi per prestazioni socio sanitarie a soggetti privati</v>
          </cell>
          <cell r="L190" t="str">
            <v>€.</v>
          </cell>
          <cell r="N190">
            <v>0</v>
          </cell>
          <cell r="O190">
            <v>0</v>
          </cell>
        </row>
        <row r="191">
          <cell r="C191" t="str">
            <v>410201050001000000</v>
          </cell>
          <cell r="K191" t="str">
            <v>Ricavi per libera professione ex art. 55 c.1 lett. a) - b)  Ccnl - (Area ospedaliera)</v>
          </cell>
          <cell r="L191" t="str">
            <v>€.</v>
          </cell>
          <cell r="N191">
            <v>0</v>
          </cell>
          <cell r="O191">
            <v>0</v>
          </cell>
        </row>
        <row r="192">
          <cell r="C192" t="str">
            <v>410201050002000000</v>
          </cell>
          <cell r="K192" t="str">
            <v>Ricavi per libera professione ex art. 55 c.1 lett. a) - b)  Ccnl - (Area specialistica)</v>
          </cell>
          <cell r="L192" t="str">
            <v>€.</v>
          </cell>
          <cell r="N192">
            <v>0</v>
          </cell>
          <cell r="O192">
            <v>0</v>
          </cell>
        </row>
        <row r="193">
          <cell r="C193" t="str">
            <v>410201050003000000</v>
          </cell>
          <cell r="K193" t="str">
            <v>Ricavi per libera professione ex art. 55 c.1 lett. a) - b)  Ccnl - (Area sanità pubblica)</v>
          </cell>
          <cell r="L193" t="str">
            <v>€.</v>
          </cell>
          <cell r="N193">
            <v>0</v>
          </cell>
          <cell r="O193">
            <v>0</v>
          </cell>
        </row>
        <row r="194">
          <cell r="C194" t="str">
            <v>410201050011000000</v>
          </cell>
          <cell r="K194" t="str">
            <v>Ricavi per servizi di consulenza sanitaria in area pagamento (art. 55 c.1 lett. c) d)  ed ex art. 57-58 CCNL)</v>
          </cell>
          <cell r="L194" t="str">
            <v>€.</v>
          </cell>
          <cell r="N194">
            <v>0</v>
          </cell>
          <cell r="O194">
            <v>0</v>
          </cell>
        </row>
        <row r="195">
          <cell r="C195" t="str">
            <v>410201050012000000</v>
          </cell>
          <cell r="K195" t="str">
            <v>Ricavi per servizi di consulenza sanitaria in area pagamento (art. 55 c.1 lett. c) d)  ed ex art. 57-58 CCNL) verso ATS-ASST-Fondazioni della Regione</v>
          </cell>
          <cell r="L195" t="str">
            <v>€.</v>
          </cell>
          <cell r="N195">
            <v>0</v>
          </cell>
          <cell r="O195">
            <v>0</v>
          </cell>
        </row>
        <row r="196">
          <cell r="C196" t="str">
            <v>410201050021000000</v>
          </cell>
          <cell r="K196" t="str">
            <v>Ricavi per prestazioni sanitarie intramoenia - Altro</v>
          </cell>
          <cell r="L196" t="str">
            <v>€.</v>
          </cell>
          <cell r="N196">
            <v>0</v>
          </cell>
          <cell r="O196">
            <v>0</v>
          </cell>
        </row>
        <row r="197">
          <cell r="C197" t="str">
            <v>410201050022000000</v>
          </cell>
          <cell r="K197" t="str">
            <v>Ricavi per prestazioni sanitarie intramoenia - Altro verso ATS-ASST-Fondazioni della Regione</v>
          </cell>
          <cell r="L197" t="str">
            <v>€.</v>
          </cell>
          <cell r="N197">
            <v>0</v>
          </cell>
          <cell r="O197">
            <v>0</v>
          </cell>
        </row>
        <row r="198">
          <cell r="C198" t="str">
            <v>410201060011000000</v>
          </cell>
          <cell r="K198" t="str">
            <v>Ricavi di ATS per attività di prevenzione e sicurezza ambiente di lavoro - certificazioni</v>
          </cell>
          <cell r="L198" t="str">
            <v>€.</v>
          </cell>
        </row>
        <row r="199">
          <cell r="C199" t="str">
            <v>410201060012000000</v>
          </cell>
          <cell r="K199" t="str">
            <v>Ricavi di ATS per attività di prevenzione e sicurezza ambiente di lavoro - sanzioni</v>
          </cell>
          <cell r="L199" t="str">
            <v>€.</v>
          </cell>
        </row>
        <row r="200">
          <cell r="C200" t="str">
            <v>410201060021000000</v>
          </cell>
          <cell r="K200" t="str">
            <v>Ricavi di ATS per attività di igiene pubblica ed ambientale - certificazioni</v>
          </cell>
          <cell r="L200" t="str">
            <v>€.</v>
          </cell>
        </row>
        <row r="201">
          <cell r="C201" t="str">
            <v>410201060022000000</v>
          </cell>
          <cell r="K201" t="str">
            <v>Ricavi di ATS per attività di igiene pubblica ed ambientale - sanzioni</v>
          </cell>
          <cell r="L201" t="str">
            <v>€.</v>
          </cell>
        </row>
        <row r="202">
          <cell r="C202" t="str">
            <v>410201060031000000</v>
          </cell>
          <cell r="K202" t="str">
            <v>Ricavi di ATS per attività nel campo igiene degli alimenti - certificazioni</v>
          </cell>
          <cell r="L202" t="str">
            <v>€.</v>
          </cell>
        </row>
        <row r="203">
          <cell r="C203" t="str">
            <v>410201060032000000</v>
          </cell>
          <cell r="K203" t="str">
            <v>Ricavi di ATS per attività nel campo igiene degli alimenti - sanzioni</v>
          </cell>
          <cell r="L203" t="str">
            <v>€.</v>
          </cell>
        </row>
        <row r="204">
          <cell r="C204" t="str">
            <v>410201060041000000</v>
          </cell>
          <cell r="K204" t="str">
            <v>Ricavi di ATS attività veterinaria da privato - certificazioni</v>
          </cell>
          <cell r="L204" t="str">
            <v>€.</v>
          </cell>
        </row>
        <row r="205">
          <cell r="C205" t="str">
            <v>410201060042000000</v>
          </cell>
          <cell r="K205" t="str">
            <v>Ricavi di ATS attività veterinaria da privato - sanzioni</v>
          </cell>
          <cell r="L205" t="str">
            <v>€.</v>
          </cell>
        </row>
        <row r="206">
          <cell r="C206" t="str">
            <v>410201060045000000</v>
          </cell>
          <cell r="K206" t="str">
            <v>Ricavi di ATS attività veterinaria da pubblico</v>
          </cell>
          <cell r="L206" t="str">
            <v>€.</v>
          </cell>
        </row>
        <row r="207">
          <cell r="C207" t="str">
            <v>410201060080000000</v>
          </cell>
          <cell r="K207" t="str">
            <v>Ricavi di ATS per attività di prevenzione, salute ambiente di lavoro, igiene pubblica ed ambientale verso ATS/ASST/Fondazioni della Regione</v>
          </cell>
          <cell r="L207" t="str">
            <v>€.</v>
          </cell>
        </row>
        <row r="208">
          <cell r="C208" t="str">
            <v>410201065001000000</v>
          </cell>
          <cell r="K208" t="str">
            <v>Ricavi di ATS per sanzioni amministrative art. 12-bis, L.R. 31/1997 - a soggetti privati</v>
          </cell>
          <cell r="L208" t="str">
            <v>€.</v>
          </cell>
        </row>
        <row r="209">
          <cell r="C209" t="str">
            <v>410201065002000000</v>
          </cell>
          <cell r="K209" t="str">
            <v>Ricavi di ATS per sanzioni amministrative art. 12-bis, L.R. 31/1997 ATS/ASST/Fondazioni della Regione</v>
          </cell>
          <cell r="L209" t="str">
            <v>€.</v>
          </cell>
        </row>
        <row r="210">
          <cell r="C210" t="str">
            <v>410201080001000000</v>
          </cell>
          <cell r="K210" t="str">
            <v>Altri ricavi propri di ATS - a soggetti privati</v>
          </cell>
          <cell r="L210" t="str">
            <v>€.</v>
          </cell>
        </row>
        <row r="211">
          <cell r="C211" t="str">
            <v>410201001090000000</v>
          </cell>
          <cell r="K211" t="str">
            <v>REGIONE: Prestazioni di servizi MMG, PLS, Continuità assistenziale Fuori regione (Mobilità attiva in compensazione)</v>
          </cell>
          <cell r="L211" t="str">
            <v>€.</v>
          </cell>
        </row>
        <row r="212">
          <cell r="C212" t="str">
            <v>410201002090000000</v>
          </cell>
          <cell r="K212" t="str">
            <v>REGIONE: Prestazioni servizi farmaceutica convenzionata Fuori regione (Mobilità attiva in compensazione)</v>
          </cell>
          <cell r="L212" t="str">
            <v>€.</v>
          </cell>
        </row>
        <row r="213">
          <cell r="C213" t="str">
            <v>410201004090000000</v>
          </cell>
          <cell r="K213" t="str">
            <v>REGIONE: Prestazioni termali Fuori regione (Mobilità attiva in compensazione)</v>
          </cell>
          <cell r="L213" t="str">
            <v>€.</v>
          </cell>
        </row>
        <row r="214">
          <cell r="C214" t="str">
            <v>410201010090000000</v>
          </cell>
          <cell r="K214" t="str">
            <v>REGIONE: Altre prestazioni sanitarie - Mobilità attiva internazionale</v>
          </cell>
          <cell r="L214" t="str">
            <v>€.</v>
          </cell>
        </row>
        <row r="215">
          <cell r="C215" t="str">
            <v>410201011090000000</v>
          </cell>
          <cell r="K215" t="str">
            <v>REGIONE: Prestazioni di ricovero da privati verso residenti extraregione in compensazione (mobilità attiva)</v>
          </cell>
          <cell r="L215" t="str">
            <v>€.</v>
          </cell>
        </row>
        <row r="216">
          <cell r="C216" t="str">
            <v>410201012090000000</v>
          </cell>
          <cell r="K216" t="str">
            <v>REGIONE: Prestazioni ambulatoriali da privati verso residenti extraregione in compensazione (mobilità attiva)</v>
          </cell>
          <cell r="L216" t="str">
            <v>€.</v>
          </cell>
        </row>
        <row r="217">
          <cell r="C217" t="str">
            <v>410201019090000000</v>
          </cell>
          <cell r="K217" t="str">
            <v>REGIONE: Prestazioni di File F da privati verso residenti extraregione in compensazione (mobilità attiva)</v>
          </cell>
          <cell r="L217" t="str">
            <v>€.</v>
          </cell>
        </row>
        <row r="218">
          <cell r="C218" t="str">
            <v>410201020090000000</v>
          </cell>
          <cell r="K218" t="str">
            <v>REGIONE: Altre prestazioni sanitarie erogate da privati verso residenti extraregione in compensazione (mobilità attiva)</v>
          </cell>
          <cell r="L218" t="str">
            <v>€.</v>
          </cell>
        </row>
        <row r="219">
          <cell r="K219" t="str">
            <v>Si ricorda che i ricavi da degenze in corso al 31/12 vengono indicati nei rispettivi conti di dettaglio dei ricavi da DRG.</v>
          </cell>
        </row>
        <row r="221">
          <cell r="C221" t="str">
            <v>410202000000000000</v>
          </cell>
          <cell r="K221" t="str">
            <v>A.2.B) Ricavi per prestazioni non sanitarie - Totale</v>
          </cell>
          <cell r="L221" t="str">
            <v>€.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3">
          <cell r="C223" t="str">
            <v>COD_COGE</v>
          </cell>
          <cell r="K223" t="str">
            <v xml:space="preserve">Descrizione </v>
          </cell>
          <cell r="M223" t="str">
            <v>Preconsuntivo al  31/12/2015</v>
          </cell>
          <cell r="N223" t="str">
            <v>Preventivo al  31/12/2016</v>
          </cell>
          <cell r="O223" t="str">
            <v>Variazione</v>
          </cell>
          <cell r="Q223" t="str">
            <v>Budget primo trimestre 2016</v>
          </cell>
          <cell r="R223" t="str">
            <v>Budget secondo trimestre 2016</v>
          </cell>
          <cell r="S223" t="str">
            <v>Budget terzo trimestre 2016</v>
          </cell>
          <cell r="T223" t="str">
            <v>Budget quarto trimestre 2016</v>
          </cell>
        </row>
        <row r="224">
          <cell r="C224" t="str">
            <v>410202001001000000</v>
          </cell>
          <cell r="K224" t="str">
            <v>Ricavi da differenza alberghiera</v>
          </cell>
          <cell r="L224" t="str">
            <v>€.</v>
          </cell>
        </row>
        <row r="225">
          <cell r="C225" t="str">
            <v>410202002001000000</v>
          </cell>
          <cell r="K225" t="str">
            <v>Buoni mensa</v>
          </cell>
          <cell r="L225" t="str">
            <v>€.</v>
          </cell>
        </row>
        <row r="226">
          <cell r="C226" t="str">
            <v>410202003001000000</v>
          </cell>
          <cell r="K226" t="str">
            <v>Proventi da sperimentazione farmaci</v>
          </cell>
          <cell r="L226" t="str">
            <v>€.</v>
          </cell>
        </row>
        <row r="227">
          <cell r="C227" t="str">
            <v>410202004001000000</v>
          </cell>
          <cell r="K227" t="str">
            <v>Proventi da Rilascio certificati e cartelle cliniche</v>
          </cell>
          <cell r="L227" t="str">
            <v>€.</v>
          </cell>
        </row>
        <row r="228">
          <cell r="C228" t="str">
            <v>410202005001000000</v>
          </cell>
          <cell r="K228" t="str">
            <v>Ricavi per formazione</v>
          </cell>
          <cell r="L228" t="str">
            <v>€.</v>
          </cell>
        </row>
        <row r="229">
          <cell r="C229" t="str">
            <v>410202005002000000</v>
          </cell>
          <cell r="K229" t="str">
            <v>Ricavi per formazione verso ATS/ASST/Fondazioni della Regione</v>
          </cell>
          <cell r="L229" t="str">
            <v>€.</v>
          </cell>
        </row>
        <row r="230">
          <cell r="C230" t="str">
            <v>410202006000000000</v>
          </cell>
          <cell r="K230" t="str">
            <v>Ricavi da sperimentazioni gestionali (art. 9-bis, D.Lgs. 502/92)</v>
          </cell>
          <cell r="L230" t="str">
            <v>€.</v>
          </cell>
        </row>
        <row r="231">
          <cell r="C231" t="str">
            <v>410202008001000000</v>
          </cell>
          <cell r="K231" t="str">
            <v>Altri ricavi per prestazioni non sanitarie verso ATS/ASST/Fondazioni della Regione</v>
          </cell>
          <cell r="L231" t="str">
            <v>€.</v>
          </cell>
        </row>
        <row r="232">
          <cell r="C232" t="str">
            <v>410202008003000000</v>
          </cell>
          <cell r="K232" t="str">
            <v>Altri ricavi per prestazioni non sanitarie verso altri enti pubblici</v>
          </cell>
          <cell r="L232" t="str">
            <v>€.</v>
          </cell>
        </row>
        <row r="233">
          <cell r="C233" t="str">
            <v>410202008008000000</v>
          </cell>
          <cell r="K233" t="str">
            <v>Altri ricavi per prestazioni non sanitarie verso privati</v>
          </cell>
          <cell r="L233" t="str">
            <v>€.</v>
          </cell>
        </row>
        <row r="234">
          <cell r="K234" t="str">
            <v xml:space="preserve"> </v>
          </cell>
        </row>
        <row r="235">
          <cell r="C235" t="str">
            <v>410203000000000000</v>
          </cell>
          <cell r="K235" t="str">
            <v>A.2.C) Altri proventi - Totale</v>
          </cell>
          <cell r="L235" t="str">
            <v>€.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7">
          <cell r="C237" t="str">
            <v>COD_COGE</v>
          </cell>
          <cell r="K237" t="str">
            <v xml:space="preserve">Descrizione </v>
          </cell>
          <cell r="M237" t="str">
            <v>Preconsuntivo al  31/12/2015</v>
          </cell>
          <cell r="N237" t="str">
            <v>Preventivo al  31/12/2016</v>
          </cell>
          <cell r="O237" t="str">
            <v>Variazione</v>
          </cell>
          <cell r="Q237" t="str">
            <v>Budget primo trimestre 2016</v>
          </cell>
          <cell r="R237" t="str">
            <v>Budget secondo trimestre 2016</v>
          </cell>
          <cell r="S237" t="str">
            <v>Budget terzo trimestre 2016</v>
          </cell>
          <cell r="T237" t="str">
            <v>Budget quarto trimestre 2016</v>
          </cell>
        </row>
        <row r="238">
          <cell r="C238" t="str">
            <v>410203001001000000</v>
          </cell>
          <cell r="K238" t="str">
            <v>Affitti attivi</v>
          </cell>
          <cell r="L238" t="str">
            <v>€.</v>
          </cell>
        </row>
        <row r="239">
          <cell r="C239" t="str">
            <v>410203001001500000</v>
          </cell>
          <cell r="K239" t="str">
            <v>Altri proventi da attività immobiliari</v>
          </cell>
          <cell r="L239" t="str">
            <v>€.</v>
          </cell>
        </row>
        <row r="240">
          <cell r="C240" t="str">
            <v>410203001002000000</v>
          </cell>
          <cell r="K240" t="str">
            <v>Altri proventi non sanitari</v>
          </cell>
          <cell r="L240" t="str">
            <v>€.</v>
          </cell>
        </row>
        <row r="241">
          <cell r="C241" t="str">
            <v>410203008001000000</v>
          </cell>
          <cell r="K241" t="str">
            <v>Altri proventi diversi verso ATS/ASST/Fondazioni della Regione</v>
          </cell>
          <cell r="L241" t="str">
            <v>€.</v>
          </cell>
        </row>
        <row r="242">
          <cell r="C242" t="str">
            <v>410203008003000000</v>
          </cell>
          <cell r="K242" t="str">
            <v>Altri proventi diversi verso altri enti pubblici</v>
          </cell>
          <cell r="L242" t="str">
            <v>€.</v>
          </cell>
        </row>
        <row r="243">
          <cell r="C243" t="str">
            <v>410203008008000000</v>
          </cell>
          <cell r="K243" t="str">
            <v>Altri proventi diversi verso privati</v>
          </cell>
          <cell r="L243" t="str">
            <v>€.</v>
          </cell>
        </row>
        <row r="246">
          <cell r="M246" t="str">
            <v>Preconsuntivo al  31/12/2015</v>
          </cell>
          <cell r="N246" t="str">
            <v>Preventivo al  31/12/2016</v>
          </cell>
          <cell r="O246" t="str">
            <v>Variazione</v>
          </cell>
          <cell r="Q246" t="str">
            <v>Budget primo trimestre 2016</v>
          </cell>
          <cell r="R246" t="str">
            <v>Budget secondo trimestre 2016</v>
          </cell>
          <cell r="S246" t="str">
            <v>Budget terzo trimestre 2016</v>
          </cell>
          <cell r="T246" t="str">
            <v>Budget quarto trimestre 2016</v>
          </cell>
        </row>
        <row r="247">
          <cell r="C247" t="str">
            <v>410300000000000000</v>
          </cell>
          <cell r="K247" t="str">
            <v>A.3) Concorsi, recuperi, rimborsi per attività tipiche - Totale</v>
          </cell>
          <cell r="L247" t="str">
            <v>€.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9">
          <cell r="C249" t="str">
            <v>410301000000000000</v>
          </cell>
          <cell r="K249" t="str">
            <v>A.3.A) Rimborsi assicurativi - Totale</v>
          </cell>
          <cell r="L249" t="str">
            <v>€.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1">
          <cell r="C251" t="str">
            <v>COD_COGE</v>
          </cell>
          <cell r="K251" t="str">
            <v xml:space="preserve">Descrizione </v>
          </cell>
          <cell r="M251" t="str">
            <v>Preconsuntivo al  31/12/2015</v>
          </cell>
          <cell r="N251" t="str">
            <v>Preventivo al  31/12/2016</v>
          </cell>
          <cell r="O251" t="str">
            <v>Variazione</v>
          </cell>
          <cell r="Q251" t="str">
            <v>Budget primo trimestre 2016</v>
          </cell>
          <cell r="R251" t="str">
            <v>Budget secondo trimestre 2016</v>
          </cell>
          <cell r="S251" t="str">
            <v>Budget terzo trimestre 2016</v>
          </cell>
          <cell r="T251" t="str">
            <v>Budget quarto trimestre 2016</v>
          </cell>
        </row>
        <row r="252">
          <cell r="C252" t="str">
            <v>410301001000000000</v>
          </cell>
          <cell r="K252" t="str">
            <v>Rimborsi assicurativi</v>
          </cell>
          <cell r="L252" t="str">
            <v>€.</v>
          </cell>
          <cell r="N252">
            <v>0</v>
          </cell>
          <cell r="O252">
            <v>0</v>
          </cell>
        </row>
        <row r="254">
          <cell r="C254" t="str">
            <v>410302000000000000</v>
          </cell>
          <cell r="K254" t="str">
            <v>A.3.B) Altri concorsi, recuperi e rimborsi per attività tipiche - Totale</v>
          </cell>
          <cell r="L254" t="str">
            <v>€.</v>
          </cell>
          <cell r="M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6">
          <cell r="C256" t="str">
            <v>COD_COGE</v>
          </cell>
          <cell r="K256" t="str">
            <v xml:space="preserve">Descrizione </v>
          </cell>
          <cell r="L256" t="str">
            <v>€.</v>
          </cell>
          <cell r="M256" t="str">
            <v>Preconsuntivo al  31/12/2015</v>
          </cell>
          <cell r="N256" t="str">
            <v>Preventivo al  31/12/2016</v>
          </cell>
          <cell r="O256" t="str">
            <v>Variazione</v>
          </cell>
          <cell r="Q256" t="str">
            <v>Budget primo trimestre 2016</v>
          </cell>
          <cell r="R256" t="str">
            <v>Budget secondo trimestre 2016</v>
          </cell>
          <cell r="S256" t="str">
            <v>Budget terzo trimestre 2016</v>
          </cell>
          <cell r="T256" t="str">
            <v>Budget quarto trimestre 2016</v>
          </cell>
        </row>
        <row r="257">
          <cell r="C257" t="str">
            <v>410302001001000000</v>
          </cell>
          <cell r="K257" t="str">
            <v>Rimborso personale comandato e convenzionato c/o ATS/ASST/Fondazioni della Regione</v>
          </cell>
          <cell r="L257" t="str">
            <v>€.</v>
          </cell>
          <cell r="N257">
            <v>0</v>
          </cell>
          <cell r="O257">
            <v>0</v>
          </cell>
        </row>
        <row r="258">
          <cell r="C258" t="str">
            <v>410302001003000000</v>
          </cell>
          <cell r="K258" t="str">
            <v>Rimborso personale comandato e convenzionato c/o altri enti pubblici</v>
          </cell>
          <cell r="L258" t="str">
            <v>€.</v>
          </cell>
          <cell r="N258">
            <v>0</v>
          </cell>
          <cell r="O258">
            <v>0</v>
          </cell>
        </row>
        <row r="259">
          <cell r="C259" t="str">
            <v>410302001006000000</v>
          </cell>
          <cell r="K259" t="str">
            <v>Rimborso personale comandato e convenzionato c/o Regione Lombardia</v>
          </cell>
          <cell r="L259" t="str">
            <v>€.</v>
          </cell>
          <cell r="N259">
            <v>0</v>
          </cell>
          <cell r="O259">
            <v>0</v>
          </cell>
        </row>
        <row r="260">
          <cell r="C260" t="str">
            <v>410302002001000000</v>
          </cell>
          <cell r="K260" t="str">
            <v>Rimborsi per Cessione di farmaci ed emoderivati verso ATS/ASST/Fondazioni della Regione ESCLUSI EMODERIVATI GESTITI VIA CONSORZIO INTERREGIONALE]</v>
          </cell>
          <cell r="L260" t="str">
            <v>€.</v>
          </cell>
          <cell r="N260">
            <v>0</v>
          </cell>
          <cell r="O260">
            <v>0</v>
          </cell>
        </row>
        <row r="261">
          <cell r="C261" t="str">
            <v>410302002001200000</v>
          </cell>
          <cell r="K261" t="str">
            <v>Rimborsi per Cessione  emoderivati verso ATS/ASST/Fondazioni della Regione SOLAMENTE OVE GESTITI NELL'AMBITO DEL CONSORZIO INTERREGIONALE]</v>
          </cell>
          <cell r="L261" t="str">
            <v>€.</v>
          </cell>
          <cell r="N261">
            <v>0</v>
          </cell>
          <cell r="O261">
            <v>0</v>
          </cell>
        </row>
        <row r="262">
          <cell r="C262" t="str">
            <v>410302002001500000</v>
          </cell>
          <cell r="K262" t="str">
            <v>Rimborsi per Cessione  emoderivati verso az. Sanit. Pubbliche Extraregione - NON in compensazione SOLAMENTE OVE GESTITI NELL'AMBITO DEL CONSORZIO INTERREGIONALE]</v>
          </cell>
          <cell r="L262" t="str">
            <v>€.</v>
          </cell>
          <cell r="N262">
            <v>0</v>
          </cell>
          <cell r="O262">
            <v>0</v>
          </cell>
        </row>
        <row r="263">
          <cell r="C263" t="str">
            <v>410302002003000000</v>
          </cell>
          <cell r="K263" t="str">
            <v>Rimborsi per Cessione di farmaci ed emoderivati verso altri enti pubblici</v>
          </cell>
          <cell r="L263" t="str">
            <v>€.</v>
          </cell>
          <cell r="N263">
            <v>0</v>
          </cell>
          <cell r="O263">
            <v>0</v>
          </cell>
        </row>
        <row r="264">
          <cell r="C264" t="str">
            <v>410302002006000000</v>
          </cell>
          <cell r="K264" t="str">
            <v>Rimborsi per Cessione di farmaci ed emoderivati verso privati ESCLUSI EMODERIVATI GESTITI VIA CONSORZIO INTERREGIONALE]</v>
          </cell>
          <cell r="L264" t="str">
            <v>€.</v>
          </cell>
          <cell r="N264">
            <v>0</v>
          </cell>
          <cell r="O264">
            <v>0</v>
          </cell>
        </row>
        <row r="265">
          <cell r="C265" t="str">
            <v>410302002006500000</v>
          </cell>
          <cell r="K265" t="str">
            <v>Rimborsi per Cessione  emoderivati verso privati SOLAMENTE OVE GESTITI NELL'AMBITO DEL CONSORZIO INTERREGIONALE]</v>
          </cell>
          <cell r="L265" t="str">
            <v>€.</v>
          </cell>
          <cell r="N265">
            <v>0</v>
          </cell>
          <cell r="O265">
            <v>0</v>
          </cell>
        </row>
        <row r="266">
          <cell r="C266" t="str">
            <v>410302003001000000</v>
          </cell>
          <cell r="K266" t="str">
            <v>Rimborsi per Cessione di sangue ed emocomponenti verso ATS/ASST/Fondazioni della Regione</v>
          </cell>
          <cell r="L266" t="str">
            <v>€.</v>
          </cell>
          <cell r="N266">
            <v>0</v>
          </cell>
          <cell r="O266">
            <v>0</v>
          </cell>
        </row>
        <row r="267">
          <cell r="C267" t="str">
            <v>410302003003000000</v>
          </cell>
          <cell r="K267" t="str">
            <v>Rimborsi per Cessione di sangue ed emocomponenti verso altri enti pubblici</v>
          </cell>
          <cell r="L267" t="str">
            <v>€.</v>
          </cell>
          <cell r="N267">
            <v>0</v>
          </cell>
          <cell r="O267">
            <v>0</v>
          </cell>
        </row>
        <row r="268">
          <cell r="C268" t="str">
            <v>410302003003500000</v>
          </cell>
          <cell r="K268" t="str">
            <v>Rimborsi per Cessione di emocomponenti e cellule staminali Extraregione</v>
          </cell>
          <cell r="L268" t="str">
            <v>€.</v>
          </cell>
          <cell r="N268">
            <v>0</v>
          </cell>
          <cell r="O268">
            <v>0</v>
          </cell>
        </row>
        <row r="269">
          <cell r="C269" t="str">
            <v>410302003006000000</v>
          </cell>
          <cell r="K269" t="str">
            <v>Rimborsi per Cessione di sangue ed emocomponenti verso privati</v>
          </cell>
          <cell r="L269" t="str">
            <v>€.</v>
          </cell>
          <cell r="N269">
            <v>0</v>
          </cell>
          <cell r="O269">
            <v>0</v>
          </cell>
        </row>
        <row r="270">
          <cell r="C270" t="str">
            <v>410302004001000000</v>
          </cell>
          <cell r="K270" t="str">
            <v>Rimborso per acquisto altri beni da parte di ATS/ASST/Fondazioni della Regione</v>
          </cell>
          <cell r="L270" t="str">
            <v>€.</v>
          </cell>
          <cell r="N270">
            <v>0</v>
          </cell>
          <cell r="O270">
            <v>0</v>
          </cell>
        </row>
        <row r="271">
          <cell r="C271" t="str">
            <v>410302004003000000</v>
          </cell>
          <cell r="K271" t="str">
            <v>Rimborso per acquisto altri beni da parte di altri enti pubblici</v>
          </cell>
          <cell r="L271" t="str">
            <v>€.</v>
          </cell>
          <cell r="N271">
            <v>0</v>
          </cell>
          <cell r="O271">
            <v>0</v>
          </cell>
        </row>
        <row r="272">
          <cell r="C272" t="str">
            <v>410302004006000000</v>
          </cell>
          <cell r="K272" t="str">
            <v>Rimborso per acquisto altri beni verso privati</v>
          </cell>
          <cell r="L272" t="str">
            <v>€.</v>
          </cell>
          <cell r="N272">
            <v>0</v>
          </cell>
          <cell r="O272">
            <v>0</v>
          </cell>
        </row>
        <row r="273">
          <cell r="C273" t="str">
            <v>410302005001000000</v>
          </cell>
          <cell r="K273" t="str">
            <v>Altri concorsi, recuperi e rimborsi per attività tipiche da parte di ATS/ASST/Fondazioni della Regione</v>
          </cell>
          <cell r="L273" t="str">
            <v>€.</v>
          </cell>
          <cell r="N273">
            <v>0</v>
          </cell>
          <cell r="O273">
            <v>0</v>
          </cell>
        </row>
        <row r="274">
          <cell r="C274" t="str">
            <v>410302005003000000</v>
          </cell>
          <cell r="K274" t="str">
            <v>Altri concorsi, recuperi e rimborsi per attività tipiche da parte di altri enti pubblici</v>
          </cell>
          <cell r="L274" t="str">
            <v>€.</v>
          </cell>
          <cell r="N274">
            <v>0</v>
          </cell>
          <cell r="O274">
            <v>0</v>
          </cell>
        </row>
        <row r="275">
          <cell r="C275" t="str">
            <v>410302005006000000</v>
          </cell>
          <cell r="K275" t="str">
            <v>Altri concorsi, recuperi e rimborsi per attività tipiche da parte di Regione Lombardia</v>
          </cell>
          <cell r="L275" t="str">
            <v>€.</v>
          </cell>
          <cell r="N275">
            <v>0</v>
          </cell>
          <cell r="O275">
            <v>0</v>
          </cell>
        </row>
        <row r="276">
          <cell r="C276" t="str">
            <v>410302005006500000</v>
          </cell>
          <cell r="K276" t="str">
            <v>Ricavi per differenziale tariffe TUC</v>
          </cell>
          <cell r="L276" t="str">
            <v>€.</v>
          </cell>
        </row>
        <row r="277">
          <cell r="C277" t="str">
            <v>410302008001000000</v>
          </cell>
          <cell r="K277" t="str">
            <v>Recuperi da personale dipendente  (vitto, alloggio, …)</v>
          </cell>
          <cell r="L277" t="str">
            <v>€.</v>
          </cell>
          <cell r="N277">
            <v>0</v>
          </cell>
          <cell r="O277">
            <v>0</v>
          </cell>
        </row>
        <row r="278">
          <cell r="C278" t="str">
            <v>410302008002000000</v>
          </cell>
          <cell r="K278" t="str">
            <v>Concorsi, recuperi, rimborsi da sperimentazioni gestionali (art. 9-bis, D.Lgs. 502/92)</v>
          </cell>
          <cell r="L278" t="str">
            <v>€.</v>
          </cell>
          <cell r="N278">
            <v>0</v>
          </cell>
          <cell r="O278">
            <v>0</v>
          </cell>
        </row>
        <row r="279">
          <cell r="C279" t="str">
            <v>410302008002500000</v>
          </cell>
          <cell r="K279" t="str">
            <v>Concorsi, recuperi, rimborsi da esternalizzazioni di servizi</v>
          </cell>
          <cell r="L279" t="str">
            <v>€.</v>
          </cell>
          <cell r="N279">
            <v>0</v>
          </cell>
          <cell r="O279">
            <v>0</v>
          </cell>
        </row>
        <row r="280">
          <cell r="C280" t="str">
            <v>410302008003000000</v>
          </cell>
          <cell r="K280" t="str">
            <v>Rimborso obiettori di coscienza</v>
          </cell>
          <cell r="L280" t="str">
            <v>€.</v>
          </cell>
        </row>
        <row r="281">
          <cell r="C281" t="str">
            <v>410302008004000000</v>
          </cell>
          <cell r="K281" t="str">
            <v>Quote da utenti per accesso ai servizi socio assistenziali</v>
          </cell>
          <cell r="L281" t="str">
            <v>€.</v>
          </cell>
        </row>
        <row r="282">
          <cell r="C282" t="str">
            <v>410302008004500000</v>
          </cell>
          <cell r="K282" t="str">
            <v>Rette a carico degli ospiti per accesso a servizi sociosanitari integrati</v>
          </cell>
          <cell r="L282" t="str">
            <v>€.</v>
          </cell>
        </row>
        <row r="283">
          <cell r="C283" t="str">
            <v>410302008005000000</v>
          </cell>
          <cell r="K283" t="str">
            <v>Rette a carico dei Comuni per accesso a servizi sociosanitari integrati</v>
          </cell>
          <cell r="L283" t="str">
            <v>€.</v>
          </cell>
        </row>
        <row r="284">
          <cell r="C284" t="str">
            <v>410302008005500000</v>
          </cell>
          <cell r="K284" t="str">
            <v>Rette a carico di altri enti pubblici per accesso a servizi sociosanitari integrati</v>
          </cell>
          <cell r="L284" t="str">
            <v>€.</v>
          </cell>
        </row>
        <row r="285">
          <cell r="C285" t="str">
            <v>410302008006000000</v>
          </cell>
          <cell r="K285" t="str">
            <v>Rette a carico di enti privati per accesso a servizi sociosanitari integrati</v>
          </cell>
          <cell r="L285" t="str">
            <v>€.</v>
          </cell>
        </row>
        <row r="286">
          <cell r="C286" t="str">
            <v>410302008006500000</v>
          </cell>
          <cell r="K286" t="str">
            <v>Rette solventi per accesso a servizi sociosanitari integrati</v>
          </cell>
          <cell r="L286" t="str">
            <v>€.</v>
          </cell>
        </row>
        <row r="287">
          <cell r="C287" t="str">
            <v>410302008008000000</v>
          </cell>
          <cell r="K287" t="str">
            <v>Altri ricavi per concorsi, recuperi e rimborsi verso privati</v>
          </cell>
          <cell r="L287" t="str">
            <v>€.</v>
          </cell>
          <cell r="N287">
            <v>0</v>
          </cell>
          <cell r="O287">
            <v>0</v>
          </cell>
        </row>
        <row r="288">
          <cell r="C288" t="str">
            <v>410302006090000000</v>
          </cell>
          <cell r="K288" t="str">
            <v>REGIONE: Pay-back per il superamento del tetto della spesa farmaceutica territoriale</v>
          </cell>
          <cell r="L288" t="str">
            <v>€.</v>
          </cell>
        </row>
        <row r="289">
          <cell r="C289" t="str">
            <v>410302006091000000</v>
          </cell>
          <cell r="K289" t="str">
            <v>REGIONE:  Pay-back per superamento del tetto della spesa farmaceutica ospedaliera</v>
          </cell>
          <cell r="L289" t="str">
            <v>€.</v>
          </cell>
        </row>
        <row r="290">
          <cell r="C290" t="str">
            <v>410302006092000000</v>
          </cell>
          <cell r="K290" t="str">
            <v>REGIONE:  Ulteriore Pay-back</v>
          </cell>
          <cell r="L290" t="str">
            <v>€.</v>
          </cell>
        </row>
        <row r="293">
          <cell r="C293" t="str">
            <v>410400000000000000</v>
          </cell>
          <cell r="K293" t="str">
            <v>A.4) Compartecipazione alla spesa per prestazioni sanitarie - Totale</v>
          </cell>
          <cell r="L293" t="str">
            <v>€.</v>
          </cell>
          <cell r="M293">
            <v>0</v>
          </cell>
          <cell r="N293">
            <v>0</v>
          </cell>
          <cell r="O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5">
          <cell r="C295" t="str">
            <v>COD_COGE</v>
          </cell>
          <cell r="K295" t="str">
            <v xml:space="preserve">Descrizione </v>
          </cell>
          <cell r="M295" t="str">
            <v>Preconsuntivo al  31/12/2015</v>
          </cell>
          <cell r="N295" t="str">
            <v>Preventivo al  31/12/2016</v>
          </cell>
          <cell r="O295" t="str">
            <v>Variazione</v>
          </cell>
          <cell r="Q295" t="str">
            <v>Budget primo trimestre 2016</v>
          </cell>
          <cell r="R295" t="str">
            <v>Budget secondo trimestre 2016</v>
          </cell>
          <cell r="S295" t="str">
            <v>Budget terzo trimestre 2016</v>
          </cell>
          <cell r="T295" t="str">
            <v>Budget quarto trimestre 2016</v>
          </cell>
        </row>
        <row r="296">
          <cell r="C296" t="str">
            <v>410401000000000000</v>
          </cell>
          <cell r="K296" t="str">
            <v>Ticket sulle prestazioni di specialistica ambulatoriale</v>
          </cell>
          <cell r="L296" t="str">
            <v>€.</v>
          </cell>
        </row>
        <row r="297">
          <cell r="C297" t="str">
            <v>410402000000000000</v>
          </cell>
          <cell r="K297" t="str">
            <v>Ticket sul prontosoccorso</v>
          </cell>
          <cell r="L297" t="str">
            <v>€.</v>
          </cell>
          <cell r="N297">
            <v>0</v>
          </cell>
          <cell r="O297">
            <v>0</v>
          </cell>
        </row>
        <row r="298">
          <cell r="C298" t="str">
            <v>410408000000000000</v>
          </cell>
          <cell r="K298" t="str">
            <v>Altri Tickets</v>
          </cell>
          <cell r="L298" t="str">
            <v>€.</v>
          </cell>
          <cell r="N298">
            <v>0</v>
          </cell>
          <cell r="O298">
            <v>0</v>
          </cell>
        </row>
        <row r="301">
          <cell r="C301" t="str">
            <v>410500000000000000</v>
          </cell>
          <cell r="K301" t="str">
            <v>A.5) Costi capitalizzati - Totale</v>
          </cell>
          <cell r="L301" t="str">
            <v>€.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3">
          <cell r="C303" t="str">
            <v>COD_COGE</v>
          </cell>
          <cell r="K303" t="str">
            <v xml:space="preserve">Descrizione </v>
          </cell>
          <cell r="M303" t="str">
            <v>Preconsuntivo al  31/12/2015</v>
          </cell>
          <cell r="N303" t="str">
            <v>Preventivo al  31/12/2016</v>
          </cell>
          <cell r="O303" t="str">
            <v>Variazione</v>
          </cell>
          <cell r="Q303" t="str">
            <v>Budget primo trimestre 2016</v>
          </cell>
          <cell r="R303" t="str">
            <v>Budget secondo trimestre 2016</v>
          </cell>
          <cell r="S303" t="str">
            <v>Budget terzo trimestre 2016</v>
          </cell>
          <cell r="T303" t="str">
            <v>Budget quarto trimestre 2016</v>
          </cell>
        </row>
        <row r="304">
          <cell r="C304" t="str">
            <v>410501001001000000</v>
          </cell>
          <cell r="K304" t="str">
            <v>Quota contributi c/capitale da utilizzo finanziamenti per investimenti da Regione</v>
          </cell>
          <cell r="L304" t="str">
            <v>€.</v>
          </cell>
          <cell r="N304">
            <v>0</v>
          </cell>
          <cell r="O304">
            <v>0</v>
          </cell>
        </row>
        <row r="305">
          <cell r="C305" t="str">
            <v>410501001001200000</v>
          </cell>
          <cell r="K305" t="str">
            <v>Quota contributi c/capitale da utilizzo finanziamenti per investimenti da Regione - Beni di prima dotazione</v>
          </cell>
          <cell r="L305" t="str">
            <v>€.</v>
          </cell>
          <cell r="N305">
            <v>0</v>
          </cell>
          <cell r="O305">
            <v>0</v>
          </cell>
        </row>
        <row r="306">
          <cell r="C306" t="str">
            <v>410501001002000000</v>
          </cell>
          <cell r="K306" t="str">
            <v>Quota contributi c/capitale da utilizzo finanziamenti per investimenti dallo Stato</v>
          </cell>
          <cell r="L306" t="str">
            <v>€.</v>
          </cell>
          <cell r="N306">
            <v>0</v>
          </cell>
          <cell r="O306">
            <v>0</v>
          </cell>
        </row>
        <row r="307">
          <cell r="C307" t="str">
            <v>410501001501000000</v>
          </cell>
          <cell r="K307" t="str">
            <v>Quota contributi c/esercizio da contributi FSR destinati a investimenti</v>
          </cell>
          <cell r="L307" t="str">
            <v>€.</v>
          </cell>
          <cell r="N307">
            <v>0</v>
          </cell>
          <cell r="O307">
            <v>0</v>
          </cell>
        </row>
        <row r="308">
          <cell r="C308" t="str">
            <v>410501001502000000</v>
          </cell>
          <cell r="K308" t="str">
            <v>Quota contributi c/esercizio da altri contributi destinati a investimenti</v>
          </cell>
          <cell r="L308" t="str">
            <v>€.</v>
          </cell>
          <cell r="N308">
            <v>0</v>
          </cell>
          <cell r="O308">
            <v>0</v>
          </cell>
        </row>
        <row r="309">
          <cell r="C309" t="str">
            <v>410501002001000000</v>
          </cell>
          <cell r="K309" t="str">
            <v>Costi capitalizzati da utilizzo riserva plusvalenze da reinvestire</v>
          </cell>
          <cell r="L309" t="str">
            <v>€.</v>
          </cell>
          <cell r="N309">
            <v>0</v>
          </cell>
          <cell r="O309">
            <v>0</v>
          </cell>
        </row>
        <row r="310">
          <cell r="C310" t="str">
            <v>410501002002000000</v>
          </cell>
          <cell r="K310" t="str">
            <v>Costi capitalizzati da utilizzo riserva successioni e donazioni</v>
          </cell>
          <cell r="L310" t="str">
            <v>€.</v>
          </cell>
          <cell r="N310">
            <v>0</v>
          </cell>
          <cell r="O310">
            <v>0</v>
          </cell>
        </row>
        <row r="311">
          <cell r="C311" t="str">
            <v>410501002003000000</v>
          </cell>
          <cell r="K311" t="str">
            <v>Costi capitalizzati da utilizzo riserva per investimenti</v>
          </cell>
          <cell r="L311" t="str">
            <v>€.</v>
          </cell>
          <cell r="N311">
            <v>0</v>
          </cell>
          <cell r="O311">
            <v>0</v>
          </cell>
        </row>
        <row r="312">
          <cell r="C312" t="str">
            <v>410502001001000000</v>
          </cell>
          <cell r="K312" t="str">
            <v>Capitalizzazione costi (sostenuti in economia)</v>
          </cell>
          <cell r="L312" t="str">
            <v>€.</v>
          </cell>
        </row>
        <row r="315">
          <cell r="M315" t="str">
            <v>Preconsuntivo al  31/12/2015</v>
          </cell>
          <cell r="N315" t="str">
            <v>Preventivo al  31/12/2016</v>
          </cell>
          <cell r="O315" t="str">
            <v>Variazione</v>
          </cell>
          <cell r="Q315" t="str">
            <v>Budget primo trimestre 2016</v>
          </cell>
          <cell r="R315" t="str">
            <v>Budget secondo trimestre 2016</v>
          </cell>
          <cell r="S315" t="str">
            <v>Budget terzo trimestre 2016</v>
          </cell>
          <cell r="T315" t="str">
            <v>Budget quarto trimestre 2016</v>
          </cell>
          <cell r="V315" t="str">
            <v>Dettaglio costi per natura degli Utilizzi contributi</v>
          </cell>
          <cell r="X315" t="str">
            <v>Dettaglio costi per natura dei contributi</v>
          </cell>
        </row>
        <row r="316">
          <cell r="C316" t="str">
            <v>420000000000000000</v>
          </cell>
          <cell r="K316" t="str">
            <v>B) COSTI DELLA PRODUZIONE</v>
          </cell>
          <cell r="M316">
            <v>0</v>
          </cell>
          <cell r="N316">
            <v>903</v>
          </cell>
          <cell r="O316">
            <v>903</v>
          </cell>
          <cell r="Q316">
            <v>232</v>
          </cell>
          <cell r="R316">
            <v>224</v>
          </cell>
          <cell r="S316">
            <v>219</v>
          </cell>
          <cell r="T316">
            <v>228</v>
          </cell>
          <cell r="V316">
            <v>0</v>
          </cell>
          <cell r="X316">
            <v>903</v>
          </cell>
        </row>
        <row r="319">
          <cell r="M319" t="str">
            <v>Preconsuntivo al  31/12/2015</v>
          </cell>
          <cell r="N319" t="str">
            <v>Preventivo al  31/12/2016</v>
          </cell>
          <cell r="O319" t="str">
            <v>Variazione</v>
          </cell>
          <cell r="Q319" t="str">
            <v>Budget primo trimestre 2016</v>
          </cell>
          <cell r="R319" t="str">
            <v>Budget secondo trimestre 2016</v>
          </cell>
          <cell r="S319" t="str">
            <v>Budget terzo trimestre 2016</v>
          </cell>
          <cell r="T319" t="str">
            <v>Budget quarto trimestre 2016</v>
          </cell>
          <cell r="V319" t="str">
            <v>Dettaglio costi per natura degli Utilizzi contributi</v>
          </cell>
          <cell r="X319" t="str">
            <v>Dettaglio costi per natura dei contributi</v>
          </cell>
        </row>
        <row r="320">
          <cell r="C320" t="str">
            <v>420050000000000000</v>
          </cell>
          <cell r="K320" t="str">
            <v>B.1) Acquisti di beni - Totale</v>
          </cell>
          <cell r="L320" t="str">
            <v>€.</v>
          </cell>
          <cell r="M320">
            <v>0</v>
          </cell>
          <cell r="N320">
            <v>20</v>
          </cell>
          <cell r="O320">
            <v>20</v>
          </cell>
          <cell r="Q320">
            <v>6</v>
          </cell>
          <cell r="R320">
            <v>5</v>
          </cell>
          <cell r="S320">
            <v>4</v>
          </cell>
          <cell r="T320">
            <v>5</v>
          </cell>
          <cell r="V320">
            <v>0</v>
          </cell>
          <cell r="X320">
            <v>20</v>
          </cell>
        </row>
        <row r="322">
          <cell r="C322" t="str">
            <v>420051000000000000</v>
          </cell>
          <cell r="K322" t="str">
            <v>B.1.A) Acquisti di beni sanitari - Totale</v>
          </cell>
          <cell r="L322" t="str">
            <v>€.</v>
          </cell>
          <cell r="M322">
            <v>0</v>
          </cell>
          <cell r="N322">
            <v>20</v>
          </cell>
          <cell r="O322">
            <v>20</v>
          </cell>
          <cell r="Q322">
            <v>6</v>
          </cell>
          <cell r="R322">
            <v>5</v>
          </cell>
          <cell r="S322">
            <v>4</v>
          </cell>
          <cell r="T322">
            <v>5</v>
          </cell>
          <cell r="V322">
            <v>0</v>
          </cell>
          <cell r="X322">
            <v>20</v>
          </cell>
        </row>
        <row r="324">
          <cell r="C324" t="str">
            <v>COD_COGE</v>
          </cell>
          <cell r="K324" t="str">
            <v xml:space="preserve">Descrizione </v>
          </cell>
          <cell r="M324" t="str">
            <v>Preconsuntivo al  31/12/2015</v>
          </cell>
          <cell r="N324" t="str">
            <v>Preventivo al  31/12/2016</v>
          </cell>
          <cell r="O324" t="str">
            <v>Variazione</v>
          </cell>
          <cell r="Q324" t="str">
            <v>Budget primo trimestre 2016</v>
          </cell>
          <cell r="R324" t="str">
            <v>Budget secondo trimestre 2016</v>
          </cell>
          <cell r="S324" t="str">
            <v>Budget terzo trimestre 2016</v>
          </cell>
          <cell r="T324" t="str">
            <v>Budget quarto trimestre 2016</v>
          </cell>
          <cell r="V324" t="str">
            <v>Dettaglio costi per natura degli Utilizzi contributi</v>
          </cell>
          <cell r="X324" t="str">
            <v>Dettaglio costi per natura dei contributi</v>
          </cell>
        </row>
        <row r="325">
          <cell r="C325" t="str">
            <v>420051001001000000</v>
          </cell>
          <cell r="K325" t="str">
            <v>Farmaceutici: Specialità Medicinali</v>
          </cell>
          <cell r="L325" t="str">
            <v>€.</v>
          </cell>
          <cell r="N325">
            <v>2</v>
          </cell>
          <cell r="O325">
            <v>2</v>
          </cell>
          <cell r="Q325">
            <v>1</v>
          </cell>
          <cell r="R325">
            <v>1</v>
          </cell>
          <cell r="S325">
            <v>0</v>
          </cell>
          <cell r="T325">
            <v>0</v>
          </cell>
          <cell r="V325">
            <v>0</v>
          </cell>
          <cell r="X325">
            <v>2</v>
          </cell>
        </row>
        <row r="326">
          <cell r="C326" t="str">
            <v>420051001001001000</v>
          </cell>
          <cell r="K326" t="str">
            <v>Farmaceutici: Specialità Medicinali (File F compreso HCV)</v>
          </cell>
          <cell r="L326" t="str">
            <v>€.</v>
          </cell>
          <cell r="N326">
            <v>0</v>
          </cell>
          <cell r="O326">
            <v>0</v>
          </cell>
        </row>
        <row r="327">
          <cell r="C327" t="str">
            <v>420051001001002000</v>
          </cell>
          <cell r="K327" t="str">
            <v>Farmaceutici: Specialità Medicinali (altro: farmaci ospedalieri)</v>
          </cell>
          <cell r="L327" t="str">
            <v>€.</v>
          </cell>
          <cell r="N327">
            <v>2</v>
          </cell>
          <cell r="O327">
            <v>2</v>
          </cell>
          <cell r="Q327">
            <v>1</v>
          </cell>
          <cell r="R327">
            <v>1</v>
          </cell>
          <cell r="X327">
            <v>2</v>
          </cell>
        </row>
        <row r="328">
          <cell r="C328" t="str">
            <v>420051001002000000</v>
          </cell>
          <cell r="K328" t="str">
            <v>Farmaceutici: Specialità Medicinali (Doppio Canale ex Nota CUF 37)</v>
          </cell>
          <cell r="L328" t="str">
            <v>€.</v>
          </cell>
          <cell r="N328">
            <v>0</v>
          </cell>
          <cell r="O328">
            <v>0</v>
          </cell>
        </row>
        <row r="329">
          <cell r="C329" t="str">
            <v>420051001003000000</v>
          </cell>
          <cell r="K329" t="str">
            <v>Farmaceutici: Specialità Medicinali (Primo Ciclo terapeutico D.G.R. 10246/02)</v>
          </cell>
          <cell r="L329" t="str">
            <v>€.</v>
          </cell>
          <cell r="N329">
            <v>0</v>
          </cell>
          <cell r="O329">
            <v>0</v>
          </cell>
        </row>
        <row r="330">
          <cell r="C330" t="str">
            <v>420051001081000000</v>
          </cell>
          <cell r="K330" t="str">
            <v>Farmaceutici: Specialità Medicinali da ATS/ASST/Fondazioni della Regione</v>
          </cell>
          <cell r="L330" t="str">
            <v>€.</v>
          </cell>
          <cell r="N330">
            <v>0</v>
          </cell>
          <cell r="O330">
            <v>0</v>
          </cell>
        </row>
        <row r="331">
          <cell r="C331" t="str">
            <v>420051001082000000</v>
          </cell>
          <cell r="K331" t="str">
            <v>Farmaceutici: Specialità Medicinali (Doppio Canale ex Nota CUF 37) da ATS/ASST/Fondazioni della Regione</v>
          </cell>
          <cell r="L331" t="str">
            <v>€.</v>
          </cell>
          <cell r="N331">
            <v>0</v>
          </cell>
          <cell r="O331">
            <v>0</v>
          </cell>
        </row>
        <row r="332">
          <cell r="C332" t="str">
            <v>420051002001000000</v>
          </cell>
          <cell r="K332" t="str">
            <v>Farmaceutici: Ossigeno</v>
          </cell>
          <cell r="L332" t="str">
            <v>€.</v>
          </cell>
          <cell r="N332">
            <v>0</v>
          </cell>
          <cell r="O332">
            <v>0</v>
          </cell>
        </row>
        <row r="333">
          <cell r="C333" t="str">
            <v>420051002002000000</v>
          </cell>
          <cell r="K333" t="str">
            <v>Farmaceutici: Ossigeno (Doppio Canale)</v>
          </cell>
          <cell r="L333" t="str">
            <v>€.</v>
          </cell>
          <cell r="N333">
            <v>0</v>
          </cell>
          <cell r="O333">
            <v>0</v>
          </cell>
        </row>
        <row r="334">
          <cell r="C334" t="str">
            <v>420051002081000000</v>
          </cell>
          <cell r="K334" t="str">
            <v>Farmaceutici: Ossigeno da ATS/ASST/Fondazioni della Regione</v>
          </cell>
          <cell r="L334" t="str">
            <v>€.</v>
          </cell>
          <cell r="N334">
            <v>0</v>
          </cell>
          <cell r="O334">
            <v>0</v>
          </cell>
        </row>
        <row r="335">
          <cell r="C335" t="str">
            <v>420051002082000000</v>
          </cell>
          <cell r="K335" t="str">
            <v>Farmaceutici: Ossigeno (Doppio Canale) da ATS/ASST/Fondazioni della Regione</v>
          </cell>
          <cell r="L335" t="str">
            <v>€.</v>
          </cell>
          <cell r="N335">
            <v>0</v>
          </cell>
          <cell r="O335">
            <v>0</v>
          </cell>
        </row>
        <row r="336">
          <cell r="C336" t="str">
            <v>420051002501000000</v>
          </cell>
          <cell r="K336" t="str">
            <v>Farmaceutici: Specialità Medicinali SENZA AIC</v>
          </cell>
          <cell r="L336" t="str">
            <v>€.</v>
          </cell>
          <cell r="N336">
            <v>0</v>
          </cell>
          <cell r="O336">
            <v>0</v>
          </cell>
        </row>
        <row r="337">
          <cell r="C337" t="str">
            <v>420051002502000000</v>
          </cell>
          <cell r="K337" t="str">
            <v>Farmaceutici: Galenici e altri medicinali SENZA AIC</v>
          </cell>
          <cell r="L337" t="str">
            <v>€.</v>
          </cell>
          <cell r="N337">
            <v>0</v>
          </cell>
          <cell r="O337">
            <v>0</v>
          </cell>
        </row>
        <row r="338">
          <cell r="C338" t="str">
            <v>420051002503000000</v>
          </cell>
          <cell r="K338" t="str">
            <v>Farmaceutici: Ossigeno e gas medicali SENZA AIC</v>
          </cell>
          <cell r="L338" t="str">
            <v>€.</v>
          </cell>
          <cell r="N338">
            <v>0</v>
          </cell>
          <cell r="O338">
            <v>0</v>
          </cell>
        </row>
        <row r="339">
          <cell r="C339" t="str">
            <v>420051003001000000</v>
          </cell>
          <cell r="K339" t="str">
            <v>Emoderivati</v>
          </cell>
          <cell r="L339" t="str">
            <v>€.</v>
          </cell>
          <cell r="N339">
            <v>0</v>
          </cell>
          <cell r="O339">
            <v>0</v>
          </cell>
        </row>
        <row r="340">
          <cell r="C340" t="str">
            <v>420051003001200000</v>
          </cell>
          <cell r="K340" t="str">
            <v>Emoderivati da Privati SOLAMENTE OVE GESTITI NELL'AMBITO DEL CONSORZIO INTERREGIONALE]</v>
          </cell>
          <cell r="L340" t="str">
            <v>€.</v>
          </cell>
          <cell r="N340">
            <v>0</v>
          </cell>
          <cell r="O340">
            <v>0</v>
          </cell>
        </row>
        <row r="341">
          <cell r="C341" t="str">
            <v>420051003002000000</v>
          </cell>
          <cell r="K341" t="str">
            <v>Emoderivati (Doppio Canale ex Nota CUF 37)</v>
          </cell>
          <cell r="L341" t="str">
            <v>€.</v>
          </cell>
          <cell r="N341">
            <v>0</v>
          </cell>
          <cell r="O341">
            <v>0</v>
          </cell>
        </row>
        <row r="342">
          <cell r="C342" t="str">
            <v>420051003081000000</v>
          </cell>
          <cell r="K342" t="str">
            <v>Emoderivati da ATS/ASST/Fondazioni della Regione  ESCLUSI EMODERIVATI GESTITI VIA CONSORZIO INTERREGIONALE]</v>
          </cell>
          <cell r="L342" t="str">
            <v>€.</v>
          </cell>
          <cell r="N342">
            <v>0</v>
          </cell>
          <cell r="O342">
            <v>0</v>
          </cell>
        </row>
        <row r="343">
          <cell r="C343" t="str">
            <v>420051003081200000</v>
          </cell>
          <cell r="K343" t="str">
            <v>Emoderivati da ATS/ASST/Fondazioni della Regione SOLAMENTE OVE GESTITI NELL'AMBITO DEL CONSORZIO INTERREGIONALE]</v>
          </cell>
          <cell r="L343" t="str">
            <v>€.</v>
          </cell>
          <cell r="N343">
            <v>0</v>
          </cell>
          <cell r="O343">
            <v>0</v>
          </cell>
        </row>
        <row r="344">
          <cell r="C344" t="str">
            <v>420051003081500000</v>
          </cell>
          <cell r="K344" t="str">
            <v>Emoderivati da Az. Pubbliche ExtraRegione SOLAMENTE OVE GESTITI NELL'AMBITO DEL CONSORZIO INTERREGIONALE]</v>
          </cell>
          <cell r="L344" t="str">
            <v>€.</v>
          </cell>
          <cell r="N344">
            <v>0</v>
          </cell>
          <cell r="O344">
            <v>0</v>
          </cell>
        </row>
        <row r="345">
          <cell r="C345" t="str">
            <v>420051003082000000</v>
          </cell>
          <cell r="K345" t="str">
            <v>Emoderivati (Doppio Canale ex Nota CUF 37) da ATS/ASST/Fondazioni della Regione</v>
          </cell>
          <cell r="L345" t="str">
            <v>€.</v>
          </cell>
          <cell r="N345">
            <v>0</v>
          </cell>
          <cell r="O345">
            <v>0</v>
          </cell>
        </row>
        <row r="346">
          <cell r="C346" t="str">
            <v>420051003090000000</v>
          </cell>
          <cell r="K346" t="str">
            <v>Emoderivati di produzione regionale</v>
          </cell>
          <cell r="L346" t="str">
            <v>€.</v>
          </cell>
        </row>
        <row r="347">
          <cell r="C347" t="str">
            <v>420051004001000000</v>
          </cell>
          <cell r="K347" t="str">
            <v>Prodotti dietetici</v>
          </cell>
          <cell r="L347" t="str">
            <v>€.</v>
          </cell>
          <cell r="N347">
            <v>0</v>
          </cell>
          <cell r="O347">
            <v>0</v>
          </cell>
        </row>
        <row r="348">
          <cell r="C348" t="str">
            <v>420051005001000000</v>
          </cell>
          <cell r="K348" t="str">
            <v>Dispositivi medici:  Cnd W - Materiali Diagnostici in vitro</v>
          </cell>
          <cell r="L348" t="str">
            <v>€.</v>
          </cell>
          <cell r="N348">
            <v>0</v>
          </cell>
          <cell r="O348">
            <v>0</v>
          </cell>
        </row>
        <row r="349">
          <cell r="C349" t="str">
            <v>420051005002000000</v>
          </cell>
          <cell r="K349" t="str">
            <v xml:space="preserve">Dispositivi medici: Cnd Z - Materiali diagnostici (materiale per apparecchiature sanitare e relativi componenti) </v>
          </cell>
          <cell r="L349" t="str">
            <v>€.</v>
          </cell>
          <cell r="N349">
            <v>0</v>
          </cell>
          <cell r="O349">
            <v>0</v>
          </cell>
        </row>
        <row r="350">
          <cell r="C350" t="str">
            <v>420051005003000000</v>
          </cell>
          <cell r="K350" t="str">
            <v>Prodotti chimici: Materiali diagnostici (senza Cnd)</v>
          </cell>
          <cell r="L350" t="str">
            <v>€.</v>
          </cell>
          <cell r="N350">
            <v>0</v>
          </cell>
          <cell r="O350">
            <v>0</v>
          </cell>
        </row>
        <row r="351">
          <cell r="C351" t="str">
            <v>420051006001000000</v>
          </cell>
          <cell r="K351" t="str">
            <v>Dispositivi medici: Presidi chirurgici e materiali sanitari - Cnd: A; B; D; G; H; K; L; M; N; Q; R; S; TAo-Irccs tutto; Asl escluso T04]; U; V; Ysolo Ao-Irccs]</v>
          </cell>
          <cell r="L351" t="str">
            <v>€.</v>
          </cell>
        </row>
        <row r="352">
          <cell r="C352" t="str">
            <v>420051006001100000</v>
          </cell>
          <cell r="K352" t="str">
            <v xml:space="preserve">Dispositivi Medici: Cnd  A - Dispositivi da somministrazione, prelievo e raccolta </v>
          </cell>
          <cell r="L352" t="str">
            <v>€.</v>
          </cell>
          <cell r="N352">
            <v>3</v>
          </cell>
          <cell r="O352">
            <v>3</v>
          </cell>
          <cell r="Q352">
            <v>1</v>
          </cell>
          <cell r="R352">
            <v>1</v>
          </cell>
          <cell r="S352">
            <v>1</v>
          </cell>
          <cell r="X352">
            <v>3</v>
          </cell>
        </row>
        <row r="353">
          <cell r="C353" t="str">
            <v>420051006001200000</v>
          </cell>
          <cell r="K353" t="str">
            <v xml:space="preserve">Dispositivi Medici: Cnd K, L - Strumentario chirurgico </v>
          </cell>
          <cell r="L353" t="str">
            <v>€.</v>
          </cell>
          <cell r="N353">
            <v>0</v>
          </cell>
          <cell r="O353">
            <v>0</v>
          </cell>
        </row>
        <row r="354">
          <cell r="C354" t="str">
            <v>420051006001300000</v>
          </cell>
          <cell r="K354" t="str">
            <v>Dispositivi Medici: Cnd H - Dispositivi di sutura</v>
          </cell>
          <cell r="L354" t="str">
            <v>€.</v>
          </cell>
          <cell r="N354">
            <v>1</v>
          </cell>
          <cell r="O354">
            <v>1</v>
          </cell>
          <cell r="T354">
            <v>1</v>
          </cell>
          <cell r="X354">
            <v>1</v>
          </cell>
        </row>
        <row r="355">
          <cell r="C355" t="str">
            <v>420051006001400000</v>
          </cell>
          <cell r="K355" t="str">
            <v>Dispositivi Medici: Cnd M - Dispositivi per medicazioni generali e specialistiche</v>
          </cell>
          <cell r="L355" t="str">
            <v>€.</v>
          </cell>
          <cell r="N355">
            <v>1</v>
          </cell>
          <cell r="O355">
            <v>1</v>
          </cell>
          <cell r="Q355">
            <v>1</v>
          </cell>
          <cell r="X355">
            <v>1</v>
          </cell>
        </row>
        <row r="356">
          <cell r="C356" t="str">
            <v>420051006001500000</v>
          </cell>
          <cell r="K356" t="str">
            <v xml:space="preserve">Dispositivi Medici: Cnd T - Dispositivi di protezione e ausili per incontinenza (d. lgs. 46/97) </v>
          </cell>
          <cell r="L356" t="str">
            <v>€.</v>
          </cell>
          <cell r="N356">
            <v>0</v>
          </cell>
          <cell r="O356">
            <v>0</v>
          </cell>
        </row>
        <row r="357">
          <cell r="C357" t="str">
            <v>420051006001600000</v>
          </cell>
          <cell r="K357" t="str">
            <v xml:space="preserve">Dispositivi Medici: Cnd Y - Supporti o ausili tecnici per persone disabili </v>
          </cell>
          <cell r="L357" t="str">
            <v>€.</v>
          </cell>
          <cell r="N357">
            <v>0</v>
          </cell>
          <cell r="O357">
            <v>0</v>
          </cell>
        </row>
        <row r="358">
          <cell r="C358" t="str">
            <v>420051006001700000</v>
          </cell>
          <cell r="K358" t="str">
            <v xml:space="preserve">Dispositivi Medici: Cnd B; G; N; Q; R; U - Presidi medico-chirurgici specialistici  </v>
          </cell>
          <cell r="L358" t="str">
            <v>€.</v>
          </cell>
          <cell r="N358">
            <v>10</v>
          </cell>
          <cell r="O358">
            <v>10</v>
          </cell>
          <cell r="Q358">
            <v>3</v>
          </cell>
          <cell r="R358">
            <v>2</v>
          </cell>
          <cell r="S358">
            <v>2</v>
          </cell>
          <cell r="T358">
            <v>3</v>
          </cell>
          <cell r="X358">
            <v>10</v>
          </cell>
        </row>
        <row r="359">
          <cell r="C359" t="str">
            <v>420051006001800000</v>
          </cell>
          <cell r="K359" t="str">
            <v>Dispositivi Medici: Cnd: D; S; V - Disinfettanti, prodotti per sterilizzazione e dispositivi vari</v>
          </cell>
          <cell r="L359" t="str">
            <v>€.</v>
          </cell>
          <cell r="N359">
            <v>0</v>
          </cell>
          <cell r="O359">
            <v>0</v>
          </cell>
        </row>
        <row r="360">
          <cell r="C360" t="str">
            <v>420051006002000000</v>
          </cell>
          <cell r="K360" t="str">
            <v>Dispositivi per appar. Cardiocircolatorio Cnd: C</v>
          </cell>
          <cell r="L360" t="str">
            <v>€.</v>
          </cell>
          <cell r="N360">
            <v>3</v>
          </cell>
          <cell r="O360">
            <v>3</v>
          </cell>
          <cell r="R360">
            <v>1</v>
          </cell>
          <cell r="S360">
            <v>1</v>
          </cell>
          <cell r="T360">
            <v>1</v>
          </cell>
          <cell r="X360">
            <v>3</v>
          </cell>
        </row>
        <row r="361">
          <cell r="C361" t="str">
            <v>420051006003000000</v>
          </cell>
          <cell r="K361" t="str">
            <v>Dispositivi medici con repertorio e senza CND (tipo 2, kit)</v>
          </cell>
          <cell r="L361" t="str">
            <v>€.</v>
          </cell>
          <cell r="N361">
            <v>0</v>
          </cell>
          <cell r="O361">
            <v>0</v>
          </cell>
        </row>
        <row r="362">
          <cell r="C362" t="str">
            <v>420051006004000000</v>
          </cell>
          <cell r="K362" t="str">
            <v>Dispositivi medici non registrati in Italia (senza repertorio e con CND assimilabile)</v>
          </cell>
          <cell r="L362" t="str">
            <v>€.</v>
          </cell>
          <cell r="N362">
            <v>0</v>
          </cell>
          <cell r="O362">
            <v>0</v>
          </cell>
        </row>
        <row r="363">
          <cell r="C363" t="str">
            <v>420051007001000000</v>
          </cell>
          <cell r="K363" t="str">
            <v>Materiale chirurgico e prodotti per uso veterinario</v>
          </cell>
          <cell r="L363" t="str">
            <v>€.</v>
          </cell>
          <cell r="N363">
            <v>0</v>
          </cell>
          <cell r="O363">
            <v>0</v>
          </cell>
        </row>
        <row r="364">
          <cell r="C364" t="str">
            <v>420051008001000000</v>
          </cell>
          <cell r="K364" t="str">
            <v>Materiali protesici (c.d. protesica "Maggiore")  - Cnd: Y</v>
          </cell>
          <cell r="L364" t="str">
            <v>€.</v>
          </cell>
        </row>
        <row r="365">
          <cell r="C365" t="str">
            <v>420051008002000000</v>
          </cell>
          <cell r="K365" t="str">
            <v>Materiali protesici (c.d. protesica "Minore") ] - Cnd: T04</v>
          </cell>
          <cell r="L365" t="str">
            <v>€.</v>
          </cell>
        </row>
        <row r="366">
          <cell r="C366" t="str">
            <v>420051008003000000</v>
          </cell>
          <cell r="K366" t="str">
            <v>Dispositivi medici impiantabili attivi: Materiali protesici (endoprotesi)  - Cnd: J</v>
          </cell>
          <cell r="L366" t="str">
            <v>€.</v>
          </cell>
          <cell r="N366">
            <v>0</v>
          </cell>
          <cell r="O366">
            <v>0</v>
          </cell>
        </row>
        <row r="367">
          <cell r="C367" t="str">
            <v>420051008004000000</v>
          </cell>
          <cell r="K367" t="str">
            <v>Dispositivi medici: Materiali protesici (endoprotesi non attive)  - Cnd: P</v>
          </cell>
          <cell r="N367">
            <v>0</v>
          </cell>
          <cell r="O367">
            <v>0</v>
          </cell>
        </row>
        <row r="368">
          <cell r="C368" t="str">
            <v>420051009001000000</v>
          </cell>
          <cell r="K368" t="str">
            <v>Dispositivi medici: Materiali per emodialisi - Cnd: F</v>
          </cell>
          <cell r="L368" t="str">
            <v>€.</v>
          </cell>
          <cell r="N368">
            <v>0</v>
          </cell>
          <cell r="O368">
            <v>0</v>
          </cell>
        </row>
        <row r="369">
          <cell r="C369" t="str">
            <v>420051010001000000</v>
          </cell>
          <cell r="K369" t="str">
            <v>Materiali per la profilassi igienico-sanitari: sieri</v>
          </cell>
          <cell r="L369" t="str">
            <v>€.</v>
          </cell>
          <cell r="N369">
            <v>0</v>
          </cell>
          <cell r="O369">
            <v>0</v>
          </cell>
        </row>
        <row r="370">
          <cell r="C370" t="str">
            <v>420051010002000000</v>
          </cell>
          <cell r="K370" t="str">
            <v>Materiali per la profilassi igienico-sanitari: vaccini</v>
          </cell>
          <cell r="L370" t="str">
            <v>€.</v>
          </cell>
          <cell r="N370">
            <v>0</v>
          </cell>
          <cell r="O370">
            <v>0</v>
          </cell>
        </row>
        <row r="371">
          <cell r="C371" t="str">
            <v>420051012001000000</v>
          </cell>
          <cell r="K371" t="str">
            <v>Prodotti farmaceutici per uso veterinario</v>
          </cell>
          <cell r="L371" t="str">
            <v>€.</v>
          </cell>
          <cell r="N371">
            <v>0</v>
          </cell>
          <cell r="O371">
            <v>0</v>
          </cell>
        </row>
        <row r="372">
          <cell r="C372" t="str">
            <v>420051013001000000</v>
          </cell>
          <cell r="K372" t="str">
            <v>Sangue ed emocomponenti</v>
          </cell>
          <cell r="L372" t="str">
            <v>€.</v>
          </cell>
          <cell r="N372">
            <v>0</v>
          </cell>
          <cell r="O372">
            <v>0</v>
          </cell>
        </row>
        <row r="373">
          <cell r="C373" t="str">
            <v>420051013080000000</v>
          </cell>
          <cell r="K373" t="str">
            <v>Sangue ed emocomponenti acquistati Extraregione</v>
          </cell>
          <cell r="L373" t="str">
            <v>€.</v>
          </cell>
          <cell r="N373">
            <v>0</v>
          </cell>
          <cell r="O373">
            <v>0</v>
          </cell>
        </row>
        <row r="374">
          <cell r="C374" t="str">
            <v>420051013081000000</v>
          </cell>
          <cell r="K374" t="str">
            <v>Sangue ed emocomponenti da ATS/ASST/Fondazioni della Regione</v>
          </cell>
          <cell r="L374" t="str">
            <v>€.</v>
          </cell>
          <cell r="N374">
            <v>0</v>
          </cell>
          <cell r="O374">
            <v>0</v>
          </cell>
        </row>
        <row r="375">
          <cell r="C375" t="str">
            <v>420051080001000000</v>
          </cell>
          <cell r="K375" t="str">
            <v>Altri beni e prodotti sanitari (PRODOTTI SENZA REPERTORIO E/O CND)</v>
          </cell>
          <cell r="L375" t="str">
            <v>€.</v>
          </cell>
          <cell r="N375">
            <v>0</v>
          </cell>
          <cell r="O375">
            <v>0</v>
          </cell>
        </row>
        <row r="376">
          <cell r="C376" t="str">
            <v>420051080081000000</v>
          </cell>
          <cell r="K376" t="str">
            <v>Altri beni e prodotti sanitari (escluso Specialità medicinali, ossigeno, emoderivati e sangue) da ATS/ASST/Fondazioni della Regione</v>
          </cell>
          <cell r="L376" t="str">
            <v>€.</v>
          </cell>
          <cell r="N376">
            <v>0</v>
          </cell>
          <cell r="O376">
            <v>0</v>
          </cell>
        </row>
        <row r="377">
          <cell r="K377" t="str">
            <v>Gli acquisti vanno indicati al netto di sconti, resi e abbuoni</v>
          </cell>
        </row>
        <row r="379">
          <cell r="C379" t="str">
            <v>420052000000000000</v>
          </cell>
          <cell r="K379" t="str">
            <v>B.1.B) Acquisti di beni non sanitari - Totale</v>
          </cell>
          <cell r="M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V379">
            <v>0</v>
          </cell>
          <cell r="X379">
            <v>0</v>
          </cell>
        </row>
        <row r="381">
          <cell r="C381" t="str">
            <v>COD_COGE</v>
          </cell>
          <cell r="K381" t="str">
            <v xml:space="preserve">Descrizione </v>
          </cell>
          <cell r="M381" t="str">
            <v>Preconsuntivo al  31/12/2015</v>
          </cell>
          <cell r="N381" t="str">
            <v>Preventivo al  31/12/2016</v>
          </cell>
          <cell r="O381" t="str">
            <v>Variazione</v>
          </cell>
          <cell r="Q381" t="str">
            <v>Budget primo trimestre 2016</v>
          </cell>
          <cell r="R381" t="str">
            <v>Budget secondo trimestre 2016</v>
          </cell>
          <cell r="S381" t="str">
            <v>Budget terzo trimestre 2016</v>
          </cell>
          <cell r="T381" t="str">
            <v>Budget quarto trimestre 2016</v>
          </cell>
          <cell r="V381" t="str">
            <v>Dettaglio costi per natura degli Utilizzi contributi</v>
          </cell>
          <cell r="X381" t="str">
            <v>Dettaglio costi per natura dei contributi</v>
          </cell>
        </row>
        <row r="382">
          <cell r="C382" t="str">
            <v>420052001001000000</v>
          </cell>
          <cell r="K382" t="str">
            <v>Prodotti alimentari</v>
          </cell>
          <cell r="L382" t="str">
            <v>€.</v>
          </cell>
          <cell r="N382">
            <v>0</v>
          </cell>
          <cell r="O382">
            <v>0</v>
          </cell>
        </row>
        <row r="383">
          <cell r="C383" t="str">
            <v>420052002001000000</v>
          </cell>
          <cell r="K383" t="str">
            <v>Materiale di guardaroba, di pulizia e di convivenza in genere</v>
          </cell>
          <cell r="L383" t="str">
            <v>€.</v>
          </cell>
          <cell r="N383">
            <v>0</v>
          </cell>
          <cell r="O383">
            <v>0</v>
          </cell>
        </row>
        <row r="384">
          <cell r="C384" t="str">
            <v>420052003001000000</v>
          </cell>
          <cell r="K384" t="str">
            <v>Carburanti e lubrificanti</v>
          </cell>
          <cell r="L384" t="str">
            <v>€.</v>
          </cell>
          <cell r="N384">
            <v>0</v>
          </cell>
          <cell r="O384">
            <v>0</v>
          </cell>
        </row>
        <row r="385">
          <cell r="C385" t="str">
            <v>420052003002000000</v>
          </cell>
          <cell r="K385" t="str">
            <v>Combustibili</v>
          </cell>
          <cell r="L385" t="str">
            <v>€.</v>
          </cell>
          <cell r="N385">
            <v>0</v>
          </cell>
          <cell r="O385">
            <v>0</v>
          </cell>
        </row>
        <row r="386">
          <cell r="C386" t="str">
            <v>420052004001000000</v>
          </cell>
          <cell r="K386" t="str">
            <v>Cancelleria e stampati</v>
          </cell>
          <cell r="L386" t="str">
            <v>€.</v>
          </cell>
          <cell r="N386">
            <v>0</v>
          </cell>
          <cell r="O386">
            <v>0</v>
          </cell>
        </row>
        <row r="387">
          <cell r="C387" t="str">
            <v>420052005001000000</v>
          </cell>
          <cell r="K387" t="str">
            <v>Supporti informatici e materiale per EDP</v>
          </cell>
          <cell r="L387" t="str">
            <v>€.</v>
          </cell>
          <cell r="N387">
            <v>0</v>
          </cell>
          <cell r="O387">
            <v>0</v>
          </cell>
        </row>
        <row r="388">
          <cell r="C388" t="str">
            <v>420052006001000000</v>
          </cell>
          <cell r="K388" t="str">
            <v>Materiale per manutenzioni e riparazioni immobili e loro pertinenze</v>
          </cell>
          <cell r="L388" t="str">
            <v>€.</v>
          </cell>
          <cell r="N388">
            <v>0</v>
          </cell>
          <cell r="O388">
            <v>0</v>
          </cell>
        </row>
        <row r="389">
          <cell r="C389" t="str">
            <v>420052006002000000</v>
          </cell>
          <cell r="K389" t="str">
            <v>Materiale per manutenzioni e riparazioni mobili e macchine</v>
          </cell>
          <cell r="L389" t="str">
            <v>€.</v>
          </cell>
          <cell r="N389">
            <v>0</v>
          </cell>
          <cell r="O389">
            <v>0</v>
          </cell>
        </row>
        <row r="390">
          <cell r="C390" t="str">
            <v>420052006003000000</v>
          </cell>
          <cell r="K390" t="str">
            <v>Materiale per manutenzioni e riparazioni attrezzature tecnico scientifico sanitarie</v>
          </cell>
          <cell r="L390" t="str">
            <v>€.</v>
          </cell>
          <cell r="N390">
            <v>0</v>
          </cell>
          <cell r="O390">
            <v>0</v>
          </cell>
        </row>
        <row r="391">
          <cell r="C391" t="str">
            <v>420052006004000000</v>
          </cell>
          <cell r="K391" t="str">
            <v>Materiale per manutenzioni e riparazioni attrezzature tecnico economali</v>
          </cell>
          <cell r="L391" t="str">
            <v>€.</v>
          </cell>
          <cell r="N391">
            <v>0</v>
          </cell>
          <cell r="O391">
            <v>0</v>
          </cell>
        </row>
        <row r="392">
          <cell r="C392" t="str">
            <v>420052006005000000</v>
          </cell>
          <cell r="K392" t="str">
            <v>Materiale per manutenzioni e riparazioni automezzi (sanitari e non)</v>
          </cell>
          <cell r="L392" t="str">
            <v>€.</v>
          </cell>
          <cell r="N392">
            <v>0</v>
          </cell>
          <cell r="O392">
            <v>0</v>
          </cell>
        </row>
        <row r="393">
          <cell r="C393" t="str">
            <v>420052006008000000</v>
          </cell>
          <cell r="K393" t="str">
            <v>Materiale per manutenzioni e riparazioni - Altro</v>
          </cell>
          <cell r="L393" t="str">
            <v>€.</v>
          </cell>
          <cell r="N393">
            <v>0</v>
          </cell>
          <cell r="O393">
            <v>0</v>
          </cell>
        </row>
        <row r="394">
          <cell r="C394" t="str">
            <v>420052080001000000</v>
          </cell>
          <cell r="K394" t="str">
            <v xml:space="preserve">Altri beni non sanitari </v>
          </cell>
          <cell r="L394" t="str">
            <v>€.</v>
          </cell>
          <cell r="N394">
            <v>0</v>
          </cell>
          <cell r="O394">
            <v>0</v>
          </cell>
        </row>
        <row r="395">
          <cell r="C395" t="str">
            <v>420052080081000000</v>
          </cell>
          <cell r="K395" t="str">
            <v>Altri beni non sanitari da ATS/ASST/Fondazioni della Regione</v>
          </cell>
          <cell r="L395" t="str">
            <v>€.</v>
          </cell>
          <cell r="N395">
            <v>0</v>
          </cell>
          <cell r="O395">
            <v>0</v>
          </cell>
        </row>
        <row r="396">
          <cell r="C396" t="str">
            <v>420052080090000000</v>
          </cell>
          <cell r="K396" t="str">
            <v>REGIONE: Acquisti di beni non sanitari - Spese dirette regionali</v>
          </cell>
          <cell r="L396" t="str">
            <v>€.</v>
          </cell>
        </row>
        <row r="397">
          <cell r="K397" t="str">
            <v>Gli acquisti vanno indicati al netto di sconti, resi e abbuoni</v>
          </cell>
        </row>
        <row r="399">
          <cell r="M399" t="str">
            <v>Preconsuntivo al  31/12/2015</v>
          </cell>
          <cell r="N399" t="str">
            <v>Preventivo al  31/12/2016</v>
          </cell>
          <cell r="O399" t="str">
            <v>Variazione</v>
          </cell>
          <cell r="Q399" t="str">
            <v>Budget primo trimestre 2016</v>
          </cell>
          <cell r="R399" t="str">
            <v>Budget secondo trimestre 2016</v>
          </cell>
          <cell r="S399" t="str">
            <v>Budget terzo trimestre 2016</v>
          </cell>
          <cell r="T399" t="str">
            <v>Budget quarto trimestre 2016</v>
          </cell>
          <cell r="V399" t="str">
            <v>Dettaglio costi per natura degli Utilizzi contributi</v>
          </cell>
          <cell r="X399" t="str">
            <v>Dettaglio costi per natura dei contributi</v>
          </cell>
        </row>
        <row r="400">
          <cell r="C400" t="str">
            <v>420100000000000000</v>
          </cell>
          <cell r="K400" t="str">
            <v>B.2) Acquisti di servizi - Totale</v>
          </cell>
          <cell r="L400" t="str">
            <v>€.</v>
          </cell>
          <cell r="M400">
            <v>0</v>
          </cell>
          <cell r="N400">
            <v>9</v>
          </cell>
          <cell r="O400">
            <v>9</v>
          </cell>
          <cell r="Q400">
            <v>5</v>
          </cell>
          <cell r="R400">
            <v>3</v>
          </cell>
          <cell r="S400">
            <v>1</v>
          </cell>
          <cell r="T400">
            <v>0</v>
          </cell>
          <cell r="V400">
            <v>0</v>
          </cell>
          <cell r="X400">
            <v>9</v>
          </cell>
        </row>
        <row r="402">
          <cell r="M402" t="str">
            <v>Preconsuntivo al  31/12/2015</v>
          </cell>
          <cell r="N402" t="str">
            <v>Preventivo al  31/12/2016</v>
          </cell>
          <cell r="O402" t="str">
            <v>Variazione</v>
          </cell>
          <cell r="Q402" t="str">
            <v>Budget primo trimestre 2016</v>
          </cell>
          <cell r="R402" t="str">
            <v>Budget secondo trimestre 2016</v>
          </cell>
          <cell r="S402" t="str">
            <v>Budget terzo trimestre 2016</v>
          </cell>
          <cell r="T402" t="str">
            <v>Budget quarto trimestre 2016</v>
          </cell>
          <cell r="V402" t="str">
            <v>Dettaglio costi per natura degli Utilizzi contributi</v>
          </cell>
          <cell r="X402" t="str">
            <v>Dettaglio costi per natura dei contributi</v>
          </cell>
        </row>
        <row r="403">
          <cell r="C403" t="str">
            <v>420101000000000000</v>
          </cell>
          <cell r="K403" t="str">
            <v>B.2.A) Acquisti di servizi sanitari - Totale</v>
          </cell>
          <cell r="L403" t="str">
            <v>€.</v>
          </cell>
          <cell r="M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V403">
            <v>0</v>
          </cell>
          <cell r="X403">
            <v>0</v>
          </cell>
        </row>
        <row r="405">
          <cell r="C405" t="str">
            <v>420101001000000000</v>
          </cell>
          <cell r="K405" t="str">
            <v>B.2.A.1) Acquisti di servizi sanitari per medicina di base - Totale</v>
          </cell>
          <cell r="L405" t="str">
            <v>€.</v>
          </cell>
          <cell r="M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V405">
            <v>0</v>
          </cell>
          <cell r="X405">
            <v>0</v>
          </cell>
        </row>
        <row r="407">
          <cell r="C407" t="str">
            <v>COD_COGE</v>
          </cell>
          <cell r="K407" t="str">
            <v xml:space="preserve">Descrizione </v>
          </cell>
          <cell r="M407" t="str">
            <v>Preconsuntivo al  31/12/2015</v>
          </cell>
          <cell r="N407" t="str">
            <v>Preventivo al  31/12/2016</v>
          </cell>
          <cell r="O407" t="str">
            <v>Variazione</v>
          </cell>
          <cell r="Q407" t="str">
            <v>Budget primo trimestre 2016</v>
          </cell>
          <cell r="R407" t="str">
            <v>Budget secondo trimestre 2016</v>
          </cell>
          <cell r="S407" t="str">
            <v>Budget terzo trimestre 2016</v>
          </cell>
          <cell r="T407" t="str">
            <v>Budget quarto trimestre 2016</v>
          </cell>
          <cell r="V407" t="str">
            <v>Dettaglio costi per natura degli Utilizzi contributi</v>
          </cell>
          <cell r="X407" t="str">
            <v>Dettaglio costi per natura dei contributi</v>
          </cell>
        </row>
        <row r="408">
          <cell r="C408" t="str">
            <v>420101001001000000</v>
          </cell>
          <cell r="K408" t="str">
            <v>Assistenza per medicina di base convenzionata: Medici Medicina Generale</v>
          </cell>
          <cell r="L408" t="str">
            <v>€.</v>
          </cell>
        </row>
        <row r="409">
          <cell r="C409" t="str">
            <v>420101001002000000</v>
          </cell>
          <cell r="K409" t="str">
            <v>Assistenza per medicina di base convenzionata: Pediatri Libera Scelta</v>
          </cell>
          <cell r="L409" t="str">
            <v>€.</v>
          </cell>
        </row>
        <row r="410">
          <cell r="C410" t="str">
            <v>420101001003000000</v>
          </cell>
          <cell r="K410" t="str">
            <v>Assistenza per medicina di base convenzionata: Medici Guardia medica - Continuità assistenziale</v>
          </cell>
          <cell r="L410" t="str">
            <v>€.</v>
          </cell>
          <cell r="N410">
            <v>0</v>
          </cell>
          <cell r="O410">
            <v>0</v>
          </cell>
        </row>
        <row r="411">
          <cell r="C411" t="str">
            <v>420101001004000000</v>
          </cell>
          <cell r="K411" t="str">
            <v>Assistenza per medicina di base convenzionata: Medicina dei servizi</v>
          </cell>
          <cell r="L411" t="str">
            <v>€.</v>
          </cell>
        </row>
        <row r="412">
          <cell r="C412" t="str">
            <v>420101001005000000</v>
          </cell>
          <cell r="K412" t="str">
            <v>Assistenza per medicina di base convenzionata: Psicologi</v>
          </cell>
          <cell r="L412" t="str">
            <v>€.</v>
          </cell>
        </row>
        <row r="413">
          <cell r="C413" t="str">
            <v>420101001006000000</v>
          </cell>
          <cell r="K413" t="str">
            <v>Assistenza per medicina di base convenzionata: Medici 118</v>
          </cell>
          <cell r="L413" t="str">
            <v>€.</v>
          </cell>
          <cell r="N413">
            <v>0</v>
          </cell>
          <cell r="O413">
            <v>0</v>
          </cell>
        </row>
        <row r="414">
          <cell r="C414" t="str">
            <v>420101001010000000</v>
          </cell>
          <cell r="K414" t="str">
            <v>Altra assistenza per medicina di base</v>
          </cell>
          <cell r="L414" t="str">
            <v>€.</v>
          </cell>
          <cell r="N414">
            <v>0</v>
          </cell>
          <cell r="O414">
            <v>0</v>
          </cell>
        </row>
        <row r="415">
          <cell r="C415" t="str">
            <v>420101001020000000</v>
          </cell>
          <cell r="K415" t="str">
            <v>Assistenza per medicina di base convenzionata: da pubblico Mobilità (Extra Regione)</v>
          </cell>
          <cell r="L415" t="str">
            <v>€.</v>
          </cell>
        </row>
        <row r="416">
          <cell r="C416" t="str">
            <v>420101001090000000</v>
          </cell>
          <cell r="K416" t="str">
            <v>REGIONE: Mobilità attiva MMG da contabilizzare a costo</v>
          </cell>
          <cell r="L416" t="str">
            <v>€.</v>
          </cell>
        </row>
        <row r="418">
          <cell r="C418" t="str">
            <v>420101002000000000</v>
          </cell>
          <cell r="K418" t="str">
            <v>B.2.A.2) Acquisti di servizi sanitari per farmaceutica - Totale</v>
          </cell>
          <cell r="L418" t="str">
            <v>€.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X418">
            <v>0</v>
          </cell>
        </row>
        <row r="420">
          <cell r="C420" t="str">
            <v>COD_COGE</v>
          </cell>
          <cell r="K420" t="str">
            <v xml:space="preserve">Descrizione </v>
          </cell>
          <cell r="M420" t="str">
            <v>Preconsuntivo al  31/12/2015</v>
          </cell>
          <cell r="N420" t="str">
            <v>Preventivo al  31/12/2016</v>
          </cell>
          <cell r="O420" t="str">
            <v>Variazione</v>
          </cell>
          <cell r="Q420" t="str">
            <v>Budget primo trimestre 2016</v>
          </cell>
          <cell r="R420" t="str">
            <v>Budget secondo trimestre 2016</v>
          </cell>
          <cell r="S420" t="str">
            <v>Budget terzo trimestre 2016</v>
          </cell>
          <cell r="T420" t="str">
            <v>Budget quarto trimestre 2016</v>
          </cell>
          <cell r="V420" t="str">
            <v>Dettaglio costi per natura degli Utilizzi contributi</v>
          </cell>
          <cell r="X420" t="str">
            <v>Dettaglio costi per natura dei contributi</v>
          </cell>
        </row>
        <row r="421">
          <cell r="C421" t="str">
            <v>420101002001010000</v>
          </cell>
          <cell r="K421" t="str">
            <v>acquisto di prestazioni di farmaceutica da farmacie ubicate nel proprio territorio (Farmaceutica convenzionata ex art. 8, c. 2, D. Lgs. 502/92): Farmaci</v>
          </cell>
          <cell r="L421" t="str">
            <v>€.</v>
          </cell>
        </row>
        <row r="422">
          <cell r="C422" t="str">
            <v>420101002001020000</v>
          </cell>
          <cell r="K422" t="str">
            <v>acquisto di prestazioni di farmaceutica da farmacie ubicate in altre province lombarde (Farmaceutica convenzionata ex art. 8, c. 2, D. Lgs. 502/92): Farmaci</v>
          </cell>
          <cell r="L422" t="str">
            <v>€.</v>
          </cell>
        </row>
        <row r="423">
          <cell r="C423" t="str">
            <v>420101002001030000</v>
          </cell>
          <cell r="K423" t="str">
            <v>acquisto di prestazioni di farmaceutica da farmacie ubicate fuori regione (Farmaceutica convenzionata ex art. 8, c. 2, D. Lgs. 502/92): Farmaci (Mobilità passiva in compensazione)</v>
          </cell>
          <cell r="L423" t="str">
            <v>€.</v>
          </cell>
        </row>
        <row r="424">
          <cell r="C424" t="str">
            <v>420101002002010000</v>
          </cell>
          <cell r="K424" t="str">
            <v>acquisto di prestazioni di farmaceutica da farmacie ubicate nel proprio territorio (Farmaceutica convenzionata ex art. 8, c. 2, D. Lgs. 502/92): Galenici</v>
          </cell>
          <cell r="L424" t="str">
            <v>€.</v>
          </cell>
        </row>
        <row r="425">
          <cell r="C425" t="str">
            <v>420101002002020000</v>
          </cell>
          <cell r="K425" t="str">
            <v>acquisto di prestazioni di farmaceutica da farmacie ubicate in altre province lombarde (Farmaceutica convenzionata ex art. 8, c. 2, D. Lgs. 502/92): Galenici</v>
          </cell>
          <cell r="L425" t="str">
            <v>€.</v>
          </cell>
        </row>
        <row r="426">
          <cell r="C426" t="str">
            <v>420101002002030000</v>
          </cell>
          <cell r="K426" t="str">
            <v>acquisto di prestazioni di farmaceutica da farmacie ubicate fuori regione (Farmaceutica convenzionata ex art. 8, c. 2, D. Lgs. 502/92): Galenici (Mobilità passiva in compensazione)</v>
          </cell>
          <cell r="L426" t="str">
            <v>€.</v>
          </cell>
        </row>
        <row r="427">
          <cell r="C427" t="str">
            <v>420101002003010000</v>
          </cell>
          <cell r="K427" t="str">
            <v>acquisto di prestazioni di farmaceutica da farmacie ubicate nel proprio territorio (Farmaceutica convenzionata ex art. 8, c. 2, D. Lgs. 502/92): Ossigeno</v>
          </cell>
          <cell r="L427" t="str">
            <v>€.</v>
          </cell>
        </row>
        <row r="428">
          <cell r="C428" t="str">
            <v>420101002003020000</v>
          </cell>
          <cell r="K428" t="str">
            <v>acquisto di prestazioni di farmaceutica da farmacie ubicate in altre province lombarde (Farmaceutica convenzionata ex art. 8, c. 2, D. Lgs. 502/92): Ossigeno</v>
          </cell>
          <cell r="L428" t="str">
            <v>€.</v>
          </cell>
        </row>
        <row r="429">
          <cell r="C429" t="str">
            <v>420101002003030000</v>
          </cell>
          <cell r="K429" t="str">
            <v>acquisto di prestazioni di farmaceutica da farmacie ubicate fuori regione (Farmaceutica convenzionata ex art. 8, c. 2, D. Lgs. 502/92): Ossigeno (Mobilità passiva in compensazione)</v>
          </cell>
          <cell r="L429" t="str">
            <v>€.</v>
          </cell>
        </row>
        <row r="430">
          <cell r="C430" t="str">
            <v>420101002004010000</v>
          </cell>
          <cell r="K430" t="str">
            <v>acquisto di prestazioni di farmaceutica da farmacie rurali</v>
          </cell>
          <cell r="L430" t="str">
            <v>€.</v>
          </cell>
        </row>
        <row r="431">
          <cell r="C431" t="str">
            <v>420101002004020000</v>
          </cell>
          <cell r="K431" t="str">
            <v>Indennità farmacie rurali</v>
          </cell>
          <cell r="L431" t="str">
            <v>€.</v>
          </cell>
        </row>
        <row r="432">
          <cell r="C432" t="str">
            <v>420101002005010000</v>
          </cell>
          <cell r="K432" t="str">
            <v>contributi ENPAF per acquisto di prestazioni di farmaceutica (Farmaceutica convenzionata ex art. 8, c. 2, D. Lgs. 502/92)</v>
          </cell>
          <cell r="L432" t="str">
            <v>€.</v>
          </cell>
        </row>
        <row r="433">
          <cell r="C433" t="str">
            <v>420101002009010000</v>
          </cell>
          <cell r="K433" t="str">
            <v>altri contributi relativi alle prestazioni di farmaceutica Convenzionata</v>
          </cell>
          <cell r="L433" t="str">
            <v>€.</v>
          </cell>
        </row>
        <row r="434">
          <cell r="C434" t="str">
            <v>420101002090090000</v>
          </cell>
          <cell r="K434" t="str">
            <v>REGIONE: Mobilità attiva Farmaceutica da contabilizzare a costo</v>
          </cell>
          <cell r="L434" t="str">
            <v>€.</v>
          </cell>
        </row>
        <row r="436">
          <cell r="C436" t="str">
            <v>420101003000000000</v>
          </cell>
          <cell r="K436" t="str">
            <v>B.2.A.3) Acquisti di servizi sanitari per assistenza specialistica ambulatoriale - Totale</v>
          </cell>
          <cell r="L436" t="str">
            <v>€.</v>
          </cell>
          <cell r="M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X436">
            <v>0</v>
          </cell>
        </row>
        <row r="438">
          <cell r="C438" t="str">
            <v>COD_COGE</v>
          </cell>
          <cell r="K438" t="str">
            <v xml:space="preserve">Descrizione </v>
          </cell>
          <cell r="M438" t="str">
            <v>Preconsuntivo al  31/12/2015</v>
          </cell>
          <cell r="N438" t="str">
            <v>Preventivo al  31/12/2016</v>
          </cell>
          <cell r="O438" t="str">
            <v>Variazione</v>
          </cell>
          <cell r="Q438" t="str">
            <v>Budget primo trimestre 2016</v>
          </cell>
          <cell r="R438" t="str">
            <v>Budget secondo trimestre 2016</v>
          </cell>
          <cell r="S438" t="str">
            <v>Budget terzo trimestre 2016</v>
          </cell>
          <cell r="T438" t="str">
            <v>Budget quarto trimestre 2016</v>
          </cell>
          <cell r="V438" t="str">
            <v>Dettaglio costi per natura degli Utilizzi contributi</v>
          </cell>
          <cell r="X438" t="str">
            <v>Dettaglio costi per natura dei contributi</v>
          </cell>
        </row>
        <row r="439">
          <cell r="C439" t="str">
            <v>420101003001010010</v>
          </cell>
          <cell r="K439" t="str">
            <v>acquisto di prestazioni ambulatoriali da strutture pubbliche ubicate nel proprio territorio:  ASST/ATS/Fondazioni pubbliche</v>
          </cell>
          <cell r="L439" t="str">
            <v>€.</v>
          </cell>
        </row>
        <row r="440">
          <cell r="C440" t="str">
            <v>420101003001010020</v>
          </cell>
          <cell r="K440" t="str">
            <v>acquisto di prestazioni ambulatoriali da strutture pubbliche ubicate nel proprio territorio: altri soggetti pubblici</v>
          </cell>
          <cell r="L440" t="str">
            <v>€.</v>
          </cell>
        </row>
        <row r="441">
          <cell r="C441" t="str">
            <v>420101003001010030</v>
          </cell>
          <cell r="K441" t="str">
            <v>acquisto di prestazioni ambulatoriali in strutture pubbliche ubicate in altre province della Lombardia: ASST/ATS/Fondazioni pubbliche</v>
          </cell>
          <cell r="L441" t="str">
            <v>€.</v>
          </cell>
        </row>
        <row r="442">
          <cell r="C442" t="str">
            <v>420101003001010050</v>
          </cell>
          <cell r="K442" t="str">
            <v>acquisto di prestazioni ambulatoriali in strutture pubbliche ubicate in altre province della Lombardia: altri soggetti pubblici</v>
          </cell>
          <cell r="L442" t="str">
            <v>€.</v>
          </cell>
        </row>
        <row r="443">
          <cell r="C443" t="str">
            <v>420101003001020010</v>
          </cell>
          <cell r="K443" t="str">
            <v>acquisto di prestazioni ambulatoriali da strutture private ubicate nel proprio territorio: IRCCS privati</v>
          </cell>
          <cell r="L443" t="str">
            <v>€.</v>
          </cell>
        </row>
        <row r="444">
          <cell r="C444" t="str">
            <v>420101003001020020</v>
          </cell>
          <cell r="K444" t="str">
            <v>acquisto di prestazioni ambulatoriali da strutture private ubicate nel proprio territorio: ospedali classificati</v>
          </cell>
          <cell r="L444" t="str">
            <v>€.</v>
          </cell>
        </row>
        <row r="445">
          <cell r="C445" t="str">
            <v>420101003001020030</v>
          </cell>
          <cell r="K445" t="str">
            <v>acquisto di prestazioni ambulatoriali da strutture private ubicate nel proprio territorio: case di cura private</v>
          </cell>
          <cell r="L445" t="str">
            <v>€.</v>
          </cell>
        </row>
        <row r="446">
          <cell r="C446" t="str">
            <v>420101003001020040</v>
          </cell>
          <cell r="K446" t="str">
            <v>acquisto di prestazioni ambulatoriali da strutture private ubicate nel proprio territorio: strutture accreditate</v>
          </cell>
          <cell r="L446" t="str">
            <v>€.</v>
          </cell>
        </row>
        <row r="447">
          <cell r="C447" t="str">
            <v>420101003001020110</v>
          </cell>
          <cell r="K447" t="str">
            <v>acquisto di prestazioni ambulatoriali in strutture private ubicate in altre province della Lombardia: IRCCS privati</v>
          </cell>
          <cell r="L447" t="str">
            <v>€.</v>
          </cell>
        </row>
        <row r="448">
          <cell r="C448" t="str">
            <v>420101003001020120</v>
          </cell>
          <cell r="K448" t="str">
            <v>acquisto di prestazioni ambulatoriali in strutture private ubicate in altre province della Lombardia: ospedali classificati</v>
          </cell>
          <cell r="L448" t="str">
            <v>€.</v>
          </cell>
        </row>
        <row r="449">
          <cell r="C449" t="str">
            <v>420101003001020130</v>
          </cell>
          <cell r="K449" t="str">
            <v>acquisto di prestazioni ambulatoriali in strutture private ubicate in altre province della Lombardia: case di cura private</v>
          </cell>
          <cell r="L449" t="str">
            <v>€.</v>
          </cell>
        </row>
        <row r="450">
          <cell r="C450" t="str">
            <v>420101003001020140</v>
          </cell>
          <cell r="K450" t="str">
            <v>acquisto di prestazioni ambulatoriali in strutture private ubicate in altre province della Lombardia: strutture accreditate</v>
          </cell>
          <cell r="L450" t="str">
            <v>€.</v>
          </cell>
        </row>
        <row r="451">
          <cell r="C451" t="str">
            <v>420101003001030010</v>
          </cell>
          <cell r="K451" t="str">
            <v>acquisto di prestazioni ambulatoriali in strutture ubicate fuori Regione (mobilità passiva in compensazione)</v>
          </cell>
          <cell r="L451" t="str">
            <v>€.</v>
          </cell>
        </row>
        <row r="452">
          <cell r="C452" t="str">
            <v>420101003002010010</v>
          </cell>
          <cell r="K452" t="str">
            <v>assistenza medico specialistica convenzionata interna (SUMAI)</v>
          </cell>
          <cell r="L452" t="str">
            <v>€.</v>
          </cell>
        </row>
        <row r="453">
          <cell r="C453" t="str">
            <v>420101003003010010</v>
          </cell>
          <cell r="K453" t="str">
            <v>Prestazioni di "screening" in strutture pubbliche ubicate nel proprio territorio: ASST/ATS/Fondazioni pubbliche</v>
          </cell>
          <cell r="L453" t="str">
            <v>€.</v>
          </cell>
        </row>
        <row r="454">
          <cell r="C454" t="str">
            <v>420101003003010020</v>
          </cell>
          <cell r="K454" t="str">
            <v>Prestazioni di "screening" in strutture pubbliche ubicate nel proprio territorio: altri soggetti pubblici</v>
          </cell>
          <cell r="L454" t="str">
            <v>€.</v>
          </cell>
        </row>
        <row r="455">
          <cell r="C455" t="str">
            <v>420101003003010030</v>
          </cell>
          <cell r="K455" t="str">
            <v>Prestazioni di "screening" in strutture pubbliche ubicate in altre province della Lombardia: ASST/ATS/Fondazioni pubbliche</v>
          </cell>
          <cell r="L455" t="str">
            <v>€.</v>
          </cell>
        </row>
        <row r="456">
          <cell r="C456" t="str">
            <v>420101003003010040</v>
          </cell>
          <cell r="K456" t="str">
            <v>Prestazioni di "screening" in strutture pubbliche ubicate in altre province della Lombardia: altri soggetti pubblici</v>
          </cell>
          <cell r="L456" t="str">
            <v>€.</v>
          </cell>
        </row>
        <row r="457">
          <cell r="C457" t="str">
            <v>420101003003020010</v>
          </cell>
          <cell r="K457" t="str">
            <v>Prestazioni di "screening" in strutture private ubicate nel proprio territorio: IRCCS privati</v>
          </cell>
          <cell r="L457" t="str">
            <v>€.</v>
          </cell>
        </row>
        <row r="458">
          <cell r="C458" t="str">
            <v>420101003003020020</v>
          </cell>
          <cell r="K458" t="str">
            <v>Prestazioni di "screening" in strutture private ubicate nel proprio territorio: ospedali classificati</v>
          </cell>
          <cell r="L458" t="str">
            <v>€.</v>
          </cell>
        </row>
        <row r="459">
          <cell r="C459" t="str">
            <v>420101003003020030</v>
          </cell>
          <cell r="K459" t="str">
            <v>Prestazioni di "screening" in strutture private ubicate nel proprio territorio: case di cura private</v>
          </cell>
          <cell r="L459" t="str">
            <v>€.</v>
          </cell>
        </row>
        <row r="460">
          <cell r="C460" t="str">
            <v>420101003003020040</v>
          </cell>
          <cell r="K460" t="str">
            <v>Prestazioni di "screening" in strutture private ubicate nel proprio territorio: strutture accreditate</v>
          </cell>
          <cell r="L460" t="str">
            <v>€.</v>
          </cell>
        </row>
        <row r="461">
          <cell r="C461" t="str">
            <v>420101003003020110</v>
          </cell>
          <cell r="K461" t="str">
            <v>Prestazioni di "screening" in strutture private ubicate in altre province della Lombardia: IRCCS privati</v>
          </cell>
          <cell r="L461" t="str">
            <v>€.</v>
          </cell>
        </row>
        <row r="462">
          <cell r="C462" t="str">
            <v>420101003003020120</v>
          </cell>
          <cell r="K462" t="str">
            <v>Prestazioni di "screening" in strutture private ubicate in altre province della Lombardia: ospedali classificati</v>
          </cell>
          <cell r="L462" t="str">
            <v>€.</v>
          </cell>
        </row>
        <row r="463">
          <cell r="C463" t="str">
            <v>420101003003020130</v>
          </cell>
          <cell r="K463" t="str">
            <v>Prestazioni di "screening" in strutture private ubicate in altre province della Lombardia: case di cura private</v>
          </cell>
          <cell r="L463" t="str">
            <v>€.</v>
          </cell>
        </row>
        <row r="464">
          <cell r="C464" t="str">
            <v>420101003003020140</v>
          </cell>
          <cell r="K464" t="str">
            <v>Prestazioni di "screening" in strutture private ubicate in altre province della Lombardia: strutture accreditate</v>
          </cell>
          <cell r="L464" t="str">
            <v>€.</v>
          </cell>
        </row>
        <row r="465">
          <cell r="C465" t="str">
            <v>420101003003030010</v>
          </cell>
          <cell r="K465" t="str">
            <v>acquisto di prestazioni di "screening" in strutture ubicate fuori Regione (mobilità passiva in compensazione)</v>
          </cell>
          <cell r="L465" t="str">
            <v>€.</v>
          </cell>
        </row>
        <row r="466">
          <cell r="C466" t="str">
            <v>420101003004010010</v>
          </cell>
          <cell r="K466" t="str">
            <v>acquisto di prestazioni di Neuro-psichiatria Infantile (Uonpia) in strutture pubbliche ubicate nel proprio territorio: ASST/ATS/Fondazioni pubbliche</v>
          </cell>
          <cell r="L466" t="str">
            <v>€.</v>
          </cell>
        </row>
        <row r="467">
          <cell r="C467" t="str">
            <v>420101003004010020</v>
          </cell>
          <cell r="K467" t="str">
            <v>acquisto di prestazioni di Neuro-psichiatria Infantile (Uonpia) in strutture pubbliche ubicate nel proprio territorio: altri soggetti pubblici</v>
          </cell>
          <cell r="L467" t="str">
            <v>€.</v>
          </cell>
        </row>
        <row r="468">
          <cell r="C468" t="str">
            <v>420101003004010030</v>
          </cell>
          <cell r="K468" t="str">
            <v>acquisto di prestazioni di Neuro-psichiatria Infantile (Uonpia) in strutture pubbliche ubicate in altre province della Lombardia: ASST/ATS/Fondazioni pubbliche</v>
          </cell>
          <cell r="L468" t="str">
            <v>€.</v>
          </cell>
        </row>
        <row r="469">
          <cell r="C469" t="str">
            <v>420101003004010040</v>
          </cell>
          <cell r="K469" t="str">
            <v>acquisto di prestazioni di Neuro-psichiatria Infantile (Uonpia) in strutture pubbliche ubicate in altre province della Lombardia: altri soggetti pubblici</v>
          </cell>
          <cell r="L469" t="str">
            <v>€.</v>
          </cell>
        </row>
        <row r="470">
          <cell r="C470" t="str">
            <v>420101003004020010</v>
          </cell>
          <cell r="K470" t="str">
            <v>acquisto di prestazioni di Neuro-psichiatria Infantile (Uonpia) in strutture private ubicate nel proprio territorio: IRCCS privati</v>
          </cell>
          <cell r="L470" t="str">
            <v>€.</v>
          </cell>
        </row>
        <row r="471">
          <cell r="C471" t="str">
            <v>420101003004020020</v>
          </cell>
          <cell r="K471" t="str">
            <v>acquisto di prestazioni di Neuro-psichiatria Infantile (Uonpia) in strutture private ubicate nel proprio territorio: ospedali classificati</v>
          </cell>
          <cell r="L471" t="str">
            <v>€.</v>
          </cell>
        </row>
        <row r="472">
          <cell r="C472" t="str">
            <v>420101003004020030</v>
          </cell>
          <cell r="K472" t="str">
            <v>acquisto di prestazioni di Neuro-psichiatria Infantile (Uonpia) in strutture private ubicate nel proprio territorio: case di cura private</v>
          </cell>
          <cell r="L472" t="str">
            <v>€.</v>
          </cell>
        </row>
        <row r="473">
          <cell r="C473" t="str">
            <v>420101003004020040</v>
          </cell>
          <cell r="K473" t="str">
            <v>acquisto di prestazioni di Neuro-psichiatria Infantile (Uonpia) in strutture private ubicate nel proprio territorio: strutture accreditate</v>
          </cell>
          <cell r="L473" t="str">
            <v>€.</v>
          </cell>
        </row>
        <row r="474">
          <cell r="C474" t="str">
            <v>420101003004020110</v>
          </cell>
          <cell r="K474" t="str">
            <v>acquisto di prestazioni di Neuro-psichiatria Infantile (Uonpia) in strutture private ubicate in altre province lombarde: IRCCS privati</v>
          </cell>
          <cell r="L474" t="str">
            <v>€.</v>
          </cell>
        </row>
        <row r="475">
          <cell r="C475" t="str">
            <v>420101003004020120</v>
          </cell>
          <cell r="K475" t="str">
            <v>acquisto di prestazioni di Neuro-psichiatria Infantile (Uonpia) in strutture private ubicate in altre province lombarde: ospedali classificati</v>
          </cell>
          <cell r="L475" t="str">
            <v>€.</v>
          </cell>
        </row>
        <row r="476">
          <cell r="C476" t="str">
            <v>420101003004020130</v>
          </cell>
          <cell r="K476" t="str">
            <v>acquisto di prestazioni di Neuro-psichiatria Infantile (Uonpia) in strutture private ubicate in altre province lombarde: case di cura private</v>
          </cell>
          <cell r="L476" t="str">
            <v>€.</v>
          </cell>
        </row>
        <row r="477">
          <cell r="C477" t="str">
            <v>420101003004020140</v>
          </cell>
          <cell r="K477" t="str">
            <v>acquisto di prestazioni di Neuro-psichiatria Infantile (Uonpia) in strutture private ubicate in altre province lombarde: strutture accreditate</v>
          </cell>
          <cell r="L477" t="str">
            <v>€.</v>
          </cell>
        </row>
        <row r="478">
          <cell r="C478" t="str">
            <v>420101003004030010</v>
          </cell>
          <cell r="K478" t="str">
            <v>acquisto di prestazioni di Neuro-psichiatria Infantile (Uonpia) in strutture private ubicate fuori regione (mobilità passiva non in compensazione)</v>
          </cell>
          <cell r="L478" t="str">
            <v>€.</v>
          </cell>
        </row>
        <row r="479">
          <cell r="C479" t="str">
            <v>420101003090090900</v>
          </cell>
          <cell r="K479" t="str">
            <v>REGIONE: Mobilità attiva Specialistica, Screening, NPI privato da contabilizzare a costo</v>
          </cell>
          <cell r="L479" t="str">
            <v>€.</v>
          </cell>
        </row>
        <row r="480">
          <cell r="C480" t="str">
            <v>420101003090090910</v>
          </cell>
          <cell r="K480" t="str">
            <v>REGIONE: Funzioni non tariffate IRCCS privati + Altro - Specialistica</v>
          </cell>
          <cell r="L480" t="str">
            <v>€.</v>
          </cell>
        </row>
        <row r="481">
          <cell r="C481" t="str">
            <v>420101003090090920</v>
          </cell>
          <cell r="K481" t="str">
            <v>REGIONE: Funzioni non tariffate ospedali classificati + Altro - Specialistica</v>
          </cell>
          <cell r="L481" t="str">
            <v>€.</v>
          </cell>
        </row>
        <row r="482">
          <cell r="C482" t="str">
            <v>420101003090090930</v>
          </cell>
          <cell r="K482" t="str">
            <v>REGIONE: Funzioni non tariffate case di cura private + Altro - Specialistica</v>
          </cell>
          <cell r="L482" t="str">
            <v>€.</v>
          </cell>
        </row>
        <row r="484">
          <cell r="C484" t="str">
            <v>420101004000000000</v>
          </cell>
          <cell r="K484" t="str">
            <v>B.2.A.4) Acquisti di servizi sanitari per assistenza riabilitativa - Totale</v>
          </cell>
          <cell r="L484" t="str">
            <v>€.</v>
          </cell>
          <cell r="M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V484">
            <v>0</v>
          </cell>
          <cell r="X484">
            <v>0</v>
          </cell>
        </row>
        <row r="486">
          <cell r="C486" t="str">
            <v>COD_COGE</v>
          </cell>
          <cell r="K486" t="str">
            <v xml:space="preserve">Descrizione </v>
          </cell>
          <cell r="M486" t="str">
            <v>Preconsuntivo al  31/12/2015</v>
          </cell>
          <cell r="N486" t="str">
            <v>Preventivo al  31/12/2016</v>
          </cell>
          <cell r="O486" t="str">
            <v>Variazione</v>
          </cell>
          <cell r="Q486" t="str">
            <v>Budget primo trimestre 2016</v>
          </cell>
          <cell r="R486" t="str">
            <v>Budget secondo trimestre 2016</v>
          </cell>
          <cell r="S486" t="str">
            <v>Budget terzo trimestre 2016</v>
          </cell>
          <cell r="T486" t="str">
            <v>Budget quarto trimestre 2016</v>
          </cell>
          <cell r="V486" t="str">
            <v>Dettaglio costi per natura degli Utilizzi contributi</v>
          </cell>
          <cell r="X486" t="str">
            <v>Dettaglio costi per natura dei contributi</v>
          </cell>
        </row>
        <row r="487">
          <cell r="C487" t="str">
            <v>420101004001010000</v>
          </cell>
          <cell r="K487" t="str">
            <v>acquisto di prestazioni socio sanitarie integrate da strutture ubicate nel proprio territorio da servizi di riabilizazione territoriale extraospedaliera pubblici</v>
          </cell>
          <cell r="L487" t="str">
            <v>€.</v>
          </cell>
        </row>
        <row r="488">
          <cell r="C488" t="str">
            <v>420101004001020000</v>
          </cell>
          <cell r="K488" t="str">
            <v>acquisto di prestazioni socio sanitarie integrate da strutture ubicate in altre province della Regione da servizi di riabilizazione territoriale extraospedaliera pubblici</v>
          </cell>
          <cell r="L488" t="str">
            <v>€.</v>
          </cell>
        </row>
        <row r="489">
          <cell r="C489" t="str">
            <v>420101004001030000</v>
          </cell>
          <cell r="K489" t="str">
            <v>acquisto di prestazioni socio sanitarie integrate da strutture ubicate fuori Regione da I.D.R. extra osp. Art.26 €.833/78 pubblici (non soggetto a compensazione)</v>
          </cell>
          <cell r="L489" t="str">
            <v>€.</v>
          </cell>
        </row>
        <row r="490">
          <cell r="C490" t="str">
            <v>420101004002010000</v>
          </cell>
          <cell r="K490" t="str">
            <v>acquisto di prestazioni socio sanitarie integrate da strutture ubicate nel proprio territorio da servizi di riabilizazione territoriale extraospedaliera privati</v>
          </cell>
          <cell r="L490" t="str">
            <v>€.</v>
          </cell>
        </row>
        <row r="491">
          <cell r="C491" t="str">
            <v>420101004002020000</v>
          </cell>
          <cell r="K491" t="str">
            <v>acquisto di prestazioni socio sanitarie integrate da strutture ubicate in altre province della Regione da servizi di riabilizazione territoriale extraospedaliera privati</v>
          </cell>
          <cell r="L491" t="str">
            <v>€.</v>
          </cell>
        </row>
        <row r="492">
          <cell r="C492" t="str">
            <v>420101004002030000</v>
          </cell>
          <cell r="K492" t="str">
            <v>acquisto di prestazioni socio sanitarie integrate da strutture ubicate fuori Regione da I.D.R. extra osp. Art.26 L.833/78 privati</v>
          </cell>
          <cell r="L492" t="str">
            <v>€.</v>
          </cell>
        </row>
        <row r="494">
          <cell r="C494" t="str">
            <v>420101005000000000</v>
          </cell>
          <cell r="K494" t="str">
            <v>B.2.A.5) Acquisti servizi sanitari per assistenza integrativa e protesica - Totale</v>
          </cell>
          <cell r="L494" t="str">
            <v>€.</v>
          </cell>
          <cell r="M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V494">
            <v>0</v>
          </cell>
          <cell r="X494">
            <v>0</v>
          </cell>
        </row>
        <row r="496">
          <cell r="C496" t="str">
            <v>COD_COGE</v>
          </cell>
          <cell r="K496" t="str">
            <v xml:space="preserve">Descrizione </v>
          </cell>
          <cell r="M496" t="str">
            <v>Preconsuntivo al  31/12/2015</v>
          </cell>
          <cell r="N496" t="str">
            <v>Preventivo al  31/12/2016</v>
          </cell>
          <cell r="O496" t="str">
            <v>Variazione</v>
          </cell>
          <cell r="Q496" t="str">
            <v>Budget primo trimestre 2016</v>
          </cell>
          <cell r="R496" t="str">
            <v>Budget secondo trimestre 2016</v>
          </cell>
          <cell r="S496" t="str">
            <v>Budget terzo trimestre 2016</v>
          </cell>
          <cell r="T496" t="str">
            <v>Budget quarto trimestre 2016</v>
          </cell>
          <cell r="V496" t="str">
            <v>Dettaglio costi per natura degli Utilizzi contributi</v>
          </cell>
          <cell r="X496" t="str">
            <v>Dettaglio costi per natura dei contributi</v>
          </cell>
        </row>
        <row r="497">
          <cell r="C497" t="str">
            <v>420101005001000000</v>
          </cell>
          <cell r="K497" t="str">
            <v>acquisto di prestazioni di farmaceutica da farmacie ubicate nel proprio territorio (Farmaceutica convenzionata ex art. 8, c. 2, D. Lgs. 502/92): Protesica</v>
          </cell>
          <cell r="L497" t="str">
            <v>€.</v>
          </cell>
        </row>
        <row r="498">
          <cell r="C498" t="str">
            <v>420101005002000000</v>
          </cell>
          <cell r="K498" t="str">
            <v>acquisto di prestazioni di farmaceutica da farmacie ubicate in altre province lombarde (Farmaceutica convenzionata ex art. 8, c. 2, D. Lgs. 502/92): Protesica</v>
          </cell>
          <cell r="L498" t="str">
            <v>€.</v>
          </cell>
        </row>
        <row r="499">
          <cell r="C499" t="str">
            <v>420101005003000000</v>
          </cell>
          <cell r="K499" t="str">
            <v>acquisto di prestazioni di farmaceutica da farmacie ubicate fuori regione (Farmaceutica convenzionata ex art. 8, c. 2, D. Lgs. 502/92): Protesica</v>
          </cell>
          <cell r="L499" t="str">
            <v>€.</v>
          </cell>
        </row>
        <row r="500">
          <cell r="C500" t="str">
            <v>420101005011000000</v>
          </cell>
          <cell r="K500" t="str">
            <v>acquisto di prestazioni di farmaceutica da farmacie ubicate nel proprio territorio (Farmaceutica convenzionata ex art. 8, c. 2, D. Lgs. 502/92): Dietetica</v>
          </cell>
          <cell r="L500" t="str">
            <v>€.</v>
          </cell>
        </row>
        <row r="501">
          <cell r="C501" t="str">
            <v>420101005012000000</v>
          </cell>
          <cell r="K501" t="str">
            <v>acquisto di prestazioni di farmaceutica da farmacie ubicate in altre province lombarde (Farmaceutica convenzionata ex art. 8, c. 2, D. Lgs. 502/92): Dietetica</v>
          </cell>
          <cell r="L501" t="str">
            <v>€.</v>
          </cell>
        </row>
        <row r="502">
          <cell r="C502" t="str">
            <v>420101005013000000</v>
          </cell>
          <cell r="K502" t="str">
            <v>acquisto di prestazioni di farmaceutica da farmacie ubicate fuori regione (Farmaceutica convenzionata ex art. 8, c. 2, D. Lgs. 502/92): Dietetica</v>
          </cell>
          <cell r="L502" t="str">
            <v>€.</v>
          </cell>
        </row>
        <row r="503">
          <cell r="C503" t="str">
            <v>420101005015000000</v>
          </cell>
          <cell r="K503" t="str">
            <v>acquisto di prestazioni di farmaceutica da farmacie ubicate nel proprio territorio (Farmaceutica convenzionata ex art. 8, c. 2, D. Lgs. 502/92): Diabetica</v>
          </cell>
          <cell r="L503" t="str">
            <v>€.</v>
          </cell>
        </row>
        <row r="504">
          <cell r="C504" t="str">
            <v>420101005015200000</v>
          </cell>
          <cell r="K504" t="str">
            <v>acquisto di prestazioni di farmaceutica da farmacie ubicate in altre province lombarde (Farmaceutica convenzionata ex art. 8, c. 2, D. Lgs. 502/92): Diabetica</v>
          </cell>
          <cell r="L504" t="str">
            <v>€.</v>
          </cell>
        </row>
        <row r="505">
          <cell r="C505" t="str">
            <v>420101005015400000</v>
          </cell>
          <cell r="K505" t="str">
            <v>acquisto di prestazioni di farmaceutica da farmacie ubicate fuori regione (Farmaceutica convenzionata ex art. 8, c. 2, D. Lgs. 502/92): Diabetica</v>
          </cell>
          <cell r="L505" t="str">
            <v>€.</v>
          </cell>
        </row>
        <row r="506">
          <cell r="C506" t="str">
            <v>420101005021000000</v>
          </cell>
          <cell r="K506" t="str">
            <v>Assistenza Integrativa (Dietetica) non erogata tramite Farmaceutica Convenzionata - Negozi non WebCare - (ex art. 8, c. 2, D.Lgs. 502/92)</v>
          </cell>
          <cell r="L506" t="str">
            <v>€.</v>
          </cell>
        </row>
        <row r="507">
          <cell r="C507" t="str">
            <v>420101005021500000</v>
          </cell>
          <cell r="K507" t="str">
            <v>Assistenza Integrativa (Dietetica) non erogata tramite Farmaceutica Convenzionata - WEBCARE -(ex art. 8, c. 2, D.Lgs. 502/92)</v>
          </cell>
          <cell r="L507" t="str">
            <v>€.</v>
          </cell>
        </row>
        <row r="508">
          <cell r="C508" t="str">
            <v>420101005022000000</v>
          </cell>
          <cell r="K508" t="str">
            <v>Assistenza Integrativa (Ausili per Diabetici) non erogata tramite Farmaceutica Convenzionata (ex art. 8, c. 2, D.Lgs. 502/92)</v>
          </cell>
          <cell r="L508" t="str">
            <v>€.</v>
          </cell>
        </row>
        <row r="509">
          <cell r="C509" t="str">
            <v>420101005031000000</v>
          </cell>
          <cell r="K509" t="str">
            <v>Assistenza Protesica non erogata tramite Farmaceutica Convenzionata (ex art. 8, c. 2, D.Lgs. 502/92) c.d. protesica "Maggiore"</v>
          </cell>
          <cell r="L509" t="str">
            <v>€.</v>
          </cell>
        </row>
        <row r="510">
          <cell r="C510" t="str">
            <v>420101005032000000</v>
          </cell>
          <cell r="K510" t="str">
            <v>Assistenza Protesica non erogata tramite Farmaceutica Convenzionata (ex art. 8, c. 2, D.Lgs. 502/92) c.d. protesica "Minore"</v>
          </cell>
          <cell r="L510" t="str">
            <v>€.</v>
          </cell>
        </row>
        <row r="511">
          <cell r="C511" t="str">
            <v>420101005033000000</v>
          </cell>
          <cell r="K511" t="str">
            <v>Assistenza Protesica non erogata tramite Farmaceutica Convenzionata (ex art. 8, c. 2, D.Lgs. 502/92)  - Costi di gestione magazzino</v>
          </cell>
          <cell r="L511" t="str">
            <v>€.</v>
          </cell>
        </row>
        <row r="512">
          <cell r="C512" t="str">
            <v>420101005033200000</v>
          </cell>
          <cell r="K512" t="str">
            <v>Acquisto di prestazioni relative all'Assistenza Integrativa  - Nutrizione Artificiale Enterale</v>
          </cell>
          <cell r="L512" t="str">
            <v>€.</v>
          </cell>
        </row>
        <row r="513">
          <cell r="C513" t="str">
            <v>420101005033400000</v>
          </cell>
          <cell r="K513" t="str">
            <v>Acquisto di prestazioni relative all'Assistenza Integrativa (SOLO Servizio Distributivo da privato)</v>
          </cell>
          <cell r="L513" t="str">
            <v>€.</v>
          </cell>
        </row>
        <row r="514">
          <cell r="C514" t="str">
            <v>420101005033600000</v>
          </cell>
          <cell r="K514" t="str">
            <v>Acquisto di prestazioni relative all'Assistenza Protesica (SOLO Servizio Distributivo da privato)</v>
          </cell>
          <cell r="L514" t="str">
            <v>€.</v>
          </cell>
        </row>
        <row r="515">
          <cell r="C515" t="str">
            <v>420101005040000000</v>
          </cell>
          <cell r="K515" t="str">
            <v>Acquisto di prestazioni relative all'Assistenza Protesica Extraregione</v>
          </cell>
          <cell r="L515" t="str">
            <v>€.</v>
          </cell>
        </row>
        <row r="516">
          <cell r="C516" t="str">
            <v>420101005045000000</v>
          </cell>
          <cell r="K516" t="str">
            <v>Acquisto di prestazioni relative all'Assistenza Integrativa Extraregione</v>
          </cell>
          <cell r="L516" t="str">
            <v>€.</v>
          </cell>
        </row>
        <row r="517">
          <cell r="C517" t="str">
            <v>420101005080000000</v>
          </cell>
          <cell r="K517" t="str">
            <v>Acquisto di prestazioni relative all'Assistenza Integrativa e Protesica (SOLO Servizio Distributivo da privato) da non più utilizzare]</v>
          </cell>
          <cell r="L517" t="str">
            <v>€.</v>
          </cell>
        </row>
        <row r="519">
          <cell r="C519" t="str">
            <v>420101006000000000</v>
          </cell>
          <cell r="K519" t="str">
            <v>B.2.A.6) Acquisti servizi sanitari per assistenza ospedaliera - Totale</v>
          </cell>
          <cell r="L519" t="str">
            <v>€.</v>
          </cell>
          <cell r="M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V519">
            <v>0</v>
          </cell>
          <cell r="X519">
            <v>0</v>
          </cell>
        </row>
        <row r="521">
          <cell r="C521" t="str">
            <v>COD_COGE</v>
          </cell>
          <cell r="K521" t="str">
            <v xml:space="preserve">Descrizione </v>
          </cell>
          <cell r="M521" t="str">
            <v>Preconsuntivo al  31/12/2015</v>
          </cell>
          <cell r="N521" t="str">
            <v>Preventivo al  31/12/2016</v>
          </cell>
          <cell r="O521" t="str">
            <v>Variazione</v>
          </cell>
          <cell r="Q521" t="str">
            <v>Budget primo trimestre 2016</v>
          </cell>
          <cell r="R521" t="str">
            <v>Budget secondo trimestre 2016</v>
          </cell>
          <cell r="S521" t="str">
            <v>Budget terzo trimestre 2016</v>
          </cell>
          <cell r="T521" t="str">
            <v>Budget quarto trimestre 2016</v>
          </cell>
          <cell r="V521" t="str">
            <v>Dettaglio costi per natura degli Utilizzi contributi</v>
          </cell>
          <cell r="X521" t="str">
            <v>Dettaglio costi per natura dei contributi</v>
          </cell>
        </row>
        <row r="522">
          <cell r="C522" t="str">
            <v>420101006001010000</v>
          </cell>
          <cell r="K522" t="str">
            <v>acquisto di Drg da strutture pubbliche ubicate nel proprio territorio: ASST/Fondazioni pubbliche</v>
          </cell>
          <cell r="L522" t="str">
            <v>€.</v>
          </cell>
        </row>
        <row r="523">
          <cell r="C523" t="str">
            <v>420101006001020000</v>
          </cell>
          <cell r="K523" t="str">
            <v>acquisto di Drg da strutture pubbliche ubicate nel proprio territorio: altri soggetti pubblici</v>
          </cell>
          <cell r="L523" t="str">
            <v>€.</v>
          </cell>
        </row>
        <row r="524">
          <cell r="C524" t="str">
            <v>420101006001030000</v>
          </cell>
          <cell r="K524" t="str">
            <v>acquisto di Drg da strutture pubbliche ubicate in altre province della Lombardia: ATS/ASST/Fondazioni pubbliche</v>
          </cell>
          <cell r="L524" t="str">
            <v>€.</v>
          </cell>
        </row>
        <row r="525">
          <cell r="C525" t="str">
            <v>420101006001040000</v>
          </cell>
          <cell r="K525" t="str">
            <v>acquisto di Drg da strutture pubbliche ubicate in altre province della Lombardia: altri soggetti pubblici</v>
          </cell>
          <cell r="L525" t="str">
            <v>€.</v>
          </cell>
        </row>
        <row r="526">
          <cell r="C526" t="str">
            <v>420101006001080000</v>
          </cell>
          <cell r="K526" t="str">
            <v>acquisto di Drg da strutture pubbliche ubicate fuori Regione (mobilità passiva in compensazione)</v>
          </cell>
          <cell r="L526" t="str">
            <v>€.</v>
          </cell>
        </row>
        <row r="527">
          <cell r="C527" t="str">
            <v>420101006002010000</v>
          </cell>
          <cell r="K527" t="str">
            <v>acquisto di Drg da erogatori privati ubicati nel proprio territorio: IRCCS privati</v>
          </cell>
          <cell r="L527" t="str">
            <v>€.</v>
          </cell>
        </row>
        <row r="528">
          <cell r="C528" t="str">
            <v>420101006002020000</v>
          </cell>
          <cell r="K528" t="str">
            <v>acquisto di Drg da erogatori privati ubicati nel proprio territorio: ospedali classificati</v>
          </cell>
          <cell r="L528" t="str">
            <v>€.</v>
          </cell>
        </row>
        <row r="529">
          <cell r="C529" t="str">
            <v>420101006002030000</v>
          </cell>
          <cell r="K529" t="str">
            <v>acquisto di Drg da erogatori privati ubicati nel proprio territorio: case di cura private</v>
          </cell>
          <cell r="L529" t="str">
            <v>€.</v>
          </cell>
        </row>
        <row r="530">
          <cell r="C530" t="str">
            <v>420101006002040000</v>
          </cell>
          <cell r="K530" t="str">
            <v>acquisto di Drg da erogatori privati ubicati in altre province della Lombardia: IRCCS privati</v>
          </cell>
          <cell r="L530" t="str">
            <v>€.</v>
          </cell>
        </row>
        <row r="531">
          <cell r="C531" t="str">
            <v>420101006002050000</v>
          </cell>
          <cell r="K531" t="str">
            <v>acquisto di Drg da erogatori privati ubicati in altre province della Lombardia: ospedali classificati</v>
          </cell>
          <cell r="L531" t="str">
            <v>€.</v>
          </cell>
        </row>
        <row r="532">
          <cell r="C532" t="str">
            <v>420101006002060000</v>
          </cell>
          <cell r="K532" t="str">
            <v>acquisto di Drg da erogatori privati ubicati in altre province della Lombardia: case di cura private</v>
          </cell>
          <cell r="L532" t="str">
            <v>€.</v>
          </cell>
        </row>
        <row r="533">
          <cell r="C533" t="str">
            <v>420101006090010000</v>
          </cell>
          <cell r="K533" t="str">
            <v>REGIONE: Mobilità attiva Ricoveri privato da contabilizzare a costo</v>
          </cell>
          <cell r="L533" t="str">
            <v>€.</v>
          </cell>
        </row>
        <row r="534">
          <cell r="C534" t="str">
            <v>420101006090020000</v>
          </cell>
          <cell r="K534" t="str">
            <v>REGIONE: Funzioni non tariffate IRCCS privati + Altro - Ricoveri</v>
          </cell>
          <cell r="L534" t="str">
            <v>€.</v>
          </cell>
        </row>
        <row r="535">
          <cell r="C535" t="str">
            <v>420101006090030000</v>
          </cell>
          <cell r="K535" t="str">
            <v>REGIONE: Funzioni non tariffate ospedali classificati + Altro - Ricoveri</v>
          </cell>
          <cell r="L535" t="str">
            <v>€.</v>
          </cell>
        </row>
        <row r="536">
          <cell r="C536" t="str">
            <v>420101006090040000</v>
          </cell>
          <cell r="K536" t="str">
            <v>REGIONE: Funzioni non tariffate case di cura private + Altro - Ricoveri</v>
          </cell>
          <cell r="L536" t="str">
            <v>€.</v>
          </cell>
        </row>
        <row r="538">
          <cell r="C538" t="str">
            <v>420101007000000000</v>
          </cell>
          <cell r="K538" t="str">
            <v>B.2.A.7) Acquisto prestazioni di psichiatria residenziale e semiresidenziale - Totale</v>
          </cell>
          <cell r="L538" t="str">
            <v>€.</v>
          </cell>
          <cell r="M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V538">
            <v>0</v>
          </cell>
          <cell r="X538">
            <v>0</v>
          </cell>
        </row>
        <row r="540">
          <cell r="C540" t="str">
            <v>COD_COGE</v>
          </cell>
          <cell r="K540" t="str">
            <v xml:space="preserve">Descrizione </v>
          </cell>
          <cell r="M540" t="str">
            <v>Preconsuntivo al  31/12/2015</v>
          </cell>
          <cell r="N540" t="str">
            <v>Preventivo al  31/12/2016</v>
          </cell>
          <cell r="O540" t="str">
            <v>Variazione</v>
          </cell>
          <cell r="Q540" t="str">
            <v>Budget primo trimestre 2016</v>
          </cell>
          <cell r="R540" t="str">
            <v>Budget secondo trimestre 2016</v>
          </cell>
          <cell r="S540" t="str">
            <v>Budget terzo trimestre 2016</v>
          </cell>
          <cell r="T540" t="str">
            <v>Budget quarto trimestre 2016</v>
          </cell>
          <cell r="V540" t="str">
            <v>Dettaglio costi per natura degli Utilizzi contributi</v>
          </cell>
          <cell r="X540" t="str">
            <v>Dettaglio costi per natura dei contributi</v>
          </cell>
        </row>
        <row r="541">
          <cell r="C541" t="str">
            <v>420101007001010000</v>
          </cell>
          <cell r="K541" t="str">
            <v>acquisto di prestazioni di psichiatria in strutture pubbliche ubicate nel proprio territorio: ASST/Fondazioni pubbliche</v>
          </cell>
          <cell r="L541" t="str">
            <v>€.</v>
          </cell>
        </row>
        <row r="542">
          <cell r="C542" t="str">
            <v>420101007001020000</v>
          </cell>
          <cell r="K542" t="str">
            <v>acquisto di prestazioni di psichiatria in strutture pubbliche ubicate nel proprio territorio: altri soggetti pubblici</v>
          </cell>
          <cell r="L542" t="str">
            <v>€.</v>
          </cell>
        </row>
        <row r="543">
          <cell r="C543" t="str">
            <v>420101007001030000</v>
          </cell>
          <cell r="K543" t="str">
            <v>acquisto di prestazioni di psichiatria in strutture pubbliche ubicate in altre province lombarde: ATS/ASST/Fondazioni pubbliche</v>
          </cell>
          <cell r="L543" t="str">
            <v>€.</v>
          </cell>
        </row>
        <row r="544">
          <cell r="C544" t="str">
            <v>420101007001040000</v>
          </cell>
          <cell r="K544" t="str">
            <v>acquisto di prestazioni di psichiatria in strutture pubbliche ubicate in altre province lombarde: altri soggetti pubblici</v>
          </cell>
          <cell r="L544" t="str">
            <v>€.</v>
          </cell>
        </row>
        <row r="545">
          <cell r="C545" t="str">
            <v>420101007001050000</v>
          </cell>
          <cell r="K545" t="str">
            <v>acquisto di prestazioni di psichiatria in strutture pubbliche ubicate fuori regione (Mobilità passiva non soggetta a compensazione)</v>
          </cell>
          <cell r="L545" t="str">
            <v>€.</v>
          </cell>
        </row>
        <row r="546">
          <cell r="C546" t="str">
            <v>420101007002010000</v>
          </cell>
          <cell r="K546" t="str">
            <v>acquisto di prestazioni di psichiatria in strutture private accreditate a contratto ubicate nel proprio territorio</v>
          </cell>
          <cell r="L546" t="str">
            <v>€.</v>
          </cell>
        </row>
        <row r="547">
          <cell r="C547" t="str">
            <v>420101007002020000</v>
          </cell>
          <cell r="K547" t="str">
            <v>acquisto di prestazioni di psichiatria in strutture private accreditate a contratto ubicate in altre province lombarde</v>
          </cell>
          <cell r="L547" t="str">
            <v>€.</v>
          </cell>
        </row>
        <row r="548">
          <cell r="C548" t="str">
            <v>420101007002030000</v>
          </cell>
          <cell r="K548" t="str">
            <v>acquisto di prestazioni di psichiatria in strutture private accreditate NON a contratto ubicate nel proprio territorio</v>
          </cell>
          <cell r="L548" t="str">
            <v>€.</v>
          </cell>
        </row>
        <row r="549">
          <cell r="C549" t="str">
            <v>420101007002040000</v>
          </cell>
          <cell r="K549" t="str">
            <v>acquisto di prestazioni di psichiatria in strutture private accreditate NON a contratto ubicate in altre province lombarde</v>
          </cell>
          <cell r="L549" t="str">
            <v>€.</v>
          </cell>
        </row>
        <row r="550">
          <cell r="C550" t="str">
            <v>420101007002050000</v>
          </cell>
          <cell r="K550" t="str">
            <v>acquisto di prestazioni di psichiatria in strutture private ubicate fuori regione (Mobilità passiva non soggetta a compensazione)</v>
          </cell>
          <cell r="L550" t="str">
            <v>€.</v>
          </cell>
        </row>
        <row r="552">
          <cell r="C552" t="str">
            <v>420101008000000000</v>
          </cell>
          <cell r="K552" t="str">
            <v>B.2.A.8) Acquisto prestazioni di distribuzione farmaci e File F - Totale</v>
          </cell>
          <cell r="L552" t="str">
            <v>€.</v>
          </cell>
          <cell r="M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V552">
            <v>0</v>
          </cell>
          <cell r="X552">
            <v>0</v>
          </cell>
        </row>
        <row r="554">
          <cell r="C554" t="str">
            <v>COD_COGE</v>
          </cell>
          <cell r="K554" t="str">
            <v xml:space="preserve">Descrizione </v>
          </cell>
          <cell r="M554" t="str">
            <v>Preconsuntivo al  31/12/2015</v>
          </cell>
          <cell r="N554" t="str">
            <v>Preventivo al  31/12/2016</v>
          </cell>
          <cell r="O554" t="str">
            <v>Variazione</v>
          </cell>
          <cell r="Q554" t="str">
            <v>Budget primo trimestre 2016</v>
          </cell>
          <cell r="R554" t="str">
            <v>Budget secondo trimestre 2016</v>
          </cell>
          <cell r="S554" t="str">
            <v>Budget terzo trimestre 2016</v>
          </cell>
          <cell r="T554" t="str">
            <v>Budget quarto trimestre 2016</v>
          </cell>
          <cell r="V554" t="str">
            <v>Dettaglio costi per natura degli Utilizzi contributi</v>
          </cell>
          <cell r="X554" t="str">
            <v>Dettaglio costi per natura dei contributi</v>
          </cell>
        </row>
        <row r="555">
          <cell r="C555" t="str">
            <v>420101008001010000</v>
          </cell>
          <cell r="K555" t="str">
            <v>acquisto farmaci file F da struture pubbliche ubicate nel proprio territorio: ASST/Fondazioni pubbliche</v>
          </cell>
          <cell r="L555" t="str">
            <v>€.</v>
          </cell>
        </row>
        <row r="556">
          <cell r="C556" t="str">
            <v>420101008001020000</v>
          </cell>
          <cell r="K556" t="str">
            <v>acquisto farmaci file F da struture pubbliche ubicate nel proprio territorio: altri Enti pubblici</v>
          </cell>
          <cell r="L556" t="str">
            <v>€.</v>
          </cell>
        </row>
        <row r="557">
          <cell r="C557" t="str">
            <v>420101008001030000</v>
          </cell>
          <cell r="K557" t="str">
            <v>acquisto farmaci file F da strutture pubbliche ubicate in altre province della Regione: ATS/ASST/Fondazioni pubbliche</v>
          </cell>
          <cell r="L557" t="str">
            <v>€.</v>
          </cell>
        </row>
        <row r="558">
          <cell r="C558" t="str">
            <v>420101008001040000</v>
          </cell>
          <cell r="K558" t="str">
            <v>acquisto farmaci file F da strutture pubbliche ubicate in altre province della Regione: altri Enti pubblici</v>
          </cell>
          <cell r="L558" t="str">
            <v>€.</v>
          </cell>
        </row>
        <row r="559">
          <cell r="C559" t="str">
            <v>420101008001050000</v>
          </cell>
          <cell r="K559" t="str">
            <v>acquisto farmaci file F da Istituti penitenziari (anche per il tramite di ASST/Fondazioni pubbliche)</v>
          </cell>
          <cell r="L559" t="str">
            <v>€.</v>
          </cell>
        </row>
        <row r="560">
          <cell r="C560" t="str">
            <v>420101008001080000</v>
          </cell>
          <cell r="K560" t="str">
            <v>acquisto farmaci file F fuori Regione (Mobilità passiva in compensazione)</v>
          </cell>
          <cell r="L560" t="str">
            <v>€.</v>
          </cell>
        </row>
        <row r="561">
          <cell r="C561" t="str">
            <v>420101008002010000</v>
          </cell>
          <cell r="K561" t="str">
            <v>Acquisto farmaci file F da erogatori privati ubicati nel proprio territorio: IRCCS privati</v>
          </cell>
          <cell r="L561" t="str">
            <v>€.</v>
          </cell>
        </row>
        <row r="562">
          <cell r="C562" t="str">
            <v>420101008002020000</v>
          </cell>
          <cell r="K562" t="str">
            <v>Acquisto farmaci file F da erogatori privati ubicati nel proprio territorio: ospedali classificati</v>
          </cell>
          <cell r="L562" t="str">
            <v>€.</v>
          </cell>
        </row>
        <row r="563">
          <cell r="C563" t="str">
            <v>420101008002030000</v>
          </cell>
          <cell r="K563" t="str">
            <v>Acquisto farmaci file F da erogatori privati ubicati nel proprio territorio: case di cura private</v>
          </cell>
          <cell r="L563" t="str">
            <v>€.</v>
          </cell>
        </row>
        <row r="564">
          <cell r="C564" t="str">
            <v>420101008002040000</v>
          </cell>
          <cell r="K564" t="str">
            <v>Acquisto farmaci file F da erogatori privati ubicati in altre province della Regione: IRCCS privati</v>
          </cell>
          <cell r="L564" t="str">
            <v>€.</v>
          </cell>
        </row>
        <row r="565">
          <cell r="C565" t="str">
            <v>420101008002050000</v>
          </cell>
          <cell r="K565" t="str">
            <v>Acquisto farmaci file F da erogatori privati ubicati in altre province della Regione: ospedali classificati</v>
          </cell>
          <cell r="L565" t="str">
            <v>€.</v>
          </cell>
        </row>
        <row r="566">
          <cell r="C566" t="str">
            <v>420101008002060000</v>
          </cell>
          <cell r="K566" t="str">
            <v>Acquisto farmaci file F da erogatori privati ubicati in altre province della Regione: case di cura private</v>
          </cell>
          <cell r="L566" t="str">
            <v>€.</v>
          </cell>
        </row>
        <row r="567">
          <cell r="C567" t="str">
            <v>420101008003010000</v>
          </cell>
          <cell r="K567" t="str">
            <v>acquisto farmaci "Doppio canale" (ex Nota CUF 37 più ossigeno) da strutture pubbliche ubicate nel proprio territorio (rimborso farmaco più servizio): ASST/Fondazioni pubbliche</v>
          </cell>
          <cell r="L567" t="str">
            <v>€.</v>
          </cell>
        </row>
        <row r="568">
          <cell r="C568" t="str">
            <v>420101008003020000</v>
          </cell>
          <cell r="K568" t="str">
            <v>acquisto farmaci "Doppio canale" (ex Nota CUF 37 più ossigeno) da strutture pubbliche ubicate nel proprio territorio (rimborso farmaco più servizio): altri Enti pubblici</v>
          </cell>
          <cell r="L568" t="str">
            <v>€.</v>
          </cell>
        </row>
        <row r="569">
          <cell r="C569" t="str">
            <v>420101008003030000</v>
          </cell>
          <cell r="K569" t="str">
            <v>acquisto farmaci "Doppio canale" (ex Nota CUF 37 più ossigeno) da strutture pubbliche ubicate in altre province (rimborso farmaco più servizio): ATS/ASST/Fondazioni pubbliche</v>
          </cell>
          <cell r="L569" t="str">
            <v>€.</v>
          </cell>
        </row>
        <row r="570">
          <cell r="C570" t="str">
            <v>420101008003040000</v>
          </cell>
          <cell r="K570" t="str">
            <v>acquisto farmaci "Doppio canale" (ex Nota CUF 37 più ossigeno) da strutture pubbliche ubicate in altre province (rimborso farmaco più servizio): altri Enti pubblici</v>
          </cell>
          <cell r="L570" t="str">
            <v>€.</v>
          </cell>
        </row>
        <row r="571">
          <cell r="C571" t="str">
            <v>420101008003080000</v>
          </cell>
          <cell r="K571" t="str">
            <v>Prestazioni di acquisto di "Doppio canale" da strutture ubicate fuori regione (Mobilità passiva in compensazione)</v>
          </cell>
          <cell r="L571" t="str">
            <v>€.</v>
          </cell>
        </row>
        <row r="572">
          <cell r="C572" t="str">
            <v>420101008004010000</v>
          </cell>
          <cell r="K572" t="str">
            <v>Prestazioni di acquisto più servizio distributivo di "Doppio canale" da soggetti privati ubicati nel proprio territorio</v>
          </cell>
          <cell r="L572" t="str">
            <v>€.</v>
          </cell>
        </row>
        <row r="573">
          <cell r="C573" t="str">
            <v>420101008004020000</v>
          </cell>
          <cell r="K573" t="str">
            <v>Prestazioni di acquisto più servizio distributivo di "Doppio canale" da soggetti privati ubicati in altre province</v>
          </cell>
          <cell r="L573" t="str">
            <v>€.</v>
          </cell>
        </row>
        <row r="574">
          <cell r="C574" t="str">
            <v>420101008004030000</v>
          </cell>
          <cell r="K574" t="str">
            <v>Acquisti di prestazioni derivanti dall'attività di "Doppio Canale" (SOLO Servizio Distributivo da privato)</v>
          </cell>
          <cell r="L574" t="str">
            <v>€.</v>
          </cell>
        </row>
        <row r="575">
          <cell r="C575" t="str">
            <v>420101008005010000</v>
          </cell>
          <cell r="K575" t="str">
            <v>acquisto farmaci "Primo Ciclo" da strutture pubbliche ubicate nel proprio territorio: ASST/Fondazioni pubbliche</v>
          </cell>
          <cell r="L575" t="str">
            <v>€.</v>
          </cell>
        </row>
        <row r="576">
          <cell r="C576" t="str">
            <v>420101008005020000</v>
          </cell>
          <cell r="K576" t="str">
            <v>acquisto farmaci "Primo Ciclo" da strutture pubbliche ubicate nel proprio territorio: altri Enti pubblici</v>
          </cell>
          <cell r="L576" t="str">
            <v>€.</v>
          </cell>
        </row>
        <row r="577">
          <cell r="C577" t="str">
            <v>420101008005030000</v>
          </cell>
          <cell r="K577" t="str">
            <v>acquisto farmaci "Primo Ciclo" da strutture pubbliche ubicate in altre province della Regione: ASST/Fondazioni pubbliche</v>
          </cell>
          <cell r="L577" t="str">
            <v>€.</v>
          </cell>
        </row>
        <row r="578">
          <cell r="C578" t="str">
            <v>420101008005040000</v>
          </cell>
          <cell r="K578" t="str">
            <v>acquisto farmaci "Primo Ciclo" da strutture pubbliche ubicate in altre province della Regione: altri Enti pubblici</v>
          </cell>
          <cell r="L578" t="str">
            <v>€.</v>
          </cell>
        </row>
        <row r="579">
          <cell r="C579" t="str">
            <v>420101008005080000</v>
          </cell>
          <cell r="K579" t="str">
            <v>acquisto farmaci "Primo Ciclo" da strutture ubicate fuori Regione (Mobilità passiva in compensazione)</v>
          </cell>
          <cell r="L579" t="str">
            <v>€.</v>
          </cell>
        </row>
        <row r="580">
          <cell r="C580" t="str">
            <v>420101008006010000</v>
          </cell>
          <cell r="K580" t="str">
            <v>acquisto farmaci "Primo Ciclo" da strutture private ubicate nel proprio territorio</v>
          </cell>
          <cell r="L580" t="str">
            <v>€.</v>
          </cell>
        </row>
        <row r="581">
          <cell r="C581" t="str">
            <v>420101008006020000</v>
          </cell>
          <cell r="K581" t="str">
            <v>acquisto farmaci "Primo Ciclo" da strutture private ubicate in altre province della Regione</v>
          </cell>
          <cell r="L581" t="str">
            <v>€.</v>
          </cell>
        </row>
        <row r="582">
          <cell r="C582" t="str">
            <v>420101008090090000</v>
          </cell>
          <cell r="K582" t="str">
            <v>REGIONE: Mobilità attiva File F, Doppio Canale, Primo Ciclo privato da contabilizzare a costo</v>
          </cell>
          <cell r="L582" t="str">
            <v>€.</v>
          </cell>
        </row>
        <row r="584">
          <cell r="C584" t="str">
            <v>420101009000000000</v>
          </cell>
          <cell r="K584" t="str">
            <v>B.2.A.9) Acquisto prestazioni termali in convenzione - Totale</v>
          </cell>
          <cell r="L584" t="str">
            <v>€.</v>
          </cell>
          <cell r="M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V584">
            <v>0</v>
          </cell>
          <cell r="X584">
            <v>0</v>
          </cell>
        </row>
        <row r="586">
          <cell r="C586" t="str">
            <v>COD_COGE</v>
          </cell>
          <cell r="K586" t="str">
            <v xml:space="preserve">Descrizione </v>
          </cell>
          <cell r="M586" t="str">
            <v>Preconsuntivo al  31/12/2015</v>
          </cell>
          <cell r="N586" t="str">
            <v>Preventivo al  31/12/2016</v>
          </cell>
          <cell r="O586" t="str">
            <v>Variazione</v>
          </cell>
          <cell r="Q586" t="str">
            <v>Budget primo trimestre 2016</v>
          </cell>
          <cell r="R586" t="str">
            <v>Budget secondo trimestre 2016</v>
          </cell>
          <cell r="S586" t="str">
            <v>Budget terzo trimestre 2016</v>
          </cell>
          <cell r="T586" t="str">
            <v>Budget quarto trimestre 2016</v>
          </cell>
          <cell r="V586" t="str">
            <v>Dettaglio costi per natura degli Utilizzi contributi</v>
          </cell>
          <cell r="X586" t="str">
            <v>Dettaglio costi per natura dei contributi</v>
          </cell>
        </row>
        <row r="587">
          <cell r="C587" t="str">
            <v>420101009001000000</v>
          </cell>
          <cell r="K587" t="str">
            <v>assistenza termale in convenzione ubicate nel proprio territorio</v>
          </cell>
          <cell r="L587" t="str">
            <v>€.</v>
          </cell>
        </row>
        <row r="588">
          <cell r="C588" t="str">
            <v>420101009002000000</v>
          </cell>
          <cell r="K588" t="str">
            <v>assistenza termale in convenzione ubicate in altre province della Regione</v>
          </cell>
          <cell r="L588" t="str">
            <v>€.</v>
          </cell>
        </row>
        <row r="589">
          <cell r="C589" t="str">
            <v>420101009003000000</v>
          </cell>
          <cell r="K589" t="str">
            <v>assistenza termale in convenzione fuori Regione (Mobilità passiva in compensazione)</v>
          </cell>
          <cell r="L589" t="str">
            <v>€.</v>
          </cell>
        </row>
        <row r="590">
          <cell r="C590" t="str">
            <v>420101009090000000</v>
          </cell>
          <cell r="K590" t="str">
            <v>REGIONE: Mobilità attiva prestazioni Termali privato da contabilizzare a costo</v>
          </cell>
          <cell r="L590" t="str">
            <v>€.</v>
          </cell>
        </row>
        <row r="592">
          <cell r="C592" t="str">
            <v>420101010000000000</v>
          </cell>
          <cell r="K592" t="str">
            <v>B.2.A.10) Acquisto prestazioni trasporto sanitari - Totale</v>
          </cell>
          <cell r="L592" t="str">
            <v>€.</v>
          </cell>
          <cell r="M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V592">
            <v>0</v>
          </cell>
          <cell r="X592">
            <v>0</v>
          </cell>
        </row>
        <row r="594">
          <cell r="C594" t="str">
            <v>COD_COGE</v>
          </cell>
          <cell r="K594" t="str">
            <v xml:space="preserve">Descrizione </v>
          </cell>
          <cell r="M594" t="str">
            <v>Preconsuntivo al  31/12/2015</v>
          </cell>
          <cell r="N594" t="str">
            <v>Preventivo al  31/12/2016</v>
          </cell>
          <cell r="O594" t="str">
            <v>Variazione</v>
          </cell>
          <cell r="Q594" t="str">
            <v>Budget primo trimestre 2016</v>
          </cell>
          <cell r="R594" t="str">
            <v>Budget secondo trimestre 2016</v>
          </cell>
          <cell r="S594" t="str">
            <v>Budget terzo trimestre 2016</v>
          </cell>
          <cell r="T594" t="str">
            <v>Budget quarto trimestre 2016</v>
          </cell>
          <cell r="V594" t="str">
            <v>Dettaglio costi per natura degli Utilizzi contributi</v>
          </cell>
          <cell r="X594" t="str">
            <v>Dettaglio costi per natura dei contributi</v>
          </cell>
        </row>
        <row r="595">
          <cell r="C595" t="str">
            <v>420101010001010000</v>
          </cell>
          <cell r="K595" t="str">
            <v>Trasporti sanitari per emergenza da pubblico (118)</v>
          </cell>
          <cell r="L595" t="str">
            <v>€.</v>
          </cell>
          <cell r="N595">
            <v>0</v>
          </cell>
          <cell r="O595">
            <v>0</v>
          </cell>
        </row>
        <row r="596">
          <cell r="C596" t="str">
            <v>420101010001020000</v>
          </cell>
          <cell r="K596" t="str">
            <v>Altri Trasporti sanitari da pubblico</v>
          </cell>
          <cell r="L596" t="str">
            <v>€.</v>
          </cell>
          <cell r="N596">
            <v>0</v>
          </cell>
          <cell r="O596">
            <v>0</v>
          </cell>
        </row>
        <row r="597">
          <cell r="C597" t="str">
            <v>420101010001080000</v>
          </cell>
          <cell r="K597" t="str">
            <v>Trasporti fuori regione (mobilità passiva in compensazione)</v>
          </cell>
          <cell r="L597" t="str">
            <v>€.</v>
          </cell>
          <cell r="N597">
            <v>0</v>
          </cell>
          <cell r="O597">
            <v>0</v>
          </cell>
        </row>
        <row r="598">
          <cell r="C598" t="str">
            <v>420101010002010000</v>
          </cell>
          <cell r="K598" t="str">
            <v>Trasporti sanitari per emergenza da privato (118)</v>
          </cell>
          <cell r="L598" t="str">
            <v>€.</v>
          </cell>
          <cell r="N598">
            <v>0</v>
          </cell>
          <cell r="O598">
            <v>0</v>
          </cell>
        </row>
        <row r="599">
          <cell r="C599" t="str">
            <v>420101010002020000</v>
          </cell>
          <cell r="K599" t="str">
            <v>Altri Trasporti sanitari da privato</v>
          </cell>
          <cell r="L599" t="str">
            <v>€.</v>
          </cell>
          <cell r="N599">
            <v>0</v>
          </cell>
          <cell r="O599">
            <v>0</v>
          </cell>
        </row>
        <row r="600">
          <cell r="C600" t="str">
            <v>420101010090090000</v>
          </cell>
          <cell r="K600" t="str">
            <v>REGIONE: Mobilità attiva prestazioni di Trasporto privato da contabilizzare a costo</v>
          </cell>
          <cell r="L600" t="str">
            <v>€.</v>
          </cell>
        </row>
        <row r="602">
          <cell r="C602" t="str">
            <v>420101011000000000</v>
          </cell>
          <cell r="K602" t="str">
            <v>B.2.A.11) Acquisto prestazioni Socio-Sanitaria a rilevanza sanitaria - Totale</v>
          </cell>
          <cell r="L602" t="str">
            <v>€.</v>
          </cell>
          <cell r="M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V602">
            <v>0</v>
          </cell>
          <cell r="X602">
            <v>0</v>
          </cell>
        </row>
        <row r="604">
          <cell r="C604" t="str">
            <v>COD_COGE</v>
          </cell>
          <cell r="K604" t="str">
            <v xml:space="preserve">Descrizione </v>
          </cell>
          <cell r="M604" t="str">
            <v>Preconsuntivo al  31/12/2015</v>
          </cell>
          <cell r="N604" t="str">
            <v>Preventivo al  31/12/2016</v>
          </cell>
          <cell r="O604" t="str">
            <v>Variazione</v>
          </cell>
          <cell r="Q604" t="str">
            <v>Budget primo trimestre 2016</v>
          </cell>
          <cell r="R604" t="str">
            <v>Budget secondo trimestre 2016</v>
          </cell>
          <cell r="S604" t="str">
            <v>Budget terzo trimestre 2016</v>
          </cell>
          <cell r="T604" t="str">
            <v>Budget quarto trimestre 2016</v>
          </cell>
          <cell r="V604" t="str">
            <v>Dettaglio costi per natura degli Utilizzi contributi</v>
          </cell>
          <cell r="X604" t="str">
            <v>Dettaglio costi per natura dei contributi</v>
          </cell>
        </row>
        <row r="605">
          <cell r="C605" t="str">
            <v>420101011001010010</v>
          </cell>
          <cell r="K605" t="str">
            <v>acquisto di prestazioni socio sanitarie integrate da strutture ubicate nel proprio territorio: di cui da RSA pubbliche</v>
          </cell>
          <cell r="L605" t="str">
            <v>€.</v>
          </cell>
        </row>
        <row r="606">
          <cell r="C606" t="str">
            <v>420101011001010040</v>
          </cell>
          <cell r="K606" t="str">
            <v>acquisto di prestazioni socio sanitarie integrate da strutture ubicate nel proprio territorio: di cui da C.S.E. pubblici</v>
          </cell>
          <cell r="L606" t="str">
            <v>€.</v>
          </cell>
        </row>
        <row r="607">
          <cell r="C607" t="str">
            <v>420101011001010050</v>
          </cell>
          <cell r="K607" t="str">
            <v>acquisto di prestazioni socio sanitarie integrate da strutture ubicate nel proprio territorio: di cui da C.D.I. pubblici</v>
          </cell>
          <cell r="L607" t="str">
            <v>€.</v>
          </cell>
        </row>
        <row r="608">
          <cell r="C608" t="str">
            <v>420101011001010060</v>
          </cell>
          <cell r="K608" t="str">
            <v>acquisto di prestazioni socio sanitarie integrate da strutture ubicate nel proprio territorio: di cui da R.S.D. pubbliche</v>
          </cell>
          <cell r="L608" t="str">
            <v>€.</v>
          </cell>
        </row>
        <row r="609">
          <cell r="C609" t="str">
            <v>420101011001010070</v>
          </cell>
          <cell r="K609" t="str">
            <v>acquisto di prestazioni socio sanitarie integrate da strutture pubbliche ubicate nel proprio territorio: di cui per pazienti ex O.P. di fascia B (al netto delle tariffe di accreditamento)</v>
          </cell>
          <cell r="L609" t="str">
            <v>€.</v>
          </cell>
        </row>
        <row r="610">
          <cell r="C610" t="str">
            <v>420101011001010080</v>
          </cell>
          <cell r="K610" t="str">
            <v>acquisto di prestazioni socio sanitarie integrate da strutture ubicate nel proprio territorio: di cui da Centri Diurni per persone Disabili (C.D.D.) pubblici</v>
          </cell>
          <cell r="L610" t="str">
            <v>€.</v>
          </cell>
        </row>
        <row r="611">
          <cell r="C611" t="str">
            <v>420101011001010090</v>
          </cell>
          <cell r="K611" t="str">
            <v>acquisto di prestazioni socio sanitarie integrate da strutture ubicate nel proprio territorio: di cui da Comunità alloggio Socio Sanitarie per persone con disabilità (C.S.S.) pubbliche</v>
          </cell>
          <cell r="L611" t="str">
            <v>€.</v>
          </cell>
        </row>
        <row r="612">
          <cell r="C612" t="str">
            <v>420101011001010100</v>
          </cell>
          <cell r="K612" t="str">
            <v>acquisto di prestazioni socio sanitarie integrate da strutture ubicate nel proprio territorio: di cui per Hospice pubblici</v>
          </cell>
          <cell r="L612" t="str">
            <v>€.</v>
          </cell>
        </row>
        <row r="613">
          <cell r="C613" t="str">
            <v>420101011001010110</v>
          </cell>
          <cell r="K613" t="str">
            <v>acquisto di prestazioni socio sanitarie integrate da strutture ubicate nel proprio teritorio: di cui per cure intermedie pubbliche</v>
          </cell>
          <cell r="L613" t="str">
            <v>€.</v>
          </cell>
        </row>
        <row r="614">
          <cell r="C614" t="str">
            <v>420101011001020010</v>
          </cell>
          <cell r="K614" t="str">
            <v>acquisto di prestazioni socio sanitarie integrate da strutture ubicate in altre province della Regione: di cui da RSA pubbliche</v>
          </cell>
          <cell r="L614" t="str">
            <v>€.</v>
          </cell>
        </row>
        <row r="615">
          <cell r="C615" t="str">
            <v>420101011001020040</v>
          </cell>
          <cell r="K615" t="str">
            <v>acquisto di prestazioni socio sanitarie integrate da strutture ubicate in altre province della Regione: di cui da C.S.E. pubblici</v>
          </cell>
          <cell r="L615" t="str">
            <v>€.</v>
          </cell>
        </row>
        <row r="616">
          <cell r="C616" t="str">
            <v>420101011001020050</v>
          </cell>
          <cell r="K616" t="str">
            <v>acquisto di prestazioni socio sanitarie integrate da strutture ubicate in altre province della Regione: di cui da C.D.I. pubblici</v>
          </cell>
          <cell r="L616" t="str">
            <v>€.</v>
          </cell>
        </row>
        <row r="617">
          <cell r="C617" t="str">
            <v>420101011001020060</v>
          </cell>
          <cell r="K617" t="str">
            <v>acquisto di prestazioni socio sanitarie integrate da strutture ubicate in altre province della Regione: di cui da R.S.D. pubbliche</v>
          </cell>
          <cell r="L617" t="str">
            <v>€.</v>
          </cell>
        </row>
        <row r="618">
          <cell r="C618" t="str">
            <v>420101011001020070</v>
          </cell>
          <cell r="K618" t="str">
            <v>acquisto di prestazioni socio sanitarie integrate da strutture pubbliche ubicate in altre province della Regione: di cui per pazienti ex O.P. di fascia B (al netto delle tariffe di accreditamento)</v>
          </cell>
          <cell r="L618" t="str">
            <v>€.</v>
          </cell>
        </row>
        <row r="619">
          <cell r="C619" t="str">
            <v>420101011001020080</v>
          </cell>
          <cell r="K619" t="str">
            <v>acquisto di prestazioni socio sanitarie integrate da strutture ubicate in altre province della Regione: di cui da Centri Diurni per persone Disabili (C.D.D.) pubblici</v>
          </cell>
          <cell r="L619" t="str">
            <v>€.</v>
          </cell>
        </row>
        <row r="620">
          <cell r="C620" t="str">
            <v>420101011001020090</v>
          </cell>
          <cell r="K620" t="str">
            <v>acquisto di prestazioni socio sanitarie integrate da strutture ubicate in altre province della Regione: di cui da Comunità alloggio Socio Sanitarie per persone con disabilità (C.S.S.) pubbliche</v>
          </cell>
          <cell r="L620" t="str">
            <v>€.</v>
          </cell>
        </row>
        <row r="621">
          <cell r="C621" t="str">
            <v>420101011001020100</v>
          </cell>
          <cell r="K621" t="str">
            <v>acquisto di prestazioni socio sanitarie integrate da strutture ubicate in altre province della Regione: di cui per Hospice pubblici</v>
          </cell>
          <cell r="L621" t="str">
            <v>€.</v>
          </cell>
        </row>
        <row r="622">
          <cell r="C622" t="str">
            <v>420101011001020110</v>
          </cell>
          <cell r="K622" t="str">
            <v>acquisto di prestazioni socio sanitarie integrate da strutture ubicate in altre province della Regione: di cui per cure intermedie pubbliche</v>
          </cell>
          <cell r="L622" t="str">
            <v>€.</v>
          </cell>
        </row>
        <row r="623">
          <cell r="C623" t="str">
            <v>420101011001030010</v>
          </cell>
          <cell r="K623" t="str">
            <v>acquisto di prestazioni socio sanitarie integrate da strutture ubicate fuori Regione: di cui da RSA pubbliche</v>
          </cell>
          <cell r="L623" t="str">
            <v>€.</v>
          </cell>
        </row>
        <row r="624">
          <cell r="C624" t="str">
            <v>420101011001030020</v>
          </cell>
          <cell r="K624" t="str">
            <v>acquisto di prestazioni socio sanitarie integrate da strutture ubicate fuori Regione: di cui da strutture per disabili pubbliche</v>
          </cell>
          <cell r="L624" t="str">
            <v>€.</v>
          </cell>
        </row>
        <row r="625">
          <cell r="C625" t="str">
            <v>420101011001030030</v>
          </cell>
          <cell r="K625" t="str">
            <v>acquisto di prestazioni socio sanitarie integrate da strutture pubbliche ubicate fuori Regione: di cui per pazienti ex O.P. di fascia B (al netto delle tariffe di accreditamento)</v>
          </cell>
          <cell r="L625" t="str">
            <v>€.</v>
          </cell>
        </row>
        <row r="626">
          <cell r="C626" t="str">
            <v>420101011001040010</v>
          </cell>
          <cell r="K626" t="str">
            <v>acquisto di prestazioni socio sanitarie integrate da strutture ubicate fuori Regione: di cui per Hospice pubblici</v>
          </cell>
          <cell r="L626" t="str">
            <v>€.</v>
          </cell>
        </row>
        <row r="627">
          <cell r="C627" t="str">
            <v>420101011001040020</v>
          </cell>
          <cell r="K627" t="str">
            <v>acquisto di servizi di assistenza domiciliare integrata (ADI) da pubblico</v>
          </cell>
          <cell r="L627" t="str">
            <v>€.</v>
          </cell>
        </row>
        <row r="628">
          <cell r="C628" t="str">
            <v>420101011001040030</v>
          </cell>
          <cell r="K628" t="str">
            <v>acquisto di prestazioni di assistenza domiciliare integrata (ADI) - voucher sociosanitario da pubblico</v>
          </cell>
          <cell r="L628" t="str">
            <v>€.</v>
          </cell>
        </row>
        <row r="629">
          <cell r="C629" t="str">
            <v>420101011001040040</v>
          </cell>
          <cell r="K629" t="str">
            <v>Acquisto servizi socio assistenziali da pubblico</v>
          </cell>
          <cell r="L629" t="str">
            <v>€.</v>
          </cell>
        </row>
        <row r="630">
          <cell r="C630" t="str">
            <v>420101011001040050</v>
          </cell>
          <cell r="K630" t="str">
            <v>Acquisto di voucher sociosanitari da ATS/ASST/Fondazioni della Regione</v>
          </cell>
          <cell r="L630" t="str">
            <v>€.</v>
          </cell>
        </row>
        <row r="631">
          <cell r="C631" t="str">
            <v>420101011001080010</v>
          </cell>
          <cell r="K631" t="str">
            <v>altri acquisti di prestazioni di servizi socio sanitari da ATS/ASST/Fondazioni della Regione</v>
          </cell>
          <cell r="L631" t="str">
            <v>€.</v>
          </cell>
        </row>
        <row r="632">
          <cell r="C632" t="str">
            <v>420101011001080020</v>
          </cell>
          <cell r="K632" t="str">
            <v>Altri costi per prestazioni di servizi socio sanitari da pubblico</v>
          </cell>
          <cell r="L632" t="str">
            <v>€.</v>
          </cell>
        </row>
        <row r="633">
          <cell r="C633" t="str">
            <v>420101011001080110</v>
          </cell>
          <cell r="K633" t="str">
            <v>altri acquisti di prestazioni di servizi socio assistenziali da ATS/ASST/Fondazioni della Regione</v>
          </cell>
          <cell r="L633" t="str">
            <v>€.</v>
          </cell>
        </row>
        <row r="634">
          <cell r="C634" t="str">
            <v>420101011001080120</v>
          </cell>
          <cell r="K634" t="str">
            <v>Altri costi per prestazioni di servizi socio assistenziali da pubblico</v>
          </cell>
          <cell r="L634" t="str">
            <v>€.</v>
          </cell>
        </row>
        <row r="635">
          <cell r="C635" t="str">
            <v>420101011002010010</v>
          </cell>
          <cell r="K635" t="str">
            <v>acquisto di prestazioni socio sanitarie integrate da strutture ubicate nel proprio territorio: di cui da RSA private</v>
          </cell>
          <cell r="L635" t="str">
            <v>€.</v>
          </cell>
        </row>
        <row r="636">
          <cell r="C636" t="str">
            <v>420101011002010040</v>
          </cell>
          <cell r="K636" t="str">
            <v>acquisto di prestazioni socio sanitarie integrate da strutture ubicate nel proprio territorio: di cui da C.S.E. privati</v>
          </cell>
          <cell r="L636" t="str">
            <v>€.</v>
          </cell>
        </row>
        <row r="637">
          <cell r="C637" t="str">
            <v>420101011002010050</v>
          </cell>
          <cell r="K637" t="str">
            <v>acquisto di prestazioni socio sanitarie integrate da strutture ubicate nel proprio territorio: di cui da C.D.I. privati</v>
          </cell>
          <cell r="L637" t="str">
            <v>€.</v>
          </cell>
        </row>
        <row r="638">
          <cell r="C638" t="str">
            <v>420101011002010060</v>
          </cell>
          <cell r="K638" t="str">
            <v>acquisto di prestazioni socio sanitarie integrate da strutture ubicate nel proprio territorio: di cui da R.S.D. private</v>
          </cell>
          <cell r="L638" t="str">
            <v>€.</v>
          </cell>
        </row>
        <row r="639">
          <cell r="C639" t="str">
            <v>420101011002010070</v>
          </cell>
          <cell r="K639" t="str">
            <v>acquisto di prestazioni socio sanitarie integrate da strutture private ubicate nel proprio territorio: di cui per pazienti ex O.P. di fascia B (al netto delle tariffe di accreditamento)</v>
          </cell>
          <cell r="L639" t="str">
            <v>€.</v>
          </cell>
        </row>
        <row r="640">
          <cell r="C640" t="str">
            <v>420101011002010080</v>
          </cell>
          <cell r="K640" t="str">
            <v>acquisto di prestazioni socio sanitarie integrate da strutture ubicate nel proprio territorio: di cui da Centri Diurni per persone Disabili (C.D.D.) privati</v>
          </cell>
          <cell r="L640" t="str">
            <v>€.</v>
          </cell>
        </row>
        <row r="641">
          <cell r="C641" t="str">
            <v>420101011002010090</v>
          </cell>
          <cell r="K641" t="str">
            <v>acquisto di prestazioni socio sanitarie integrate da strutture ubicate nel proprio territorio: di cui da Comunità alloggio Socio Sanitarie per persone con disabilità (C.S.S.) private</v>
          </cell>
          <cell r="L641" t="str">
            <v>€.</v>
          </cell>
        </row>
        <row r="642">
          <cell r="C642" t="str">
            <v>420101011002010100</v>
          </cell>
          <cell r="K642" t="str">
            <v>acquisto di prestazioni socio sanitarie integrate da strutture ubicate nel proprio territorio: di cui da Hospice privati</v>
          </cell>
          <cell r="L642" t="str">
            <v>€.</v>
          </cell>
        </row>
        <row r="643">
          <cell r="C643" t="str">
            <v>420101011002010110</v>
          </cell>
          <cell r="K643" t="str">
            <v>acquisto di prestazioni socio sanitarie integrate da strutture ubicate nel proprio teritorio: di cui per cure intermedie private</v>
          </cell>
          <cell r="L643" t="str">
            <v>€.</v>
          </cell>
        </row>
        <row r="644">
          <cell r="C644" t="str">
            <v>420101011002020010</v>
          </cell>
          <cell r="K644" t="str">
            <v>acquisto di prestazioni socio sanitarie integrate da strutture ubicate in altre province della Regione: di cui da RSA private</v>
          </cell>
          <cell r="L644" t="str">
            <v>€.</v>
          </cell>
        </row>
        <row r="645">
          <cell r="C645" t="str">
            <v>420101011002020040</v>
          </cell>
          <cell r="K645" t="str">
            <v>acquisto di prestazioni socio sanitarie integrate da strutture ubicate in altre province della Regione: di cui da C.S.E. privati</v>
          </cell>
          <cell r="L645" t="str">
            <v>€.</v>
          </cell>
        </row>
        <row r="646">
          <cell r="C646" t="str">
            <v>420101011002020050</v>
          </cell>
          <cell r="K646" t="str">
            <v>acquisto di prestazioni socio sanitarie integrate da strutture ubicate in altre province della Regione: di cui da C.D.I. privati</v>
          </cell>
          <cell r="L646" t="str">
            <v>€.</v>
          </cell>
        </row>
        <row r="647">
          <cell r="C647" t="str">
            <v>420101011002020060</v>
          </cell>
          <cell r="K647" t="str">
            <v>acquisto di prestazioni socio sanitarie integrate da strutture ubicate in altre province della Regione: di cui da R.S.D. private</v>
          </cell>
          <cell r="L647" t="str">
            <v>€.</v>
          </cell>
        </row>
        <row r="648">
          <cell r="C648" t="str">
            <v>420101011002020070</v>
          </cell>
          <cell r="K648" t="str">
            <v>acquisto di prestazioni socio sanitarie integrate da strutture private ubicate in altre province della Regione: di cui per pazienti ex O.P. di fascia B (al netto delle tariffe di accreditamento)</v>
          </cell>
          <cell r="L648" t="str">
            <v>€.</v>
          </cell>
        </row>
        <row r="649">
          <cell r="C649" t="str">
            <v>420101011002020080</v>
          </cell>
          <cell r="K649" t="str">
            <v>acquisto di prestazioni socio sanitarie integrate da strutture ubicate in altre province della Regione: di cui da Centri Diurni per persone Disabili (C.D.D.) privati</v>
          </cell>
          <cell r="L649" t="str">
            <v>€.</v>
          </cell>
        </row>
        <row r="650">
          <cell r="C650" t="str">
            <v>420101011002020090</v>
          </cell>
          <cell r="K650" t="str">
            <v>acquisto di prestazioni socio sanitarie integrate da strutture ubicate in altre province della Regione: di cui da Comunità alloggio Socio Sanitarie per persone con disabilità (C.S.S.) private</v>
          </cell>
          <cell r="L650" t="str">
            <v>€.</v>
          </cell>
        </row>
        <row r="651">
          <cell r="C651" t="str">
            <v>420101011002020100</v>
          </cell>
          <cell r="K651" t="str">
            <v>acquisto di prestazioni socio sanitarie integrate da strutture ubicate in altre province della Regione: di cui da Hospice privati</v>
          </cell>
          <cell r="L651" t="str">
            <v>€.</v>
          </cell>
        </row>
        <row r="652">
          <cell r="C652" t="str">
            <v>420101011002020110</v>
          </cell>
          <cell r="K652" t="str">
            <v>acquisto di prestazioni socio sanitarie integrate da strutture ubicate in altre province della Regione: di cui per cure intermedie private</v>
          </cell>
          <cell r="L652" t="str">
            <v>€.</v>
          </cell>
        </row>
        <row r="653">
          <cell r="C653" t="str">
            <v>420101011002030010</v>
          </cell>
          <cell r="K653" t="str">
            <v>acquisto di prestazioni socio sanitarie integrate da strutture ubicate fuori Regione: di cui da RSA private</v>
          </cell>
          <cell r="L653" t="str">
            <v>€.</v>
          </cell>
        </row>
        <row r="654">
          <cell r="C654" t="str">
            <v>420101011002030020</v>
          </cell>
          <cell r="K654" t="str">
            <v>acquisto di prestazioni socio sanitarie integrate da strutture ubicate fuori Regione: di cui da strutture per disabili private</v>
          </cell>
          <cell r="L654" t="str">
            <v>€.</v>
          </cell>
        </row>
        <row r="655">
          <cell r="C655" t="str">
            <v>420101011002030030</v>
          </cell>
          <cell r="K655" t="str">
            <v>acquisto di prestazioni socio sanitarie integrate da strutture ubicate fuori Regione: di cui da Hospice privati</v>
          </cell>
          <cell r="L655" t="str">
            <v>€.</v>
          </cell>
        </row>
        <row r="656">
          <cell r="C656" t="str">
            <v>420101011002040010</v>
          </cell>
          <cell r="K656" t="str">
            <v>acquisto di servizi di assistenza domiciliare integrata (ADI) da privato</v>
          </cell>
          <cell r="L656" t="str">
            <v>€.</v>
          </cell>
        </row>
        <row r="657">
          <cell r="C657" t="str">
            <v>420101011002040020</v>
          </cell>
          <cell r="K657" t="str">
            <v>acquisto di prestazioni di assistenza domiciliare integrata (ADI) - voucher sociosanitario da privato</v>
          </cell>
          <cell r="L657" t="str">
            <v>€.</v>
          </cell>
        </row>
        <row r="658">
          <cell r="C658" t="str">
            <v>420101011002050010</v>
          </cell>
          <cell r="K658" t="str">
            <v>acquisto di prestazioni da servizi residenziali e semiresidenziali area dipendenze ubicate sul proprio territorio (da privato)</v>
          </cell>
          <cell r="L658" t="str">
            <v>€.</v>
          </cell>
        </row>
        <row r="659">
          <cell r="C659" t="str">
            <v>420101011002050020</v>
          </cell>
          <cell r="K659" t="str">
            <v>acquisto di prestazioni da servizi residenziali e semiresidenziali area dipendenze ubicate in altri territori della Regione (da privato)</v>
          </cell>
          <cell r="L659" t="str">
            <v>€.</v>
          </cell>
        </row>
        <row r="660">
          <cell r="C660" t="str">
            <v>420101011002050030</v>
          </cell>
          <cell r="K660" t="str">
            <v>acquisto di prestazioni da servizi residenziali e semiresidenziali area dipendenze ubicate fuori Regione (da privato)</v>
          </cell>
          <cell r="L660" t="str">
            <v>€.</v>
          </cell>
        </row>
        <row r="661">
          <cell r="C661" t="str">
            <v>420101011002060010</v>
          </cell>
          <cell r="K661" t="str">
            <v>acquisto di prestazioni da servizi multidisciplinari integrati (dipendenze) privati ubicati sul proprio territorio</v>
          </cell>
          <cell r="L661" t="str">
            <v>€.</v>
          </cell>
        </row>
        <row r="662">
          <cell r="C662" t="str">
            <v>420101011002060020</v>
          </cell>
          <cell r="K662" t="str">
            <v>acquisto di prestazioni da servizi multidisciplinari integrati (dipendenze) privati ubicati in altre province della Regione</v>
          </cell>
          <cell r="L662" t="str">
            <v>€.</v>
          </cell>
        </row>
        <row r="663">
          <cell r="C663" t="str">
            <v>420101011002065010</v>
          </cell>
          <cell r="K663" t="str">
            <v>acquisto di prestazioni socio sanitarie integrate da consultori familiari privati ubicati sul proprio territorio (prestazioni tariffate)</v>
          </cell>
          <cell r="L663" t="str">
            <v>€.</v>
          </cell>
        </row>
        <row r="664">
          <cell r="C664" t="str">
            <v>420101011002065015</v>
          </cell>
          <cell r="K664" t="str">
            <v>Riconoscimento funzioni ai consultori familiari privati ubicati sul proprio territorio</v>
          </cell>
          <cell r="L664" t="str">
            <v>€.</v>
          </cell>
        </row>
        <row r="665">
          <cell r="C665" t="str">
            <v>420101011002065020</v>
          </cell>
          <cell r="K665" t="str">
            <v>acquisto di prestazioni socio sanitarie integrate da consultori familiari privati ubicati in altre province della Regione</v>
          </cell>
          <cell r="L665" t="str">
            <v>€.</v>
          </cell>
        </row>
        <row r="667">
          <cell r="C667" t="str">
            <v>420101012000000000</v>
          </cell>
          <cell r="K667" t="str">
            <v>B.2.A.12) Compartecipazione al personale per att. Libero-prof. (intramoenia) - Totale</v>
          </cell>
          <cell r="L667" t="str">
            <v>€.</v>
          </cell>
          <cell r="M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V667">
            <v>0</v>
          </cell>
          <cell r="X667">
            <v>0</v>
          </cell>
        </row>
        <row r="669">
          <cell r="C669" t="str">
            <v>COD_COGE</v>
          </cell>
          <cell r="K669" t="str">
            <v xml:space="preserve">Descrizione </v>
          </cell>
          <cell r="M669" t="str">
            <v>Preconsuntivo al  31/12/2015</v>
          </cell>
          <cell r="N669" t="str">
            <v>Preventivo al  31/12/2016</v>
          </cell>
          <cell r="O669" t="str">
            <v>Variazione</v>
          </cell>
          <cell r="Q669" t="str">
            <v>Budget primo trimestre 2016</v>
          </cell>
          <cell r="R669" t="str">
            <v>Budget secondo trimestre 2016</v>
          </cell>
          <cell r="S669" t="str">
            <v>Budget terzo trimestre 2016</v>
          </cell>
          <cell r="T669" t="str">
            <v>Budget quarto trimestre 2016</v>
          </cell>
          <cell r="V669" t="str">
            <v>Dettaglio costi per natura degli Utilizzi contributi</v>
          </cell>
          <cell r="X669" t="str">
            <v>Dettaglio costi per natura dei contributi</v>
          </cell>
        </row>
        <row r="670">
          <cell r="C670" t="str">
            <v>420101012001000000</v>
          </cell>
          <cell r="K670" t="str">
            <v>Compart. al personale att. libera professione ex art. 55 c.1 lett. a) - b)  Ccnl - Area Ospedaliera</v>
          </cell>
          <cell r="L670" t="str">
            <v>€.</v>
          </cell>
        </row>
        <row r="671">
          <cell r="C671" t="str">
            <v>420101012001200000</v>
          </cell>
          <cell r="K671" t="str">
            <v>Compart. al personale att. libera professione ex art. 55 c.1 lett. a) - b)  Ccnl - Area Specialistica</v>
          </cell>
          <cell r="L671" t="str">
            <v>€.</v>
          </cell>
        </row>
        <row r="672">
          <cell r="C672" t="str">
            <v>420101012001500000</v>
          </cell>
          <cell r="K672" t="str">
            <v>Compart. al personale att. libera professione ex art. 55 c.1 lett. a) - b)  Ccnl - Area sanità pubblica</v>
          </cell>
          <cell r="L672" t="str">
            <v>€.</v>
          </cell>
        </row>
        <row r="673">
          <cell r="C673" t="str">
            <v>420101012002000000</v>
          </cell>
          <cell r="K673" t="str">
            <v>Servizi di consulenza sanitaria in area pagamento (art. 55 c.1 lett. c) d)  ed ex art. 57-58 CCNL)</v>
          </cell>
          <cell r="L673" t="str">
            <v>€.</v>
          </cell>
        </row>
        <row r="674">
          <cell r="C674" t="str">
            <v>420101012002500000</v>
          </cell>
          <cell r="K674" t="str">
            <v>Servizi di consulenza sanitaria in area pagamento (art. 55 c.1 lett. c) d)  ed ex art. 57-58 CCNL) - attività v/ATS-ASST-Fondazioni della Regione</v>
          </cell>
          <cell r="L674" t="str">
            <v>€.</v>
          </cell>
        </row>
        <row r="675">
          <cell r="C675" t="str">
            <v>420101012003000000</v>
          </cell>
          <cell r="K675" t="str">
            <v>Servizi di consulenza sanitaria in area pagamento (art. 55 c.2 CCNL)</v>
          </cell>
          <cell r="L675" t="str">
            <v>€.</v>
          </cell>
        </row>
        <row r="676">
          <cell r="C676" t="str">
            <v>420101012003500000</v>
          </cell>
          <cell r="K676" t="str">
            <v>Servizi di consulenza sanitaria in area pagamento (art. 55 c.2 CCNL) v/ATS-ASST-Fondazioni della Regione</v>
          </cell>
          <cell r="L676" t="str">
            <v>€.</v>
          </cell>
        </row>
        <row r="678">
          <cell r="C678" t="str">
            <v>420101013000000000</v>
          </cell>
          <cell r="K678" t="str">
            <v>B.2.A.13)  Rimborsi, assegni e contributi sanitari - Totale</v>
          </cell>
          <cell r="L678" t="str">
            <v>€.</v>
          </cell>
          <cell r="M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V678">
            <v>0</v>
          </cell>
          <cell r="X678">
            <v>0</v>
          </cell>
        </row>
        <row r="680">
          <cell r="C680" t="str">
            <v>COD_COGE</v>
          </cell>
          <cell r="K680" t="str">
            <v xml:space="preserve">Descrizione </v>
          </cell>
          <cell r="M680" t="str">
            <v>Preconsuntivo al  31/12/2015</v>
          </cell>
          <cell r="N680" t="str">
            <v>Preventivo al  31/12/2016</v>
          </cell>
          <cell r="O680" t="str">
            <v>Variazione</v>
          </cell>
          <cell r="Q680" t="str">
            <v>Budget primo trimestre 2016</v>
          </cell>
          <cell r="R680" t="str">
            <v>Budget secondo trimestre 2016</v>
          </cell>
          <cell r="S680" t="str">
            <v>Budget terzo trimestre 2016</v>
          </cell>
          <cell r="T680" t="str">
            <v>Budget quarto trimestre 2016</v>
          </cell>
          <cell r="V680" t="str">
            <v>Dettaglio costi per natura degli Utilizzi contributi</v>
          </cell>
          <cell r="X680" t="str">
            <v>Dettaglio costi per natura dei contributi</v>
          </cell>
        </row>
        <row r="681">
          <cell r="C681" t="str">
            <v>420101013001010000</v>
          </cell>
          <cell r="K681" t="str">
            <v>Contributi ad associazioni di volontariato</v>
          </cell>
          <cell r="L681" t="str">
            <v>€.</v>
          </cell>
          <cell r="N681">
            <v>0</v>
          </cell>
          <cell r="O681">
            <v>0</v>
          </cell>
        </row>
        <row r="682">
          <cell r="C682" t="str">
            <v>420101013001015000</v>
          </cell>
          <cell r="K682" t="str">
            <v>Contributi/Rimborsi per cure all'estero</v>
          </cell>
          <cell r="L682" t="str">
            <v>€.</v>
          </cell>
          <cell r="N682">
            <v>0</v>
          </cell>
          <cell r="O682">
            <v>0</v>
          </cell>
        </row>
        <row r="683">
          <cell r="C683" t="str">
            <v>420101013001020000</v>
          </cell>
          <cell r="K683" t="str">
            <v>Contributi/Rimborsi per assistenza indiretta</v>
          </cell>
          <cell r="L683" t="str">
            <v>€.</v>
          </cell>
          <cell r="N683">
            <v>0</v>
          </cell>
          <cell r="O683">
            <v>0</v>
          </cell>
        </row>
        <row r="684">
          <cell r="C684" t="str">
            <v>420101013001025000</v>
          </cell>
          <cell r="K684" t="str">
            <v>Contributi obbligatori Legge 210/92</v>
          </cell>
          <cell r="L684" t="str">
            <v>€.</v>
          </cell>
          <cell r="N684">
            <v>0</v>
          </cell>
          <cell r="O684">
            <v>0</v>
          </cell>
        </row>
        <row r="685">
          <cell r="C685" t="str">
            <v>420101013001030000</v>
          </cell>
          <cell r="K685" t="str">
            <v>Altre Contribuzioni Passive e sussidi</v>
          </cell>
          <cell r="L685" t="str">
            <v>€.</v>
          </cell>
          <cell r="N685">
            <v>0</v>
          </cell>
          <cell r="O685">
            <v>0</v>
          </cell>
        </row>
        <row r="686">
          <cell r="C686" t="str">
            <v>420101013001035000</v>
          </cell>
          <cell r="K686" t="str">
            <v>Altre Contribuzioni Passive e sussidi verso altre ATS/ASST/Fondazioni della regione</v>
          </cell>
          <cell r="L686" t="str">
            <v>€.</v>
          </cell>
          <cell r="N686">
            <v>0</v>
          </cell>
          <cell r="O686">
            <v>0</v>
          </cell>
        </row>
        <row r="687">
          <cell r="C687" t="str">
            <v>420101013001045000</v>
          </cell>
          <cell r="K687" t="str">
            <v>Fondo nazionale per le politiche sociali - risorse per ambiti distrettuali</v>
          </cell>
          <cell r="L687" t="str">
            <v>€.</v>
          </cell>
        </row>
        <row r="688">
          <cell r="C688" t="str">
            <v>420101013001050000</v>
          </cell>
          <cell r="K688" t="str">
            <v>Fondo sociale regionale parte corrente - risorse per ambiti distrettuali</v>
          </cell>
          <cell r="L688" t="str">
            <v>€.</v>
          </cell>
        </row>
        <row r="689">
          <cell r="C689" t="str">
            <v>420101013001055000</v>
          </cell>
          <cell r="K689" t="str">
            <v>Fondo nazionale per le non autosufficienze - risorse per ambiti distrettuali</v>
          </cell>
          <cell r="L689" t="str">
            <v>€.</v>
          </cell>
        </row>
        <row r="690">
          <cell r="C690" t="str">
            <v>420101013001060000</v>
          </cell>
          <cell r="K690" t="str">
            <v>Fondo nazionale per la famiglia - risorse per ambiti distrettuali</v>
          </cell>
          <cell r="L690" t="str">
            <v>€.</v>
          </cell>
        </row>
        <row r="691">
          <cell r="C691" t="str">
            <v>420101013090010000</v>
          </cell>
          <cell r="K691" t="str">
            <v>REGIONE: Contributi per ARPA</v>
          </cell>
          <cell r="L691" t="str">
            <v>€.</v>
          </cell>
        </row>
        <row r="692">
          <cell r="C692" t="str">
            <v>420101013090020000</v>
          </cell>
          <cell r="K692" t="str">
            <v>REGIONE: Contributi per Agenzie Regionali</v>
          </cell>
          <cell r="L692" t="str">
            <v>€.</v>
          </cell>
        </row>
        <row r="693">
          <cell r="C693" t="str">
            <v>420101013090030000</v>
          </cell>
          <cell r="K693" t="str">
            <v>REGIONE: Spese dirette regionali - Rimborsi, assegni e contributi sanitari</v>
          </cell>
          <cell r="L693" t="str">
            <v>€.</v>
          </cell>
        </row>
        <row r="695">
          <cell r="C695" t="str">
            <v>420101014000000000</v>
          </cell>
          <cell r="K695" t="str">
            <v>B.2.A.14) Consulenze, Collaborazioni,  Interinale e altre prestazioni di lavoro sanitarie e sociosanitarie - Totale</v>
          </cell>
          <cell r="L695" t="str">
            <v>€.</v>
          </cell>
          <cell r="M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V695">
            <v>0</v>
          </cell>
          <cell r="X695">
            <v>0</v>
          </cell>
        </row>
        <row r="697">
          <cell r="C697" t="str">
            <v>COD_COGE</v>
          </cell>
          <cell r="K697" t="str">
            <v xml:space="preserve">Descrizione </v>
          </cell>
          <cell r="M697" t="str">
            <v>Preconsuntivo al  31/12/2015</v>
          </cell>
          <cell r="N697" t="str">
            <v>Preventivo al  31/12/2016</v>
          </cell>
          <cell r="O697" t="str">
            <v>Variazione</v>
          </cell>
          <cell r="Q697" t="str">
            <v>Budget primo trimestre 2016</v>
          </cell>
          <cell r="R697" t="str">
            <v>Budget secondo trimestre 2016</v>
          </cell>
          <cell r="S697" t="str">
            <v>Budget terzo trimestre 2016</v>
          </cell>
          <cell r="T697" t="str">
            <v>Budget quarto trimestre 2016</v>
          </cell>
          <cell r="V697" t="str">
            <v>Dettaglio costi per natura degli Utilizzi contributi</v>
          </cell>
          <cell r="X697" t="str">
            <v>Dettaglio costi per natura dei contributi</v>
          </cell>
        </row>
        <row r="698">
          <cell r="C698" t="str">
            <v>420101014001010000</v>
          </cell>
          <cell r="K698" t="str">
            <v>Consulenze sanitarie da ATS/ASST/Fondazioni della Regione</v>
          </cell>
          <cell r="L698" t="str">
            <v>€.</v>
          </cell>
          <cell r="N698">
            <v>0</v>
          </cell>
          <cell r="O698">
            <v>0</v>
          </cell>
        </row>
        <row r="699">
          <cell r="C699" t="str">
            <v>420101014001015000</v>
          </cell>
          <cell r="K699" t="str">
            <v>Consulenze socio-sanitarie da ATS/ASST/Fondazioni della Regione</v>
          </cell>
          <cell r="L699" t="str">
            <v>€.</v>
          </cell>
        </row>
        <row r="700">
          <cell r="C700" t="str">
            <v>420101014001020000</v>
          </cell>
          <cell r="K700" t="str">
            <v>Consulenze scientifiche da ATS/ASST/Fondazioni della Regione</v>
          </cell>
          <cell r="L700" t="str">
            <v>€.</v>
          </cell>
        </row>
        <row r="701">
          <cell r="C701" t="str">
            <v>420101014001025000</v>
          </cell>
          <cell r="K701" t="str">
            <v>Consulenze sanitarie da altri enti pubblici</v>
          </cell>
          <cell r="L701" t="str">
            <v>€.</v>
          </cell>
          <cell r="N701">
            <v>0</v>
          </cell>
          <cell r="O701">
            <v>0</v>
          </cell>
        </row>
        <row r="702">
          <cell r="C702" t="str">
            <v>420101014001030000</v>
          </cell>
          <cell r="K702" t="str">
            <v>Consulenze socio-sanitarie da altri enti pubblici</v>
          </cell>
          <cell r="L702" t="str">
            <v>€.</v>
          </cell>
        </row>
        <row r="703">
          <cell r="C703" t="str">
            <v>420101014001035000</v>
          </cell>
          <cell r="K703" t="str">
            <v>Consulenze scientifiche da altri soggetti pubblici</v>
          </cell>
          <cell r="L703" t="str">
            <v>€.</v>
          </cell>
        </row>
        <row r="704">
          <cell r="C704" t="str">
            <v>420101014001040000</v>
          </cell>
          <cell r="K704" t="str">
            <v>Consulenze sanitarie da terzi</v>
          </cell>
          <cell r="L704" t="str">
            <v>€.</v>
          </cell>
          <cell r="N704">
            <v>0</v>
          </cell>
          <cell r="O704">
            <v>0</v>
          </cell>
        </row>
        <row r="705">
          <cell r="C705" t="str">
            <v>420101014001042000</v>
          </cell>
          <cell r="K705" t="str">
            <v>Consulenze sanitarie da terzi (Assi)</v>
          </cell>
          <cell r="L705" t="str">
            <v>€.</v>
          </cell>
        </row>
        <row r="706">
          <cell r="C706" t="str">
            <v>420101014001045000</v>
          </cell>
          <cell r="K706" t="str">
            <v>Consulenze socio-sanitarie da terzi</v>
          </cell>
          <cell r="L706" t="str">
            <v>€.</v>
          </cell>
        </row>
        <row r="707">
          <cell r="C707" t="str">
            <v>420101014001050000</v>
          </cell>
          <cell r="K707" t="str">
            <v>Consulenze scientifiche da terzi</v>
          </cell>
          <cell r="L707" t="str">
            <v>€.</v>
          </cell>
        </row>
        <row r="708">
          <cell r="C708" t="str">
            <v>420101014002010000</v>
          </cell>
          <cell r="K708" t="str">
            <v>Collaborazioni coordinate e continuative - area sanitaria</v>
          </cell>
          <cell r="L708" t="str">
            <v>€.</v>
          </cell>
          <cell r="N708">
            <v>0</v>
          </cell>
          <cell r="O708">
            <v>0</v>
          </cell>
        </row>
        <row r="709">
          <cell r="C709" t="str">
            <v>420101014002015000</v>
          </cell>
          <cell r="K709" t="str">
            <v>Collaborazioni coordinate e continuative - area territorio</v>
          </cell>
          <cell r="L709" t="str">
            <v>€.</v>
          </cell>
        </row>
        <row r="710">
          <cell r="C710" t="str">
            <v>420101014002020000</v>
          </cell>
          <cell r="K710" t="str">
            <v>Collaborazioni coordinate e continuative - area ricerca</v>
          </cell>
          <cell r="L710" t="str">
            <v>€.</v>
          </cell>
        </row>
        <row r="711">
          <cell r="C711" t="str">
            <v>420101014002025000</v>
          </cell>
          <cell r="K711" t="str">
            <v>Collaborazioni coordinate e continuative - area sociale</v>
          </cell>
          <cell r="L711" t="str">
            <v>€.</v>
          </cell>
        </row>
        <row r="712">
          <cell r="C712" t="str">
            <v>420101014002030000</v>
          </cell>
          <cell r="K712" t="str">
            <v>Indennità a personale universitario - area sanitaria</v>
          </cell>
          <cell r="L712" t="str">
            <v>€.</v>
          </cell>
          <cell r="N712">
            <v>0</v>
          </cell>
          <cell r="O712">
            <v>0</v>
          </cell>
        </row>
        <row r="713">
          <cell r="C713" t="str">
            <v>420101014002035000</v>
          </cell>
          <cell r="K713" t="str">
            <v>Prestazioni lavoro interinale (sanitario) - da terzi</v>
          </cell>
          <cell r="L713" t="str">
            <v>€.</v>
          </cell>
          <cell r="N713">
            <v>0</v>
          </cell>
          <cell r="O713">
            <v>0</v>
          </cell>
        </row>
        <row r="714">
          <cell r="C714" t="str">
            <v>420101014002040000</v>
          </cell>
          <cell r="K714" t="str">
            <v>Prestazioni lavoro interinale (assi) - da terzi</v>
          </cell>
          <cell r="L714" t="str">
            <v>€.</v>
          </cell>
        </row>
        <row r="715">
          <cell r="C715" t="str">
            <v>420101014002045000</v>
          </cell>
          <cell r="K715" t="str">
            <v>Prestazioni lavoro interinale (sociale) - da terzi</v>
          </cell>
          <cell r="L715" t="str">
            <v>€.</v>
          </cell>
        </row>
        <row r="716">
          <cell r="C716" t="str">
            <v>420101014002050000</v>
          </cell>
          <cell r="K716" t="str">
            <v>Prestazioni lavoro interinale (ricerca) da terzi</v>
          </cell>
          <cell r="L716" t="str">
            <v>€.</v>
          </cell>
        </row>
        <row r="717">
          <cell r="C717" t="str">
            <v>420101014002055000</v>
          </cell>
          <cell r="K717" t="str">
            <v>Prestazioni occasionali e altre prestazioni di lavoro sanitarie da terzi</v>
          </cell>
          <cell r="L717" t="str">
            <v>€.</v>
          </cell>
          <cell r="N717">
            <v>0</v>
          </cell>
          <cell r="O717">
            <v>0</v>
          </cell>
        </row>
        <row r="718">
          <cell r="C718" t="str">
            <v>420101014002060000</v>
          </cell>
          <cell r="K718" t="str">
            <v>Prestazioni occasionali e altre prestazioni di lavoro socio sanitarie da terzi</v>
          </cell>
          <cell r="L718" t="str">
            <v>€.</v>
          </cell>
        </row>
        <row r="719">
          <cell r="C719" t="str">
            <v>420101014002065000</v>
          </cell>
          <cell r="K719" t="str">
            <v>Prestazioni occasionali e altre prestazioni di lavoro sociali da terzi</v>
          </cell>
          <cell r="L719" t="str">
            <v>€.</v>
          </cell>
        </row>
        <row r="720">
          <cell r="C720" t="str">
            <v>420101014002070000</v>
          </cell>
          <cell r="K720" t="str">
            <v>Prestazioni occasionali e altre prestazioni di lavoro scientifiche da terzi</v>
          </cell>
          <cell r="L720" t="str">
            <v>€.</v>
          </cell>
        </row>
        <row r="721">
          <cell r="C721" t="str">
            <v>420101014003010000</v>
          </cell>
          <cell r="K721" t="str">
            <v>Rimborso degli oneri stipendiali del personale sanitario che presta servizio in azienda in posizione di comando in ATS/ASST/Fondazioni della Regione</v>
          </cell>
          <cell r="L721" t="str">
            <v>€.</v>
          </cell>
          <cell r="N721">
            <v>0</v>
          </cell>
          <cell r="O721">
            <v>0</v>
          </cell>
        </row>
        <row r="722">
          <cell r="C722" t="str">
            <v>420101014003020000</v>
          </cell>
          <cell r="K722" t="str">
            <v>Rimborso degli oneri stipendiali del personale sanitario che presta servizio in azienda in posizione di comando in altri Enti pubblici e Università</v>
          </cell>
          <cell r="L722" t="str">
            <v>€.</v>
          </cell>
          <cell r="N722">
            <v>0</v>
          </cell>
          <cell r="O722">
            <v>0</v>
          </cell>
        </row>
        <row r="723">
          <cell r="C723" t="str">
            <v>420101014003030000</v>
          </cell>
          <cell r="K723" t="str">
            <v>Rimborso degli oneri stipendiali del personale sanitario che presta servizio in azienda in posizione di comando dalla Regione Lombardia</v>
          </cell>
          <cell r="L723" t="str">
            <v>€.</v>
          </cell>
          <cell r="N723">
            <v>0</v>
          </cell>
          <cell r="O723">
            <v>0</v>
          </cell>
        </row>
        <row r="724">
          <cell r="C724" t="str">
            <v>420101014003040000</v>
          </cell>
          <cell r="K724" t="str">
            <v>Rimborso degli oneri stipendiali del personale sanitario che presta servizio in azienda in posizione di comando da Aziende di altre Regioni</v>
          </cell>
          <cell r="L724" t="str">
            <v>€.</v>
          </cell>
          <cell r="N724">
            <v>0</v>
          </cell>
          <cell r="O724">
            <v>0</v>
          </cell>
        </row>
        <row r="725">
          <cell r="C725" t="str">
            <v>420101014090010000</v>
          </cell>
          <cell r="K725" t="str">
            <v>REGIONE: Spese dirette regionali - Consulenze, collaborazioni, altro sanitarie</v>
          </cell>
          <cell r="L725" t="str">
            <v>€.</v>
          </cell>
        </row>
        <row r="727">
          <cell r="C727" t="str">
            <v>420101015000000000</v>
          </cell>
          <cell r="K727" t="str">
            <v>B.2.A.15) Altri servizi sanitari e sociosanitari a rilevanza sanitaria - Totale</v>
          </cell>
          <cell r="L727" t="str">
            <v>€.</v>
          </cell>
          <cell r="M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V727">
            <v>0</v>
          </cell>
          <cell r="X727">
            <v>0</v>
          </cell>
        </row>
        <row r="729">
          <cell r="C729" t="str">
            <v>COD_COGE</v>
          </cell>
          <cell r="K729" t="str">
            <v xml:space="preserve">Descrizione </v>
          </cell>
          <cell r="M729" t="str">
            <v>Preconsuntivo al  31/12/2015</v>
          </cell>
          <cell r="N729" t="str">
            <v>Preventivo al  31/12/2016</v>
          </cell>
          <cell r="O729" t="str">
            <v>Variazione</v>
          </cell>
          <cell r="Q729" t="str">
            <v>Budget primo trimestre 2016</v>
          </cell>
          <cell r="R729" t="str">
            <v>Budget secondo trimestre 2016</v>
          </cell>
          <cell r="S729" t="str">
            <v>Budget terzo trimestre 2016</v>
          </cell>
          <cell r="T729" t="str">
            <v>Budget quarto trimestre 2016</v>
          </cell>
          <cell r="V729" t="str">
            <v>Dettaglio costi per natura degli Utilizzi contributi</v>
          </cell>
          <cell r="X729" t="str">
            <v>Dettaglio costi per natura dei contributi</v>
          </cell>
        </row>
        <row r="730">
          <cell r="C730" t="str">
            <v>420101015001010000</v>
          </cell>
          <cell r="K730" t="str">
            <v>Altre prestazioni per servizi sanitari da ATS/ASST/Fondazioni della Regione</v>
          </cell>
          <cell r="L730" t="str">
            <v>€.</v>
          </cell>
          <cell r="N730">
            <v>0</v>
          </cell>
          <cell r="O730">
            <v>0</v>
          </cell>
        </row>
        <row r="731">
          <cell r="C731" t="str">
            <v>420101015001015000</v>
          </cell>
          <cell r="K731" t="str">
            <v>Altre prestazioni per servizi socio sanitari da ATS/ASST/Fondazioni della Regione</v>
          </cell>
          <cell r="L731" t="str">
            <v>€.</v>
          </cell>
        </row>
        <row r="732">
          <cell r="C732" t="str">
            <v>420101015001017000</v>
          </cell>
          <cell r="K732" t="str">
            <v>Altre prestazioni per servizi socio sanitari da terzi (Assi)</v>
          </cell>
          <cell r="L732" t="str">
            <v>€.</v>
          </cell>
        </row>
        <row r="733">
          <cell r="C733" t="str">
            <v>420101015001020000</v>
          </cell>
          <cell r="K733" t="str">
            <v>Altre prestazioni per servizi sanitari da pubblico</v>
          </cell>
          <cell r="L733" t="str">
            <v>€.</v>
          </cell>
          <cell r="N733">
            <v>0</v>
          </cell>
          <cell r="O733">
            <v>0</v>
          </cell>
        </row>
        <row r="734">
          <cell r="C734" t="str">
            <v>420101015001025000</v>
          </cell>
          <cell r="K734" t="str">
            <v>Altre prestazioni per servizi socio sanitari da pubblico</v>
          </cell>
          <cell r="L734" t="str">
            <v>€.</v>
          </cell>
        </row>
        <row r="735">
          <cell r="C735" t="str">
            <v>420101015001030000</v>
          </cell>
          <cell r="K735" t="str">
            <v>Servizi sanitari appaltati o in "service" da pubblico</v>
          </cell>
          <cell r="L735" t="str">
            <v>€.</v>
          </cell>
          <cell r="N735">
            <v>0</v>
          </cell>
          <cell r="O735">
            <v>0</v>
          </cell>
        </row>
        <row r="736">
          <cell r="C736" t="str">
            <v>420101015001035000</v>
          </cell>
          <cell r="K736" t="str">
            <v>Altre prestazioni per servizi sanitari da Extraregione</v>
          </cell>
          <cell r="L736" t="str">
            <v>€.</v>
          </cell>
          <cell r="N736">
            <v>0</v>
          </cell>
          <cell r="O736">
            <v>0</v>
          </cell>
        </row>
        <row r="737">
          <cell r="C737" t="str">
            <v>420101015001040000</v>
          </cell>
          <cell r="K737" t="str">
            <v>Altre prestazioni per servizi socio sanitari Extraregione</v>
          </cell>
          <cell r="L737" t="str">
            <v>€.</v>
          </cell>
        </row>
        <row r="738">
          <cell r="C738" t="str">
            <v>420101015002010000</v>
          </cell>
          <cell r="K738" t="str">
            <v>Altre prestazioni per servizi sanitari da terzi</v>
          </cell>
          <cell r="L738" t="str">
            <v>€.</v>
          </cell>
          <cell r="N738">
            <v>0</v>
          </cell>
          <cell r="O738">
            <v>0</v>
          </cell>
        </row>
        <row r="739">
          <cell r="C739" t="str">
            <v>420101015002015000</v>
          </cell>
          <cell r="K739" t="str">
            <v>Altre prestazioni per servizi socio sanitari da terzi</v>
          </cell>
          <cell r="L739" t="str">
            <v>€.</v>
          </cell>
        </row>
        <row r="740">
          <cell r="C740" t="str">
            <v>420101015002020000</v>
          </cell>
          <cell r="K740" t="str">
            <v>Altre prestazioni per servizi della ricerca da terzi</v>
          </cell>
          <cell r="L740" t="str">
            <v>€.</v>
          </cell>
        </row>
        <row r="741">
          <cell r="C741" t="str">
            <v>420101015002025000</v>
          </cell>
          <cell r="K741" t="str">
            <v>Altre prestazioni per servizi socio assistenziali da terzi</v>
          </cell>
          <cell r="L741" t="str">
            <v>€.</v>
          </cell>
        </row>
        <row r="742">
          <cell r="C742" t="str">
            <v>420101015002030000</v>
          </cell>
          <cell r="K742" t="str">
            <v>Servizi sanitari appaltati o in "service" da terzi</v>
          </cell>
          <cell r="L742" t="str">
            <v>€.</v>
          </cell>
          <cell r="N742">
            <v>0</v>
          </cell>
          <cell r="O742">
            <v>0</v>
          </cell>
        </row>
        <row r="743">
          <cell r="C743" t="str">
            <v>420101015002035000</v>
          </cell>
          <cell r="K743" t="str">
            <v>Assegni di studio scuole infermieri</v>
          </cell>
          <cell r="L743" t="str">
            <v>€.</v>
          </cell>
          <cell r="N743">
            <v>0</v>
          </cell>
          <cell r="O743">
            <v>0</v>
          </cell>
        </row>
        <row r="744">
          <cell r="C744" t="str">
            <v>420101015002090000</v>
          </cell>
          <cell r="K744" t="str">
            <v>Costi per differenziale tariffe TUC</v>
          </cell>
          <cell r="L744" t="str">
            <v>€.</v>
          </cell>
        </row>
        <row r="745">
          <cell r="C745" t="str">
            <v>420101015090010000</v>
          </cell>
          <cell r="K745" t="str">
            <v>Costi per servizi sanitari - Mobilità internazionale passiva</v>
          </cell>
          <cell r="L745" t="str">
            <v>€.</v>
          </cell>
        </row>
        <row r="746">
          <cell r="C746" t="str">
            <v>420101015090020000</v>
          </cell>
          <cell r="K746" t="str">
            <v>REGIONE: Spese dirette regionali - Altri servizi sanitari e sociosanitari</v>
          </cell>
          <cell r="L746" t="str">
            <v>€.</v>
          </cell>
        </row>
        <row r="749">
          <cell r="M749" t="str">
            <v>Preconsuntivo al  31/12/2015</v>
          </cell>
          <cell r="N749" t="str">
            <v>Preventivo al  31/12/2016</v>
          </cell>
          <cell r="O749" t="str">
            <v>Variazione</v>
          </cell>
          <cell r="Q749" t="str">
            <v>Budget primo trimestre 2016</v>
          </cell>
          <cell r="R749" t="str">
            <v>Budget secondo trimestre 2016</v>
          </cell>
          <cell r="S749" t="str">
            <v>Budget terzo trimestre 2016</v>
          </cell>
          <cell r="T749" t="str">
            <v>Budget quarto trimestre 2016</v>
          </cell>
          <cell r="V749" t="str">
            <v>Dettaglio costi per natura degli Utilizzi contributi</v>
          </cell>
          <cell r="X749" t="str">
            <v>Dettaglio costi per natura dei contributi</v>
          </cell>
        </row>
        <row r="750">
          <cell r="C750" t="str">
            <v>420102000000000000</v>
          </cell>
          <cell r="K750" t="str">
            <v>B.2.B) Acquisti di servizi non sanitari - Totale</v>
          </cell>
          <cell r="L750" t="str">
            <v>€.</v>
          </cell>
          <cell r="M750">
            <v>0</v>
          </cell>
          <cell r="N750">
            <v>9</v>
          </cell>
          <cell r="O750">
            <v>9</v>
          </cell>
          <cell r="Q750">
            <v>5</v>
          </cell>
          <cell r="R750">
            <v>3</v>
          </cell>
          <cell r="S750">
            <v>1</v>
          </cell>
          <cell r="T750">
            <v>0</v>
          </cell>
          <cell r="V750">
            <v>0</v>
          </cell>
          <cell r="X750">
            <v>9</v>
          </cell>
        </row>
        <row r="752">
          <cell r="C752" t="str">
            <v>420102001000000000</v>
          </cell>
          <cell r="K752" t="str">
            <v>B.2.B.1) Servizi non sanitari -Totale</v>
          </cell>
          <cell r="L752" t="str">
            <v>€.</v>
          </cell>
          <cell r="M752">
            <v>0</v>
          </cell>
          <cell r="N752">
            <v>9</v>
          </cell>
          <cell r="O752">
            <v>9</v>
          </cell>
          <cell r="Q752">
            <v>5</v>
          </cell>
          <cell r="R752">
            <v>3</v>
          </cell>
          <cell r="S752">
            <v>1</v>
          </cell>
          <cell r="T752">
            <v>0</v>
          </cell>
          <cell r="V752">
            <v>0</v>
          </cell>
          <cell r="X752">
            <v>9</v>
          </cell>
        </row>
        <row r="754">
          <cell r="C754" t="str">
            <v>COD_COGE</v>
          </cell>
          <cell r="K754" t="str">
            <v xml:space="preserve">Descrizione </v>
          </cell>
          <cell r="M754" t="str">
            <v>Preconsuntivo al  31/12/2015</v>
          </cell>
          <cell r="N754" t="str">
            <v>Preventivo al  31/12/2016</v>
          </cell>
          <cell r="O754" t="str">
            <v>Variazione</v>
          </cell>
          <cell r="Q754" t="str">
            <v>Budget primo trimestre 2016</v>
          </cell>
          <cell r="R754" t="str">
            <v>Budget secondo trimestre 2016</v>
          </cell>
          <cell r="S754" t="str">
            <v>Budget terzo trimestre 2016</v>
          </cell>
          <cell r="T754" t="str">
            <v>Budget quarto trimestre 2016</v>
          </cell>
          <cell r="V754" t="str">
            <v>Dettaglio costi per natura degli Utilizzi contributi</v>
          </cell>
          <cell r="X754" t="str">
            <v>Dettaglio costi per natura dei contributi</v>
          </cell>
        </row>
        <row r="755">
          <cell r="C755" t="str">
            <v>420102001001010000</v>
          </cell>
          <cell r="K755" t="str">
            <v>Lavanderia</v>
          </cell>
          <cell r="L755" t="str">
            <v>€.</v>
          </cell>
          <cell r="N755">
            <v>0</v>
          </cell>
          <cell r="O755">
            <v>0</v>
          </cell>
        </row>
        <row r="756">
          <cell r="C756" t="str">
            <v>420102001001015000</v>
          </cell>
          <cell r="K756" t="str">
            <v>Pulizia</v>
          </cell>
          <cell r="L756" t="str">
            <v>€.</v>
          </cell>
          <cell r="N756">
            <v>2</v>
          </cell>
          <cell r="O756">
            <v>2</v>
          </cell>
          <cell r="Q756">
            <v>1</v>
          </cell>
          <cell r="R756">
            <v>1</v>
          </cell>
          <cell r="X756">
            <v>2</v>
          </cell>
        </row>
        <row r="757">
          <cell r="C757" t="str">
            <v>420102001001020000</v>
          </cell>
          <cell r="K757" t="str">
            <v>Mensa</v>
          </cell>
          <cell r="L757" t="str">
            <v>€.</v>
          </cell>
          <cell r="N757">
            <v>3</v>
          </cell>
          <cell r="O757">
            <v>3</v>
          </cell>
          <cell r="Q757">
            <v>1</v>
          </cell>
          <cell r="R757">
            <v>1</v>
          </cell>
          <cell r="S757">
            <v>1</v>
          </cell>
          <cell r="X757">
            <v>3</v>
          </cell>
        </row>
        <row r="758">
          <cell r="C758" t="str">
            <v>420102001001025000</v>
          </cell>
          <cell r="K758" t="str">
            <v>Riscaldamento</v>
          </cell>
          <cell r="L758" t="str">
            <v>€.</v>
          </cell>
          <cell r="N758">
            <v>1</v>
          </cell>
          <cell r="O758">
            <v>1</v>
          </cell>
          <cell r="Q758">
            <v>1</v>
          </cell>
          <cell r="X758">
            <v>1</v>
          </cell>
        </row>
        <row r="759">
          <cell r="C759" t="str">
            <v>420102001001030000</v>
          </cell>
          <cell r="K759" t="str">
            <v>Servizi di elaborazione dati</v>
          </cell>
          <cell r="L759" t="str">
            <v>€.</v>
          </cell>
          <cell r="N759">
            <v>0</v>
          </cell>
          <cell r="O759">
            <v>0</v>
          </cell>
        </row>
        <row r="760">
          <cell r="C760" t="str">
            <v>420102001001035000</v>
          </cell>
          <cell r="K760" t="str">
            <v>Trasporti non sanitari (se non addebitati in fattura dai fornitori di materie e merci)</v>
          </cell>
          <cell r="L760" t="str">
            <v>€.</v>
          </cell>
          <cell r="N760">
            <v>0</v>
          </cell>
          <cell r="O760">
            <v>0</v>
          </cell>
        </row>
        <row r="761">
          <cell r="C761" t="str">
            <v>420102001001040000</v>
          </cell>
          <cell r="K761" t="str">
            <v>Smaltimento rifiuti</v>
          </cell>
          <cell r="L761" t="str">
            <v>€.</v>
          </cell>
          <cell r="N761">
            <v>2</v>
          </cell>
          <cell r="O761">
            <v>2</v>
          </cell>
          <cell r="Q761">
            <v>1</v>
          </cell>
          <cell r="R761">
            <v>1</v>
          </cell>
          <cell r="X761">
            <v>2</v>
          </cell>
        </row>
        <row r="762">
          <cell r="C762" t="str">
            <v>420102001002010000</v>
          </cell>
          <cell r="K762" t="str">
            <v>Utenze telefoniche</v>
          </cell>
          <cell r="L762" t="str">
            <v>€.</v>
          </cell>
          <cell r="N762">
            <v>0</v>
          </cell>
          <cell r="O762">
            <v>0</v>
          </cell>
        </row>
        <row r="763">
          <cell r="C763" t="str">
            <v>420102001002020000</v>
          </cell>
          <cell r="K763" t="str">
            <v>Utenze elettricità</v>
          </cell>
          <cell r="L763" t="str">
            <v>€.</v>
          </cell>
          <cell r="N763">
            <v>1</v>
          </cell>
          <cell r="O763">
            <v>1</v>
          </cell>
          <cell r="Q763">
            <v>1</v>
          </cell>
          <cell r="X763">
            <v>1</v>
          </cell>
        </row>
        <row r="764">
          <cell r="C764" t="str">
            <v>420102001002030000</v>
          </cell>
          <cell r="K764" t="str">
            <v>Acqua, gas, combustibile</v>
          </cell>
          <cell r="L764" t="str">
            <v>€.</v>
          </cell>
          <cell r="N764">
            <v>0</v>
          </cell>
          <cell r="O764">
            <v>0</v>
          </cell>
        </row>
        <row r="765">
          <cell r="C765" t="str">
            <v>420102001002040000</v>
          </cell>
          <cell r="K765" t="str">
            <v>Servizi esterni di vigilanza</v>
          </cell>
          <cell r="L765" t="str">
            <v>€.</v>
          </cell>
          <cell r="N765">
            <v>0</v>
          </cell>
          <cell r="O765">
            <v>0</v>
          </cell>
        </row>
        <row r="766">
          <cell r="C766" t="str">
            <v>420102001002080000</v>
          </cell>
          <cell r="K766" t="str">
            <v>Altre Utenze</v>
          </cell>
          <cell r="L766" t="str">
            <v>€.</v>
          </cell>
          <cell r="N766">
            <v>0</v>
          </cell>
          <cell r="O766">
            <v>0</v>
          </cell>
        </row>
        <row r="767">
          <cell r="C767" t="str">
            <v>420102001003010000</v>
          </cell>
          <cell r="K767" t="str">
            <v>Assicurazioni: Premi per R.C. Professionale</v>
          </cell>
          <cell r="L767" t="str">
            <v>€.</v>
          </cell>
          <cell r="N767">
            <v>0</v>
          </cell>
          <cell r="O767">
            <v>0</v>
          </cell>
        </row>
        <row r="768">
          <cell r="C768" t="str">
            <v>420102001003020000</v>
          </cell>
          <cell r="K768" t="str">
            <v>Assicurazioni: Altri premi</v>
          </cell>
          <cell r="L768" t="str">
            <v>€.</v>
          </cell>
          <cell r="N768">
            <v>0</v>
          </cell>
          <cell r="O768">
            <v>0</v>
          </cell>
        </row>
        <row r="769">
          <cell r="C769" t="str">
            <v>420102001004010000</v>
          </cell>
          <cell r="K769" t="str">
            <v>Acquisto di altri servizi non sanitari da ATS/ASST/Fondazioni della Regione</v>
          </cell>
          <cell r="L769" t="str">
            <v>€.</v>
          </cell>
          <cell r="N769">
            <v>0</v>
          </cell>
          <cell r="O769">
            <v>0</v>
          </cell>
        </row>
        <row r="770">
          <cell r="C770" t="str">
            <v>420102001004020000</v>
          </cell>
          <cell r="K770" t="str">
            <v>Acquisto di altri servizi non sanitari da pubblico</v>
          </cell>
          <cell r="L770" t="str">
            <v>€.</v>
          </cell>
          <cell r="N770">
            <v>0</v>
          </cell>
          <cell r="O770">
            <v>0</v>
          </cell>
        </row>
        <row r="771">
          <cell r="C771" t="str">
            <v>420102001005010000</v>
          </cell>
          <cell r="K771" t="str">
            <v>Servizi postali e telex</v>
          </cell>
          <cell r="L771" t="str">
            <v>€.</v>
          </cell>
          <cell r="N771">
            <v>0</v>
          </cell>
          <cell r="O771">
            <v>0</v>
          </cell>
        </row>
        <row r="772">
          <cell r="C772" t="str">
            <v>420102001005015000</v>
          </cell>
          <cell r="K772" t="str">
            <v>Pubblicità e promozione</v>
          </cell>
          <cell r="L772" t="str">
            <v>€.</v>
          </cell>
          <cell r="N772">
            <v>0</v>
          </cell>
          <cell r="O772">
            <v>0</v>
          </cell>
        </row>
        <row r="773">
          <cell r="C773" t="str">
            <v>420102001005020000</v>
          </cell>
          <cell r="K773" t="str">
            <v>Rimborso spese di viaggio e soggiorno</v>
          </cell>
          <cell r="L773" t="str">
            <v>€.</v>
          </cell>
          <cell r="N773">
            <v>0</v>
          </cell>
          <cell r="O773">
            <v>0</v>
          </cell>
        </row>
        <row r="774">
          <cell r="C774" t="str">
            <v>420102001005025000</v>
          </cell>
          <cell r="K774" t="str">
            <v>Altri servizi non sanitari acquistati in "Service"</v>
          </cell>
          <cell r="L774" t="str">
            <v>€.</v>
          </cell>
          <cell r="N774">
            <v>0</v>
          </cell>
          <cell r="O774">
            <v>0</v>
          </cell>
        </row>
        <row r="775">
          <cell r="C775" t="str">
            <v>420102001005080000</v>
          </cell>
          <cell r="K775" t="str">
            <v>Altri servizi non sanitari</v>
          </cell>
          <cell r="L775" t="str">
            <v>€.</v>
          </cell>
          <cell r="N775">
            <v>0</v>
          </cell>
          <cell r="O775">
            <v>0</v>
          </cell>
        </row>
        <row r="776">
          <cell r="C776" t="str">
            <v>420102001090090000</v>
          </cell>
          <cell r="K776" t="str">
            <v>REGIONE: Spese dirette regionali - Servizi non sanitari</v>
          </cell>
          <cell r="L776" t="str">
            <v>€.</v>
          </cell>
        </row>
        <row r="778">
          <cell r="C778" t="str">
            <v>420102002000000000</v>
          </cell>
          <cell r="K778" t="str">
            <v>B.2.B.2)  Consulenze, Collaborazioni,  Interinale e altre prestazioni di lavoro non sanitarie - Totale</v>
          </cell>
          <cell r="L778" t="str">
            <v>€.</v>
          </cell>
          <cell r="M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V778">
            <v>0</v>
          </cell>
          <cell r="X778">
            <v>0</v>
          </cell>
        </row>
        <row r="780">
          <cell r="C780" t="str">
            <v>COD_COGE</v>
          </cell>
          <cell r="K780" t="str">
            <v xml:space="preserve">Descrizione </v>
          </cell>
          <cell r="M780" t="str">
            <v>Preconsuntivo al  31/12/2015</v>
          </cell>
          <cell r="N780" t="str">
            <v>Preventivo al  31/12/2016</v>
          </cell>
          <cell r="O780" t="str">
            <v>Variazione</v>
          </cell>
          <cell r="Q780" t="str">
            <v>Budget primo trimestre 2016</v>
          </cell>
          <cell r="R780" t="str">
            <v>Budget secondo trimestre 2016</v>
          </cell>
          <cell r="S780" t="str">
            <v>Budget terzo trimestre 2016</v>
          </cell>
          <cell r="T780" t="str">
            <v>Budget quarto trimestre 2016</v>
          </cell>
          <cell r="V780" t="str">
            <v>Dettaglio costi per natura degli Utilizzi contributi</v>
          </cell>
          <cell r="X780" t="str">
            <v>Dettaglio costi per natura dei contributi</v>
          </cell>
        </row>
        <row r="781">
          <cell r="C781" t="str">
            <v>420102002001010010</v>
          </cell>
          <cell r="K781" t="str">
            <v>Consulenze non sanitarie da ATS/ASST/Fondazioni della Regione</v>
          </cell>
          <cell r="L781" t="str">
            <v>€.</v>
          </cell>
          <cell r="N781">
            <v>0</v>
          </cell>
          <cell r="O781">
            <v>0</v>
          </cell>
        </row>
        <row r="782">
          <cell r="C782" t="str">
            <v>420102002001010020</v>
          </cell>
          <cell r="K782" t="str">
            <v>Consulenze non sanitarie da altri enti pubblici</v>
          </cell>
          <cell r="L782" t="str">
            <v>€.</v>
          </cell>
          <cell r="N782">
            <v>0</v>
          </cell>
          <cell r="O782">
            <v>0</v>
          </cell>
        </row>
        <row r="783">
          <cell r="C783" t="str">
            <v>420102002001020010</v>
          </cell>
          <cell r="K783" t="str">
            <v>Servizi per consulenze Amministrative - da privato</v>
          </cell>
          <cell r="L783" t="str">
            <v>€.</v>
          </cell>
          <cell r="N783">
            <v>0</v>
          </cell>
          <cell r="O783">
            <v>0</v>
          </cell>
        </row>
        <row r="784">
          <cell r="C784" t="str">
            <v>420102002001020020</v>
          </cell>
          <cell r="K784" t="str">
            <v>Servizi per consulenze Tecniche - da privato</v>
          </cell>
          <cell r="L784" t="str">
            <v>€.</v>
          </cell>
          <cell r="N784">
            <v>0</v>
          </cell>
          <cell r="O784">
            <v>0</v>
          </cell>
        </row>
        <row r="785">
          <cell r="C785" t="str">
            <v>420102002001020030</v>
          </cell>
          <cell r="K785" t="str">
            <v>Servizi per consulenze Legali - da privato</v>
          </cell>
          <cell r="L785" t="str">
            <v>€.</v>
          </cell>
          <cell r="N785">
            <v>0</v>
          </cell>
          <cell r="O785">
            <v>0</v>
          </cell>
        </row>
        <row r="786">
          <cell r="C786" t="str">
            <v>420102002001020040</v>
          </cell>
          <cell r="K786" t="str">
            <v>Servizi per consulenze Notarili - da privato</v>
          </cell>
          <cell r="L786" t="str">
            <v>€.</v>
          </cell>
          <cell r="N786">
            <v>0</v>
          </cell>
          <cell r="O786">
            <v>0</v>
          </cell>
        </row>
        <row r="787">
          <cell r="C787" t="str">
            <v>420102002002010000</v>
          </cell>
          <cell r="K787" t="str">
            <v>Spese per collaborazioni coordinate e continuative Amministrative - da privato</v>
          </cell>
          <cell r="L787" t="str">
            <v>€.</v>
          </cell>
          <cell r="N787">
            <v>0</v>
          </cell>
          <cell r="O787">
            <v>0</v>
          </cell>
        </row>
        <row r="788">
          <cell r="C788" t="str">
            <v>420102002002020000</v>
          </cell>
          <cell r="K788" t="str">
            <v>Spese per collaborazioni coordinate e continuative Tecniche - da privato</v>
          </cell>
          <cell r="L788" t="str">
            <v>€.</v>
          </cell>
          <cell r="N788">
            <v>0</v>
          </cell>
          <cell r="O788">
            <v>0</v>
          </cell>
        </row>
        <row r="789">
          <cell r="C789" t="str">
            <v>420102002002025000</v>
          </cell>
          <cell r="K789" t="str">
            <v>Indennità a personale universitario - area non sanitaria</v>
          </cell>
          <cell r="L789" t="str">
            <v>€.</v>
          </cell>
        </row>
        <row r="790">
          <cell r="C790" t="str">
            <v>420102002002030000</v>
          </cell>
          <cell r="K790" t="str">
            <v>Prestazioni lavoro interinale Amministrativo (non sanitario) - da privato</v>
          </cell>
          <cell r="L790" t="str">
            <v>€.</v>
          </cell>
          <cell r="N790">
            <v>0</v>
          </cell>
          <cell r="O790">
            <v>0</v>
          </cell>
        </row>
        <row r="791">
          <cell r="C791" t="str">
            <v>420102002002040000</v>
          </cell>
          <cell r="K791" t="str">
            <v>Prestazioni lavoro interinale Tecnico (non sanitario) - da privato</v>
          </cell>
          <cell r="L791" t="str">
            <v>€.</v>
          </cell>
          <cell r="N791">
            <v>0</v>
          </cell>
          <cell r="O791">
            <v>0</v>
          </cell>
        </row>
        <row r="792">
          <cell r="C792" t="str">
            <v>420102002002050000</v>
          </cell>
          <cell r="K792" t="str">
            <v>Prestazioni occasionali e altre prestazioni di lavoro non sanitarie - da privato</v>
          </cell>
          <cell r="L792" t="str">
            <v>€.</v>
          </cell>
          <cell r="N792">
            <v>0</v>
          </cell>
          <cell r="O792">
            <v>0</v>
          </cell>
        </row>
        <row r="793">
          <cell r="C793" t="str">
            <v>420102002002060000</v>
          </cell>
          <cell r="K793" t="str">
            <v>Personale religioso</v>
          </cell>
          <cell r="L793" t="str">
            <v>€.</v>
          </cell>
          <cell r="N793">
            <v>0</v>
          </cell>
          <cell r="O793">
            <v>0</v>
          </cell>
        </row>
        <row r="794">
          <cell r="C794" t="str">
            <v>420102002003010000</v>
          </cell>
          <cell r="K794" t="str">
            <v>Rimborso degli oneri stipendiali del personale non sanitario che presta servizio in azienda in posizione di comando in ATS/ASST/Fondazioni della Regione</v>
          </cell>
          <cell r="L794" t="str">
            <v>€.</v>
          </cell>
          <cell r="N794">
            <v>0</v>
          </cell>
          <cell r="O794">
            <v>0</v>
          </cell>
        </row>
        <row r="795">
          <cell r="C795" t="str">
            <v>420102002003020000</v>
          </cell>
          <cell r="K795" t="str">
            <v>Rimborso degli oneri stipendiali del personale non sanitario che presta servizio in azienda in posizione di comando in altri Enti pubblici e Università</v>
          </cell>
          <cell r="L795" t="str">
            <v>€.</v>
          </cell>
          <cell r="N795">
            <v>0</v>
          </cell>
          <cell r="O795">
            <v>0</v>
          </cell>
        </row>
        <row r="796">
          <cell r="C796" t="str">
            <v>420102002003030000</v>
          </cell>
          <cell r="K796" t="str">
            <v>Rimborso degli oneri stipendiali del personale non sanitario che presta servizio in azienda in posizione di comando dalla Regione Lombardia</v>
          </cell>
          <cell r="L796" t="str">
            <v>€.</v>
          </cell>
          <cell r="N796">
            <v>0</v>
          </cell>
          <cell r="O796">
            <v>0</v>
          </cell>
        </row>
        <row r="797">
          <cell r="C797" t="str">
            <v>420102002003040000</v>
          </cell>
          <cell r="K797" t="str">
            <v>Rimborso degli oneri stipendiali del personale non sanitario che presta servizio in Azienda di altre Regioni</v>
          </cell>
          <cell r="L797" t="str">
            <v>€.</v>
          </cell>
          <cell r="N797">
            <v>0</v>
          </cell>
          <cell r="O797">
            <v>0</v>
          </cell>
        </row>
        <row r="798">
          <cell r="C798" t="str">
            <v>420102002090010000</v>
          </cell>
          <cell r="K798" t="str">
            <v>REGIONE: Spese dirette regionali - Consulenze, collaborazioni, altro non sanitarie</v>
          </cell>
          <cell r="L798" t="str">
            <v>€.</v>
          </cell>
        </row>
        <row r="800">
          <cell r="C800" t="str">
            <v>420102003000000000</v>
          </cell>
          <cell r="K800" t="str">
            <v>B.2.B.3) Formazione (esternalizzata e non) - Totale</v>
          </cell>
          <cell r="L800" t="str">
            <v>€.</v>
          </cell>
          <cell r="M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V800">
            <v>0</v>
          </cell>
          <cell r="X800">
            <v>0</v>
          </cell>
        </row>
        <row r="802">
          <cell r="C802" t="str">
            <v>COD_COGE</v>
          </cell>
          <cell r="K802" t="str">
            <v xml:space="preserve">Descrizione </v>
          </cell>
          <cell r="M802" t="str">
            <v>Preconsuntivo al  31/12/2015</v>
          </cell>
          <cell r="N802" t="str">
            <v>Preventivo al  31/12/2016</v>
          </cell>
          <cell r="O802" t="str">
            <v>Variazione</v>
          </cell>
          <cell r="Q802" t="str">
            <v>Budget primo trimestre 2016</v>
          </cell>
          <cell r="R802" t="str">
            <v>Budget secondo trimestre 2016</v>
          </cell>
          <cell r="S802" t="str">
            <v>Budget terzo trimestre 2016</v>
          </cell>
          <cell r="T802" t="str">
            <v>Budget quarto trimestre 2016</v>
          </cell>
          <cell r="V802" t="str">
            <v>Dettaglio costi per natura degli Utilizzi contributi</v>
          </cell>
          <cell r="X802" t="str">
            <v>Dettaglio costi per natura dei contributi</v>
          </cell>
        </row>
        <row r="803">
          <cell r="C803" t="str">
            <v>420102003001000000</v>
          </cell>
          <cell r="K803" t="str">
            <v>Formazione esternalizzata da pubblico (Iref, Università, …)</v>
          </cell>
          <cell r="L803" t="str">
            <v>€.</v>
          </cell>
          <cell r="N803">
            <v>0</v>
          </cell>
          <cell r="O803">
            <v>0</v>
          </cell>
        </row>
        <row r="804">
          <cell r="C804" t="str">
            <v>420102003002000000</v>
          </cell>
          <cell r="K804" t="str">
            <v>Formazione esternalizzata da ATS/ASST/Fondazioni della Regione</v>
          </cell>
          <cell r="L804" t="str">
            <v>€.</v>
          </cell>
          <cell r="N804">
            <v>0</v>
          </cell>
          <cell r="O804">
            <v>0</v>
          </cell>
        </row>
        <row r="805">
          <cell r="C805" t="str">
            <v>420102003011000000</v>
          </cell>
          <cell r="K805" t="str">
            <v>Formazione esternalizzata da privato</v>
          </cell>
          <cell r="L805" t="str">
            <v>€.</v>
          </cell>
          <cell r="N805">
            <v>0</v>
          </cell>
          <cell r="O805">
            <v>0</v>
          </cell>
        </row>
        <row r="806">
          <cell r="C806" t="str">
            <v>420102003012000000</v>
          </cell>
          <cell r="K806" t="str">
            <v>Formazione non esternalizzata da privato</v>
          </cell>
          <cell r="L806" t="str">
            <v>€.</v>
          </cell>
          <cell r="N806">
            <v>0</v>
          </cell>
          <cell r="O806">
            <v>0</v>
          </cell>
        </row>
        <row r="807">
          <cell r="C807" t="str">
            <v>420102003090000000</v>
          </cell>
          <cell r="K807" t="str">
            <v>REGIONE: Spese dirette regionali - Formazione</v>
          </cell>
          <cell r="L807" t="str">
            <v>€.</v>
          </cell>
        </row>
        <row r="810">
          <cell r="C810" t="str">
            <v>420150000000000000</v>
          </cell>
          <cell r="K810" t="str">
            <v>B.3)  Manutenzione e riparazione (ordinaria esternalizzata) - Totale</v>
          </cell>
          <cell r="L810" t="str">
            <v>€.</v>
          </cell>
          <cell r="M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V810">
            <v>0</v>
          </cell>
          <cell r="X810">
            <v>0</v>
          </cell>
        </row>
        <row r="812">
          <cell r="C812" t="str">
            <v>COD_COGE</v>
          </cell>
          <cell r="K812" t="str">
            <v xml:space="preserve">Descrizione </v>
          </cell>
          <cell r="M812" t="str">
            <v>Preconsuntivo al  31/12/2015</v>
          </cell>
          <cell r="N812" t="str">
            <v>Preventivo al  31/12/2016</v>
          </cell>
          <cell r="O812" t="str">
            <v>Variazione</v>
          </cell>
          <cell r="Q812" t="str">
            <v>Budget primo trimestre 2016</v>
          </cell>
          <cell r="R812" t="str">
            <v>Budget secondo trimestre 2016</v>
          </cell>
          <cell r="S812" t="str">
            <v>Budget terzo trimestre 2016</v>
          </cell>
          <cell r="T812" t="str">
            <v>Budget quarto trimestre 2016</v>
          </cell>
          <cell r="V812" t="str">
            <v>Dettaglio costi per natura degli Utilizzi contributi</v>
          </cell>
          <cell r="X812" t="str">
            <v>Dettaglio costi per natura dei contributi</v>
          </cell>
        </row>
        <row r="813">
          <cell r="C813" t="str">
            <v>420151000000000000</v>
          </cell>
          <cell r="K813" t="str">
            <v>Manutenzione e riparazione ordinaria esternalizzata per immobili e loro pertinenze</v>
          </cell>
          <cell r="L813" t="str">
            <v>€.</v>
          </cell>
          <cell r="N813">
            <v>0</v>
          </cell>
          <cell r="O813">
            <v>0</v>
          </cell>
        </row>
        <row r="814">
          <cell r="C814" t="str">
            <v>420151500000000000</v>
          </cell>
          <cell r="K814" t="str">
            <v>Manutenzione e riparazione ordinaria esternalizzata per impianti e macchinari</v>
          </cell>
          <cell r="L814" t="str">
            <v>€.</v>
          </cell>
          <cell r="N814">
            <v>0</v>
          </cell>
          <cell r="O814">
            <v>0</v>
          </cell>
        </row>
        <row r="815">
          <cell r="C815" t="str">
            <v>420152000000000000</v>
          </cell>
          <cell r="K815" t="str">
            <v>Manutenzione e riparazione ordinaria esternalizzata per mobili e macchine</v>
          </cell>
          <cell r="L815" t="str">
            <v>€.</v>
          </cell>
          <cell r="N815">
            <v>0</v>
          </cell>
          <cell r="O815">
            <v>0</v>
          </cell>
        </row>
        <row r="816">
          <cell r="C816" t="str">
            <v>420153000000000000</v>
          </cell>
          <cell r="K816" t="str">
            <v>Manutenzione e riparazione ordinaria esternalizzata per attrezzature tecnico-scientifiche sanitarie</v>
          </cell>
          <cell r="L816" t="str">
            <v>€.</v>
          </cell>
          <cell r="N816">
            <v>0</v>
          </cell>
          <cell r="O816">
            <v>0</v>
          </cell>
        </row>
        <row r="817">
          <cell r="C817" t="str">
            <v>420154000000000000</v>
          </cell>
          <cell r="K817" t="str">
            <v>Manutenzione e riparazione ordinaria esternalizzata per automezzi sanitari</v>
          </cell>
          <cell r="L817" t="str">
            <v>€.</v>
          </cell>
          <cell r="N817">
            <v>0</v>
          </cell>
          <cell r="O817">
            <v>0</v>
          </cell>
        </row>
        <row r="818">
          <cell r="C818" t="str">
            <v>420155000000000000</v>
          </cell>
          <cell r="K818" t="str">
            <v>Manutenzione e riparazione ordinaria esternalizzata per automezzi non sanitari</v>
          </cell>
          <cell r="L818" t="str">
            <v>€.</v>
          </cell>
          <cell r="N818">
            <v>0</v>
          </cell>
          <cell r="O818">
            <v>0</v>
          </cell>
        </row>
        <row r="819">
          <cell r="C819" t="str">
            <v>420158000000000000</v>
          </cell>
          <cell r="K819" t="str">
            <v>Altre manutenzioni e riparazioni</v>
          </cell>
          <cell r="L819" t="str">
            <v>€.</v>
          </cell>
          <cell r="N819">
            <v>0</v>
          </cell>
          <cell r="O819">
            <v>0</v>
          </cell>
        </row>
        <row r="820">
          <cell r="C820" t="str">
            <v>420159000000000000</v>
          </cell>
          <cell r="K820" t="str">
            <v>Manutenzioni e riparazioni da ATS/ASST/Fondazioni della Regione</v>
          </cell>
          <cell r="L820" t="str">
            <v>€.</v>
          </cell>
          <cell r="N820">
            <v>0</v>
          </cell>
          <cell r="O820">
            <v>0</v>
          </cell>
        </row>
        <row r="823">
          <cell r="C823" t="str">
            <v>420200000000000000</v>
          </cell>
          <cell r="K823" t="str">
            <v>B.4)   Godimento di beni di terzi - Totale</v>
          </cell>
          <cell r="L823" t="str">
            <v>€.</v>
          </cell>
          <cell r="M823">
            <v>0</v>
          </cell>
          <cell r="N823">
            <v>23</v>
          </cell>
          <cell r="O823">
            <v>23</v>
          </cell>
          <cell r="Q823">
            <v>6</v>
          </cell>
          <cell r="R823">
            <v>6</v>
          </cell>
          <cell r="S823">
            <v>6</v>
          </cell>
          <cell r="T823">
            <v>5</v>
          </cell>
          <cell r="V823">
            <v>0</v>
          </cell>
          <cell r="X823">
            <v>23</v>
          </cell>
        </row>
        <row r="825">
          <cell r="C825" t="str">
            <v>COD_COGE</v>
          </cell>
          <cell r="K825" t="str">
            <v xml:space="preserve">Descrizione </v>
          </cell>
          <cell r="M825" t="str">
            <v>Preconsuntivo al  31/12/2015</v>
          </cell>
          <cell r="N825" t="str">
            <v>Preventivo al  31/12/2016</v>
          </cell>
          <cell r="O825" t="str">
            <v>Variazione</v>
          </cell>
          <cell r="Q825" t="str">
            <v>Budget primo trimestre 2016</v>
          </cell>
          <cell r="R825" t="str">
            <v>Budget secondo trimestre 2016</v>
          </cell>
          <cell r="S825" t="str">
            <v>Budget terzo trimestre 2016</v>
          </cell>
          <cell r="T825" t="str">
            <v>Budget quarto trimestre 2016</v>
          </cell>
          <cell r="V825" t="str">
            <v>Dettaglio costi per natura degli Utilizzi contributi</v>
          </cell>
          <cell r="X825" t="str">
            <v>Dettaglio costi per natura dei contributi</v>
          </cell>
        </row>
        <row r="826">
          <cell r="C826" t="str">
            <v>420201001000000000</v>
          </cell>
          <cell r="K826" t="str">
            <v>Affitti passivi</v>
          </cell>
          <cell r="L826" t="str">
            <v>€.</v>
          </cell>
          <cell r="N826">
            <v>23</v>
          </cell>
          <cell r="O826">
            <v>23</v>
          </cell>
          <cell r="Q826">
            <v>6</v>
          </cell>
          <cell r="R826">
            <v>6</v>
          </cell>
          <cell r="S826">
            <v>6</v>
          </cell>
          <cell r="T826">
            <v>5</v>
          </cell>
          <cell r="X826">
            <v>23</v>
          </cell>
        </row>
        <row r="827">
          <cell r="C827" t="str">
            <v>420201002000000000</v>
          </cell>
          <cell r="K827" t="str">
            <v>Spese condominiali</v>
          </cell>
          <cell r="L827" t="str">
            <v>€.</v>
          </cell>
          <cell r="N827">
            <v>0</v>
          </cell>
          <cell r="O827">
            <v>0</v>
          </cell>
        </row>
        <row r="828">
          <cell r="C828" t="str">
            <v>420202001000000000</v>
          </cell>
          <cell r="K828" t="str">
            <v>Canoni di Noleggio sanitari (esclusa protesica)</v>
          </cell>
          <cell r="L828" t="str">
            <v>€.</v>
          </cell>
          <cell r="N828">
            <v>0</v>
          </cell>
          <cell r="O828">
            <v>0</v>
          </cell>
        </row>
        <row r="829">
          <cell r="C829" t="str">
            <v>420202001500000000</v>
          </cell>
          <cell r="K829" t="str">
            <v>Canoni di Noleggio sanitari relativi a protesica</v>
          </cell>
          <cell r="L829" t="str">
            <v>€.</v>
          </cell>
          <cell r="N829">
            <v>0</v>
          </cell>
          <cell r="O829">
            <v>0</v>
          </cell>
        </row>
        <row r="830">
          <cell r="C830" t="str">
            <v>420202002000000000</v>
          </cell>
          <cell r="K830" t="str">
            <v>Canoni di Noleggio non sanitari</v>
          </cell>
          <cell r="L830" t="str">
            <v>€.</v>
          </cell>
          <cell r="N830">
            <v>0</v>
          </cell>
          <cell r="O830">
            <v>0</v>
          </cell>
        </row>
        <row r="831">
          <cell r="C831" t="str">
            <v>420203001000000000</v>
          </cell>
          <cell r="K831" t="str">
            <v>Canoni di leasing sanitari</v>
          </cell>
          <cell r="L831" t="str">
            <v>€.</v>
          </cell>
          <cell r="N831">
            <v>0</v>
          </cell>
          <cell r="O831">
            <v>0</v>
          </cell>
        </row>
        <row r="832">
          <cell r="C832" t="str">
            <v>420203002000000000</v>
          </cell>
          <cell r="K832" t="str">
            <v>Canoni di leasing non sanitari</v>
          </cell>
          <cell r="L832" t="str">
            <v>€.</v>
          </cell>
          <cell r="N832">
            <v>0</v>
          </cell>
          <cell r="O832">
            <v>0</v>
          </cell>
        </row>
        <row r="833">
          <cell r="C833" t="str">
            <v>420208001000000000</v>
          </cell>
          <cell r="K833" t="str">
            <v>Locazioni e noleggi da ATS/ASST/Fondazioni della Regione</v>
          </cell>
          <cell r="L833" t="str">
            <v>€.</v>
          </cell>
          <cell r="N833">
            <v>0</v>
          </cell>
          <cell r="O833">
            <v>0</v>
          </cell>
        </row>
        <row r="836">
          <cell r="M836" t="str">
            <v>Preconsuntivo al  31/12/2015</v>
          </cell>
          <cell r="N836" t="str">
            <v>Preventivo al  31/12/2016</v>
          </cell>
          <cell r="O836" t="str">
            <v>Variazione</v>
          </cell>
          <cell r="Q836" t="str">
            <v>Budget primo trimestre 2016</v>
          </cell>
          <cell r="R836" t="str">
            <v>Budget secondo trimestre 2016</v>
          </cell>
          <cell r="S836" t="str">
            <v>Budget terzo trimestre 2016</v>
          </cell>
          <cell r="T836" t="str">
            <v>Budget quarto trimestre 2016</v>
          </cell>
          <cell r="V836" t="str">
            <v>Dettaglio costi per natura degli Utilizzi contributi</v>
          </cell>
          <cell r="X836" t="str">
            <v>Dettaglio costi per natura dei contributi</v>
          </cell>
        </row>
        <row r="837">
          <cell r="C837" t="str">
            <v>420250000000000000</v>
          </cell>
          <cell r="K837" t="str">
            <v>Costo del Personale (Totale)</v>
          </cell>
          <cell r="L837" t="str">
            <v>€.</v>
          </cell>
          <cell r="M837">
            <v>0</v>
          </cell>
          <cell r="N837">
            <v>850</v>
          </cell>
          <cell r="O837">
            <v>850</v>
          </cell>
          <cell r="Q837">
            <v>214</v>
          </cell>
          <cell r="R837">
            <v>210</v>
          </cell>
          <cell r="S837">
            <v>208</v>
          </cell>
          <cell r="T837">
            <v>218</v>
          </cell>
          <cell r="V837">
            <v>0</v>
          </cell>
          <cell r="X837">
            <v>850</v>
          </cell>
        </row>
        <row r="840">
          <cell r="C840" t="str">
            <v>420251000000000000</v>
          </cell>
          <cell r="K840" t="str">
            <v>B.5 Personale del ruolo sanitario - Totale</v>
          </cell>
          <cell r="L840" t="str">
            <v>€.</v>
          </cell>
          <cell r="M840">
            <v>0</v>
          </cell>
          <cell r="N840">
            <v>648</v>
          </cell>
          <cell r="O840">
            <v>648</v>
          </cell>
          <cell r="Q840">
            <v>164</v>
          </cell>
          <cell r="R840">
            <v>160</v>
          </cell>
          <cell r="S840">
            <v>158</v>
          </cell>
          <cell r="T840">
            <v>166</v>
          </cell>
          <cell r="V840">
            <v>0</v>
          </cell>
          <cell r="X840">
            <v>648</v>
          </cell>
        </row>
        <row r="842">
          <cell r="C842" t="str">
            <v>COD_COGE</v>
          </cell>
          <cell r="K842" t="str">
            <v>Descrizione</v>
          </cell>
          <cell r="M842" t="str">
            <v>Preconsuntivo al  31/12/2015</v>
          </cell>
          <cell r="N842" t="str">
            <v>Preventivo al  31/12/2016</v>
          </cell>
          <cell r="O842" t="str">
            <v>Variazione</v>
          </cell>
          <cell r="Q842" t="str">
            <v>Budget primo trimestre 2016</v>
          </cell>
          <cell r="R842" t="str">
            <v>Budget secondo trimestre 2016</v>
          </cell>
          <cell r="S842" t="str">
            <v>Budget terzo trimestre 2016</v>
          </cell>
          <cell r="T842" t="str">
            <v>Budget quarto trimestre 2016</v>
          </cell>
          <cell r="V842" t="str">
            <v>Dettaglio costi per natura degli Utilizzi contributi</v>
          </cell>
          <cell r="X842" t="str">
            <v>Dettaglio costi per natura dei contributi</v>
          </cell>
        </row>
        <row r="843">
          <cell r="C843" t="str">
            <v>420251001001000000</v>
          </cell>
          <cell r="K843" t="str">
            <v>Ruolo Sanitario - T.INDETERMINATO - - Personale dirigente medico / veterinario - Competenze fisse</v>
          </cell>
          <cell r="L843" t="str">
            <v>€.</v>
          </cell>
          <cell r="N843">
            <v>5</v>
          </cell>
          <cell r="O843">
            <v>5</v>
          </cell>
          <cell r="Q843">
            <v>1</v>
          </cell>
          <cell r="R843">
            <v>1</v>
          </cell>
          <cell r="S843">
            <v>1</v>
          </cell>
          <cell r="T843">
            <v>2</v>
          </cell>
          <cell r="X843">
            <v>5</v>
          </cell>
        </row>
        <row r="844">
          <cell r="C844" t="str">
            <v>420251001002000000</v>
          </cell>
          <cell r="K844" t="str">
            <v>Ruolo Sanitario - T.INDETERMINATO - - Personale dirigente medico / veterinario - Straordinario</v>
          </cell>
          <cell r="L844" t="str">
            <v>€.</v>
          </cell>
          <cell r="N844">
            <v>0</v>
          </cell>
          <cell r="O844">
            <v>0</v>
          </cell>
        </row>
        <row r="845">
          <cell r="C845" t="str">
            <v>420251001002500000</v>
          </cell>
          <cell r="K845" t="str">
            <v>Ruolo Sanitario - T.INDETERMINATO - - Personale dirigente medico / veterinario - Retr. Posizione</v>
          </cell>
          <cell r="L845" t="str">
            <v>€.</v>
          </cell>
          <cell r="N845">
            <v>0</v>
          </cell>
          <cell r="O845">
            <v>0</v>
          </cell>
        </row>
        <row r="846">
          <cell r="C846" t="str">
            <v>420251001003000000</v>
          </cell>
          <cell r="K846" t="str">
            <v>Ruolo Sanitario - T.INDETERMINATO - - Personale dirigente medico / veterinario - Indennità varie</v>
          </cell>
          <cell r="L846" t="str">
            <v>€.</v>
          </cell>
          <cell r="N846">
            <v>0</v>
          </cell>
          <cell r="O846">
            <v>0</v>
          </cell>
        </row>
        <row r="847">
          <cell r="C847" t="str">
            <v>420251001004000000</v>
          </cell>
          <cell r="K847" t="str">
            <v>Ruolo Sanitario - T.INDETERMINATO - - Personale dirigente medico / veterinario - Competenze personale comandato</v>
          </cell>
          <cell r="L847" t="str">
            <v>€.</v>
          </cell>
          <cell r="N847">
            <v>0</v>
          </cell>
          <cell r="O847">
            <v>0</v>
          </cell>
        </row>
        <row r="848">
          <cell r="C848" t="str">
            <v>420251001005000000</v>
          </cell>
          <cell r="K848" t="str">
            <v>Ruolo Sanitario - T.INDETERMINATO - - Personale dirigente medico / veterinario - Incentivazione (retribuzione di risultato)</v>
          </cell>
          <cell r="L848" t="str">
            <v>€.</v>
          </cell>
          <cell r="N848">
            <v>0</v>
          </cell>
          <cell r="O848">
            <v>0</v>
          </cell>
        </row>
        <row r="849">
          <cell r="C849" t="str">
            <v>420251001006000000</v>
          </cell>
          <cell r="K849" t="str">
            <v>Ruolo Sanitario - T.INDETERMINATO - - Personale dirigente medico / veterinario - Risorse aggiuntive regionali</v>
          </cell>
          <cell r="L849" t="str">
            <v>€.</v>
          </cell>
          <cell r="N849">
            <v>0</v>
          </cell>
          <cell r="O849">
            <v>0</v>
          </cell>
        </row>
        <row r="850">
          <cell r="C850" t="str">
            <v>420251001007000000</v>
          </cell>
          <cell r="K850" t="str">
            <v>Ruolo Sanitario - T.INDETERMINATO - - Personale dirigente medico / veterinario - Accantonamento per ferie maturate e non godute</v>
          </cell>
          <cell r="L850" t="str">
            <v>€.</v>
          </cell>
        </row>
        <row r="851">
          <cell r="C851" t="str">
            <v>420251001011000000</v>
          </cell>
          <cell r="K851" t="str">
            <v>Ruolo Sanitario - T.INDETERMINATO - - Personale dirigente medico / veterinario - Oneri sociali*</v>
          </cell>
          <cell r="L851" t="str">
            <v>€.</v>
          </cell>
          <cell r="N851">
            <v>0</v>
          </cell>
          <cell r="O851">
            <v>0</v>
          </cell>
        </row>
        <row r="852">
          <cell r="C852" t="str">
            <v>420251001021000000</v>
          </cell>
          <cell r="K852" t="str">
            <v>Ruolo Sanitario - T.INDETERMINATO - - Personale dirigente medico / veterinario - Accantonamento a TFR</v>
          </cell>
          <cell r="L852" t="str">
            <v>€.</v>
          </cell>
        </row>
        <row r="853">
          <cell r="C853" t="str">
            <v>420251001022000000</v>
          </cell>
          <cell r="K853" t="str">
            <v>Ruolo Sanitario - T.INDETERMINATO - - Personale dirigente medico / veterinario - Accantonamento trattamento quiescenza e simili</v>
          </cell>
          <cell r="L853" t="str">
            <v>€.</v>
          </cell>
        </row>
        <row r="854">
          <cell r="C854" t="str">
            <v>420251001080000000</v>
          </cell>
          <cell r="K854" t="str">
            <v>Ruolo Sanitario - T.INDETERMINATO - - Personale dirigente medico / veterinario - Altri costi del personale</v>
          </cell>
          <cell r="L854" t="str">
            <v>€.</v>
          </cell>
          <cell r="N854">
            <v>105</v>
          </cell>
          <cell r="O854">
            <v>105</v>
          </cell>
          <cell r="Q854">
            <v>27</v>
          </cell>
          <cell r="R854">
            <v>26</v>
          </cell>
          <cell r="S854">
            <v>26</v>
          </cell>
          <cell r="T854">
            <v>26</v>
          </cell>
          <cell r="X854">
            <v>105</v>
          </cell>
        </row>
        <row r="855">
          <cell r="C855" t="str">
            <v>420251001201000000</v>
          </cell>
          <cell r="K855" t="str">
            <v>Ruolo Sanitario - T.DETERMINATO - - Personale dirigente medico / veterinario - Competenze fisse</v>
          </cell>
          <cell r="L855" t="str">
            <v>€.</v>
          </cell>
          <cell r="N855">
            <v>169</v>
          </cell>
          <cell r="O855">
            <v>169</v>
          </cell>
          <cell r="Q855">
            <v>42</v>
          </cell>
          <cell r="R855">
            <v>43</v>
          </cell>
          <cell r="S855">
            <v>42</v>
          </cell>
          <cell r="T855">
            <v>42</v>
          </cell>
          <cell r="X855">
            <v>169</v>
          </cell>
        </row>
        <row r="856">
          <cell r="C856" t="str">
            <v>420251001202000000</v>
          </cell>
          <cell r="K856" t="str">
            <v>Ruolo Sanitario - T.DETERMINATO - - Personale dirigente medico / veterinario - Straordinario</v>
          </cell>
          <cell r="L856" t="str">
            <v>€.</v>
          </cell>
          <cell r="N856">
            <v>0</v>
          </cell>
          <cell r="O856">
            <v>0</v>
          </cell>
        </row>
        <row r="857">
          <cell r="C857" t="str">
            <v>420251001202500000</v>
          </cell>
          <cell r="K857" t="str">
            <v>Ruolo Sanitario - T.DETERMINATO - - Personale dirigente medico / veterinario - Retr. Posizione</v>
          </cell>
          <cell r="L857" t="str">
            <v>€.</v>
          </cell>
          <cell r="N857">
            <v>0</v>
          </cell>
          <cell r="O857">
            <v>0</v>
          </cell>
        </row>
        <row r="858">
          <cell r="C858" t="str">
            <v>420251001203000000</v>
          </cell>
          <cell r="K858" t="str">
            <v>Ruolo Sanitario - T.DETERMINATO - - Personale dirigente medico / veterinario - Indennità varie</v>
          </cell>
          <cell r="L858" t="str">
            <v>€.</v>
          </cell>
          <cell r="N858">
            <v>37</v>
          </cell>
          <cell r="O858">
            <v>37</v>
          </cell>
          <cell r="Q858">
            <v>10</v>
          </cell>
          <cell r="R858">
            <v>9</v>
          </cell>
          <cell r="S858">
            <v>9</v>
          </cell>
          <cell r="T858">
            <v>9</v>
          </cell>
          <cell r="X858">
            <v>37</v>
          </cell>
        </row>
        <row r="859">
          <cell r="C859" t="str">
            <v>420251001204000000</v>
          </cell>
          <cell r="K859" t="str">
            <v>Ruolo Sanitario - T.DETERMINATO - - Personale dirigente medico / veterinario - Competenze personale comandato</v>
          </cell>
          <cell r="L859" t="str">
            <v>€.</v>
          </cell>
          <cell r="N859">
            <v>0</v>
          </cell>
          <cell r="O859">
            <v>0</v>
          </cell>
        </row>
        <row r="860">
          <cell r="C860" t="str">
            <v>420251001205000000</v>
          </cell>
          <cell r="K860" t="str">
            <v>Ruolo Sanitario - T.DETERMINATO - - Personale dirigente medico / veterinario - Incentivazione (retribuzione di risultato)</v>
          </cell>
          <cell r="L860" t="str">
            <v>€.</v>
          </cell>
          <cell r="N860">
            <v>15</v>
          </cell>
          <cell r="O860">
            <v>15</v>
          </cell>
          <cell r="Q860">
            <v>3</v>
          </cell>
          <cell r="R860">
            <v>4</v>
          </cell>
          <cell r="S860">
            <v>4</v>
          </cell>
          <cell r="T860">
            <v>4</v>
          </cell>
          <cell r="X860">
            <v>15</v>
          </cell>
        </row>
        <row r="861">
          <cell r="C861" t="str">
            <v>420251001206000000</v>
          </cell>
          <cell r="K861" t="str">
            <v>Ruolo Sanitario - T.DETERMINATO - - Personale dirigente medico / veterinario - Risorse aggiuntive regionali</v>
          </cell>
          <cell r="L861" t="str">
            <v>€.</v>
          </cell>
          <cell r="N861">
            <v>5</v>
          </cell>
          <cell r="O861">
            <v>5</v>
          </cell>
          <cell r="Q861">
            <v>1</v>
          </cell>
          <cell r="R861">
            <v>1</v>
          </cell>
          <cell r="S861">
            <v>1</v>
          </cell>
          <cell r="T861">
            <v>2</v>
          </cell>
          <cell r="X861">
            <v>5</v>
          </cell>
        </row>
        <row r="862">
          <cell r="C862" t="str">
            <v>420251001207000000</v>
          </cell>
          <cell r="K862" t="str">
            <v>Ruolo Sanitario - T.DETERMINATO - - Personale dirigente medico / veterinario - Accantonamento per ferie maturate e non godute</v>
          </cell>
          <cell r="L862" t="str">
            <v>€.</v>
          </cell>
        </row>
        <row r="863">
          <cell r="C863" t="str">
            <v>420251001211000000</v>
          </cell>
          <cell r="K863" t="str">
            <v>Ruolo Sanitario - T.DETERMINATO - - Personale dirigente medico / veterinario - Oneri sociali*</v>
          </cell>
          <cell r="L863" t="str">
            <v>€.</v>
          </cell>
          <cell r="N863">
            <v>64</v>
          </cell>
          <cell r="O863">
            <v>64</v>
          </cell>
          <cell r="Q863">
            <v>16</v>
          </cell>
          <cell r="R863">
            <v>16</v>
          </cell>
          <cell r="S863">
            <v>16</v>
          </cell>
          <cell r="T863">
            <v>16</v>
          </cell>
          <cell r="X863">
            <v>64</v>
          </cell>
        </row>
        <row r="864">
          <cell r="C864" t="str">
            <v>420251001221000000</v>
          </cell>
          <cell r="K864" t="str">
            <v>Ruolo Sanitario - T.DETERMINATO - - Personale dirigente medico / veterinario - Accantonamento a TFR</v>
          </cell>
          <cell r="L864" t="str">
            <v>€.</v>
          </cell>
        </row>
        <row r="865">
          <cell r="C865" t="str">
            <v>420251001222000000</v>
          </cell>
          <cell r="K865" t="str">
            <v>Ruolo Sanitario - T.DETERMINATO - - Personale dirigente medico / veterinario - Accantonamento trattamento quiescenza e simili</v>
          </cell>
          <cell r="L865" t="str">
            <v>€.</v>
          </cell>
        </row>
        <row r="866">
          <cell r="C866" t="str">
            <v>420251001280000000</v>
          </cell>
          <cell r="K866" t="str">
            <v>Ruolo Sanitario - T.DETERMINATO - - Personale dirigente medico / veterinario - Altri costi del personale</v>
          </cell>
          <cell r="L866" t="str">
            <v>€.</v>
          </cell>
          <cell r="N866">
            <v>6</v>
          </cell>
          <cell r="O866">
            <v>6</v>
          </cell>
          <cell r="Q866">
            <v>2</v>
          </cell>
          <cell r="R866">
            <v>1</v>
          </cell>
          <cell r="S866">
            <v>1</v>
          </cell>
          <cell r="T866">
            <v>2</v>
          </cell>
          <cell r="X866">
            <v>6</v>
          </cell>
        </row>
        <row r="867">
          <cell r="C867" t="str">
            <v>420251001401000000</v>
          </cell>
          <cell r="K867" t="str">
            <v>Ruolo Sanitario - T.ALTRO - - Personale dirigente medico / veterinario - Competenze fisse</v>
          </cell>
          <cell r="L867" t="str">
            <v>€.</v>
          </cell>
        </row>
        <row r="868">
          <cell r="C868" t="str">
            <v>420251001402000000</v>
          </cell>
          <cell r="K868" t="str">
            <v>Ruolo Sanitario - T.ALTRO - - Personale dirigente medico / veterinario - Straordinario</v>
          </cell>
          <cell r="L868" t="str">
            <v>€.</v>
          </cell>
        </row>
        <row r="869">
          <cell r="C869" t="str">
            <v>420251001402500000</v>
          </cell>
          <cell r="K869" t="str">
            <v>Ruolo Sanitario - T.ALTRO - - Personale dirigente medico / veterinario - Retr. Posizione</v>
          </cell>
          <cell r="L869" t="str">
            <v>€.</v>
          </cell>
        </row>
        <row r="870">
          <cell r="C870" t="str">
            <v>420251001403000000</v>
          </cell>
          <cell r="K870" t="str">
            <v>Ruolo Sanitario - T.ALTRO - - Personale dirigente medico / veterinario - Indennità varie</v>
          </cell>
          <cell r="L870" t="str">
            <v>€.</v>
          </cell>
        </row>
        <row r="871">
          <cell r="C871" t="str">
            <v>420251001404000000</v>
          </cell>
          <cell r="K871" t="str">
            <v>Ruolo Sanitario - T.ALTRO - - Personale dirigente medico / veterinario - Competenze personale comandato</v>
          </cell>
          <cell r="L871" t="str">
            <v>€.</v>
          </cell>
        </row>
        <row r="872">
          <cell r="C872" t="str">
            <v>420251001405000000</v>
          </cell>
          <cell r="K872" t="str">
            <v>Ruolo Sanitario - T.ALTRO - - Personale dirigente medico / veterinario - Incentivazione (retribuzione di risultato)</v>
          </cell>
          <cell r="L872" t="str">
            <v>€.</v>
          </cell>
        </row>
        <row r="873">
          <cell r="C873" t="str">
            <v>420251001406000000</v>
          </cell>
          <cell r="K873" t="str">
            <v>Ruolo Sanitario - T.ALTRO - - Personale dirigente medico / veterinario - Risorse aggiuntive regionali</v>
          </cell>
          <cell r="L873" t="str">
            <v>€.</v>
          </cell>
        </row>
        <row r="874">
          <cell r="C874" t="str">
            <v>420251001407000000</v>
          </cell>
          <cell r="K874" t="str">
            <v>Ruolo Sanitario - T.ALTRO - - Personale dirigente medico / veterinario - Accantonamento per ferie maturate e non godute</v>
          </cell>
          <cell r="L874" t="str">
            <v>€.</v>
          </cell>
        </row>
        <row r="875">
          <cell r="C875" t="str">
            <v>420251001411000000</v>
          </cell>
          <cell r="K875" t="str">
            <v>Ruolo Sanitario - T.ALTRO - - Personale dirigente medico / veterinario - Oneri sociali*</v>
          </cell>
          <cell r="L875" t="str">
            <v>€.</v>
          </cell>
        </row>
        <row r="876">
          <cell r="C876" t="str">
            <v>420251001421000000</v>
          </cell>
          <cell r="K876" t="str">
            <v>Ruolo Sanitario - T.ALTRO - - Personale dirigente medico / veterinario - Accantonamento a TFR</v>
          </cell>
          <cell r="L876" t="str">
            <v>€.</v>
          </cell>
        </row>
        <row r="877">
          <cell r="C877" t="str">
            <v>420251001422000000</v>
          </cell>
          <cell r="K877" t="str">
            <v>Ruolo Sanitario - T.ALTRO - - Personale dirigente medico / veterinario - Accantonamento trattamento quiescenza e simili</v>
          </cell>
          <cell r="L877" t="str">
            <v>€.</v>
          </cell>
        </row>
        <row r="878">
          <cell r="C878" t="str">
            <v>420251001480000000</v>
          </cell>
          <cell r="K878" t="str">
            <v>Ruolo Sanitario - T.ALTRO - - Personale dirigente medico / veterinario - Altri costi del personale</v>
          </cell>
          <cell r="L878" t="str">
            <v>€.</v>
          </cell>
        </row>
        <row r="879">
          <cell r="C879" t="str">
            <v>420251002001000000</v>
          </cell>
          <cell r="K879" t="str">
            <v>Ruolo Sanitario - T.INDETERMINATO- - Personale dirigente non medico - Competenze fisse</v>
          </cell>
          <cell r="L879" t="str">
            <v>€.</v>
          </cell>
          <cell r="N879">
            <v>0</v>
          </cell>
          <cell r="O879">
            <v>0</v>
          </cell>
        </row>
        <row r="880">
          <cell r="C880" t="str">
            <v>420251002002000000</v>
          </cell>
          <cell r="K880" t="str">
            <v>Ruolo Sanitario - T.INDETERMINATO- - Personale dirigente non medico - Straordinario</v>
          </cell>
          <cell r="L880" t="str">
            <v>€.</v>
          </cell>
          <cell r="N880">
            <v>0</v>
          </cell>
          <cell r="O880">
            <v>0</v>
          </cell>
        </row>
        <row r="881">
          <cell r="C881" t="str">
            <v>420251002002500000</v>
          </cell>
          <cell r="K881" t="str">
            <v>Ruolo Sanitario - T.INDETERMINATO- - Personale dirigente non medico - Retr. Posizione</v>
          </cell>
          <cell r="L881" t="str">
            <v>€.</v>
          </cell>
          <cell r="N881">
            <v>0</v>
          </cell>
          <cell r="O881">
            <v>0</v>
          </cell>
        </row>
        <row r="882">
          <cell r="C882" t="str">
            <v>420251002003000000</v>
          </cell>
          <cell r="K882" t="str">
            <v>Ruolo Sanitario - T.INDETERMINATO- - Personale dirigente non medico - Indennità varie</v>
          </cell>
          <cell r="L882" t="str">
            <v>€.</v>
          </cell>
          <cell r="N882">
            <v>0</v>
          </cell>
          <cell r="O882">
            <v>0</v>
          </cell>
        </row>
        <row r="883">
          <cell r="C883" t="str">
            <v>420251002004000000</v>
          </cell>
          <cell r="K883" t="str">
            <v>Ruolo Sanitario - T.INDETERMINATO- - Personale dirigente non medico - Competenze personale comandato</v>
          </cell>
          <cell r="L883" t="str">
            <v>€.</v>
          </cell>
          <cell r="N883">
            <v>0</v>
          </cell>
          <cell r="O883">
            <v>0</v>
          </cell>
        </row>
        <row r="884">
          <cell r="C884" t="str">
            <v>420251002005000000</v>
          </cell>
          <cell r="K884" t="str">
            <v>Ruolo Sanitario - T.INDETERMINATO- - Personale dirigente non medico - Incentivazione (retribuzione di risultato)</v>
          </cell>
          <cell r="L884" t="str">
            <v>€.</v>
          </cell>
          <cell r="N884">
            <v>0</v>
          </cell>
          <cell r="O884">
            <v>0</v>
          </cell>
        </row>
        <row r="885">
          <cell r="C885" t="str">
            <v>420251002006000000</v>
          </cell>
          <cell r="K885" t="str">
            <v>Ruolo Sanitario - T.INDETERMINATO- - Personale dirigente non medico - Risorse aggiuntive regionali</v>
          </cell>
          <cell r="L885" t="str">
            <v>€.</v>
          </cell>
          <cell r="N885">
            <v>0</v>
          </cell>
          <cell r="O885">
            <v>0</v>
          </cell>
        </row>
        <row r="886">
          <cell r="C886" t="str">
            <v>420251002007000000</v>
          </cell>
          <cell r="K886" t="str">
            <v>Ruolo Sanitario - T.INDETERMINATO- - Personale dirigente non medico - Accantonamento per ferie maturate e non godute</v>
          </cell>
          <cell r="L886" t="str">
            <v>€.</v>
          </cell>
        </row>
        <row r="887">
          <cell r="C887" t="str">
            <v>420251002011000000</v>
          </cell>
          <cell r="K887" t="str">
            <v>Ruolo Sanitario - T.INDETERMINATO- - Personale dirigente non medico - Oneri sociali*</v>
          </cell>
          <cell r="L887" t="str">
            <v>€.</v>
          </cell>
          <cell r="N887">
            <v>0</v>
          </cell>
          <cell r="O887">
            <v>0</v>
          </cell>
        </row>
        <row r="888">
          <cell r="C888" t="str">
            <v>420251002021000000</v>
          </cell>
          <cell r="K888" t="str">
            <v>Ruolo Sanitario - T.INDETERMINATO- - Personale dirigente non medico - Accantonamento a TFR</v>
          </cell>
          <cell r="L888" t="str">
            <v>€.</v>
          </cell>
        </row>
        <row r="889">
          <cell r="C889" t="str">
            <v>420251002022000000</v>
          </cell>
          <cell r="K889" t="str">
            <v>Ruolo Sanitario - T.INDETERMINATO- - Personale dirigente non medico - Accantonamento trattamento quiescenza e simili</v>
          </cell>
          <cell r="L889" t="str">
            <v>€.</v>
          </cell>
        </row>
        <row r="890">
          <cell r="C890" t="str">
            <v>420251002080000000</v>
          </cell>
          <cell r="K890" t="str">
            <v>Ruolo Sanitario - T.INDETERMINATO- - Personale dirigente non medico - Altri costi del personale</v>
          </cell>
          <cell r="L890" t="str">
            <v>€.</v>
          </cell>
          <cell r="N890">
            <v>0</v>
          </cell>
          <cell r="O890">
            <v>0</v>
          </cell>
        </row>
        <row r="891">
          <cell r="C891" t="str">
            <v>420251002201000000</v>
          </cell>
          <cell r="K891" t="str">
            <v>Ruolo Sanitario - T.DETERMINATO - - Personale dirigente non medico - Competenze fisse</v>
          </cell>
          <cell r="L891" t="str">
            <v>€.</v>
          </cell>
          <cell r="N891">
            <v>0</v>
          </cell>
          <cell r="O891">
            <v>0</v>
          </cell>
        </row>
        <row r="892">
          <cell r="C892" t="str">
            <v>420251002202000000</v>
          </cell>
          <cell r="K892" t="str">
            <v>Ruolo Sanitario - T.DETERMINATO - - Personale dirigente non medico - Straordinario</v>
          </cell>
          <cell r="L892" t="str">
            <v>€.</v>
          </cell>
          <cell r="N892">
            <v>0</v>
          </cell>
          <cell r="O892">
            <v>0</v>
          </cell>
        </row>
        <row r="893">
          <cell r="C893" t="str">
            <v>420251002202500000</v>
          </cell>
          <cell r="K893" t="str">
            <v>Ruolo Sanitario - T.DETERMINATO - - Personale dirigente non medico - Retr. Posizione</v>
          </cell>
          <cell r="L893" t="str">
            <v>€.</v>
          </cell>
          <cell r="N893">
            <v>0</v>
          </cell>
          <cell r="O893">
            <v>0</v>
          </cell>
        </row>
        <row r="894">
          <cell r="C894" t="str">
            <v>420251002203000000</v>
          </cell>
          <cell r="K894" t="str">
            <v>Ruolo Sanitario - T.DETERMINATO - - Personale dirigente non medico - Indennità varie</v>
          </cell>
          <cell r="L894" t="str">
            <v>€.</v>
          </cell>
          <cell r="N894">
            <v>0</v>
          </cell>
          <cell r="O894">
            <v>0</v>
          </cell>
        </row>
        <row r="895">
          <cell r="C895" t="str">
            <v>420251002204000000</v>
          </cell>
          <cell r="K895" t="str">
            <v>Ruolo Sanitario - T.DETERMINATO - - Personale dirigente non medico - Competenze personale comandato</v>
          </cell>
          <cell r="L895" t="str">
            <v>€.</v>
          </cell>
          <cell r="N895">
            <v>0</v>
          </cell>
          <cell r="O895">
            <v>0</v>
          </cell>
        </row>
        <row r="896">
          <cell r="C896" t="str">
            <v>420251002205000000</v>
          </cell>
          <cell r="K896" t="str">
            <v>Ruolo Sanitario - T.DETERMINATO - - Personale dirigente non medico - Incentivazione (retribuzione di risultato)</v>
          </cell>
          <cell r="L896" t="str">
            <v>€.</v>
          </cell>
          <cell r="N896">
            <v>0</v>
          </cell>
          <cell r="O896">
            <v>0</v>
          </cell>
        </row>
        <row r="897">
          <cell r="C897" t="str">
            <v>420251002206000000</v>
          </cell>
          <cell r="K897" t="str">
            <v>Ruolo Sanitario - T.DETERMINATO - - Personale dirigente non medico - Risorse aggiuntive regionali</v>
          </cell>
          <cell r="L897" t="str">
            <v>€.</v>
          </cell>
          <cell r="N897">
            <v>0</v>
          </cell>
          <cell r="O897">
            <v>0</v>
          </cell>
        </row>
        <row r="898">
          <cell r="C898" t="str">
            <v>420251002207000000</v>
          </cell>
          <cell r="K898" t="str">
            <v>Ruolo Sanitario - T.DETERMINATO - - Personale dirigente non medico - Accantonamento per ferie maturate e non godute</v>
          </cell>
          <cell r="L898" t="str">
            <v>€.</v>
          </cell>
        </row>
        <row r="899">
          <cell r="C899" t="str">
            <v>420251002211000000</v>
          </cell>
          <cell r="K899" t="str">
            <v>Ruolo Sanitario - T.DETERMINATO - - Personale dirigente non medico - Oneri sociali*</v>
          </cell>
          <cell r="L899" t="str">
            <v>€.</v>
          </cell>
          <cell r="N899">
            <v>0</v>
          </cell>
          <cell r="O899">
            <v>0</v>
          </cell>
        </row>
        <row r="900">
          <cell r="C900" t="str">
            <v>420251002221000000</v>
          </cell>
          <cell r="K900" t="str">
            <v>Ruolo Sanitario - T.DETERMINATO - - Personale dirigente non medico - Accantonamento a TFR</v>
          </cell>
          <cell r="L900" t="str">
            <v>€.</v>
          </cell>
        </row>
        <row r="901">
          <cell r="C901" t="str">
            <v>420251002222000000</v>
          </cell>
          <cell r="K901" t="str">
            <v>Ruolo Sanitario - T.DETERMINATO - - Personale dirigente non medico - Accantonamento trattamento quiescenza e simili</v>
          </cell>
          <cell r="L901" t="str">
            <v>€.</v>
          </cell>
        </row>
        <row r="902">
          <cell r="C902" t="str">
            <v>420251002280000000</v>
          </cell>
          <cell r="K902" t="str">
            <v>Ruolo Sanitario - T.DETERMINATO - - Personale dirigente non medico - Altri costi del personale</v>
          </cell>
          <cell r="L902" t="str">
            <v>€.</v>
          </cell>
          <cell r="N902">
            <v>0</v>
          </cell>
          <cell r="O902">
            <v>0</v>
          </cell>
        </row>
        <row r="903">
          <cell r="C903" t="str">
            <v>420251002401000000</v>
          </cell>
          <cell r="K903" t="str">
            <v>Ruolo Sanitario - ALTRO - - Personale dirigente non medico - Competenze fisse</v>
          </cell>
          <cell r="L903" t="str">
            <v>€.</v>
          </cell>
        </row>
        <row r="904">
          <cell r="C904" t="str">
            <v>420251002402000000</v>
          </cell>
          <cell r="K904" t="str">
            <v>Ruolo Sanitario - ALTRO - - Personale dirigente non medico - Straordinario</v>
          </cell>
          <cell r="L904" t="str">
            <v>€.</v>
          </cell>
        </row>
        <row r="905">
          <cell r="C905" t="str">
            <v>420251002402500000</v>
          </cell>
          <cell r="K905" t="str">
            <v>Ruolo Sanitario - ALTRO - - Personale dirigente non medico - Retr. Posizione</v>
          </cell>
          <cell r="L905" t="str">
            <v>€.</v>
          </cell>
        </row>
        <row r="906">
          <cell r="C906" t="str">
            <v>420251002403000000</v>
          </cell>
          <cell r="K906" t="str">
            <v>Ruolo Sanitario - ALTRO - - Personale dirigente non medico - Indennità varie</v>
          </cell>
          <cell r="L906" t="str">
            <v>€.</v>
          </cell>
        </row>
        <row r="907">
          <cell r="C907" t="str">
            <v>420251002404000000</v>
          </cell>
          <cell r="K907" t="str">
            <v>Ruolo Sanitario - ALTRO - - Personale dirigente non medico - Competenze personale comandato</v>
          </cell>
          <cell r="L907" t="str">
            <v>€.</v>
          </cell>
        </row>
        <row r="908">
          <cell r="C908" t="str">
            <v>420251002405000000</v>
          </cell>
          <cell r="K908" t="str">
            <v>Ruolo Sanitario - ALTRO - - Personale dirigente non medico - Incentivazione (retribuzione di risultato)</v>
          </cell>
          <cell r="L908" t="str">
            <v>€.</v>
          </cell>
        </row>
        <row r="909">
          <cell r="C909" t="str">
            <v>420251002406000000</v>
          </cell>
          <cell r="K909" t="str">
            <v>Ruolo Sanitario - ALTRO - - Personale dirigente non medico - Risorse aggiuntive regionali</v>
          </cell>
          <cell r="L909" t="str">
            <v>€.</v>
          </cell>
        </row>
        <row r="910">
          <cell r="C910" t="str">
            <v>420251002407000000</v>
          </cell>
          <cell r="K910" t="str">
            <v>Ruolo Sanitario - ALTRO - - Personale dirigente non medico - Accantonamento per ferie maturate e non godute</v>
          </cell>
          <cell r="L910" t="str">
            <v>€.</v>
          </cell>
        </row>
        <row r="911">
          <cell r="C911" t="str">
            <v>420251002411000000</v>
          </cell>
          <cell r="K911" t="str">
            <v>Ruolo Sanitario - ALTRO - - Personale dirigente non medico - Oneri sociali*</v>
          </cell>
          <cell r="L911" t="str">
            <v>€.</v>
          </cell>
        </row>
        <row r="912">
          <cell r="C912" t="str">
            <v>420251002421000000</v>
          </cell>
          <cell r="K912" t="str">
            <v>Ruolo Sanitario - ALTRO - - Personale dirigente non medico - Accantonamento a TFR</v>
          </cell>
          <cell r="L912" t="str">
            <v>€.</v>
          </cell>
        </row>
        <row r="913">
          <cell r="C913" t="str">
            <v>420251002422000000</v>
          </cell>
          <cell r="K913" t="str">
            <v>Ruolo Sanitario - ALTRO - - Personale dirigente non medico - Accantonamento trattamento quiescenza e simili</v>
          </cell>
          <cell r="L913" t="str">
            <v>€.</v>
          </cell>
        </row>
        <row r="914">
          <cell r="C914" t="str">
            <v>420251002480000000</v>
          </cell>
          <cell r="K914" t="str">
            <v>Ruolo Sanitario - ALTRO - - Personale dirigente non medico - Altri costi del personale</v>
          </cell>
          <cell r="L914" t="str">
            <v>€.</v>
          </cell>
        </row>
        <row r="915">
          <cell r="C915" t="str">
            <v>420251011001000000</v>
          </cell>
          <cell r="K915" t="str">
            <v>Ruolo Sanitario - T.INDETERMINATO- - Personale comparto - Competenze fisse</v>
          </cell>
          <cell r="L915" t="str">
            <v>€.</v>
          </cell>
          <cell r="N915">
            <v>0</v>
          </cell>
          <cell r="O915">
            <v>0</v>
          </cell>
        </row>
        <row r="916">
          <cell r="C916" t="str">
            <v>420251011002000000</v>
          </cell>
          <cell r="K916" t="str">
            <v>Ruolo Sanitario - T.INDETERMINATO- - Personale comparto - Straordinario</v>
          </cell>
          <cell r="L916" t="str">
            <v>€.</v>
          </cell>
          <cell r="N916">
            <v>0</v>
          </cell>
          <cell r="O916">
            <v>0</v>
          </cell>
        </row>
        <row r="917">
          <cell r="C917" t="str">
            <v>420251011003000000</v>
          </cell>
          <cell r="K917" t="str">
            <v>Ruolo Sanitario - T.INDETERMINATO- - Personale comparto - Indennità varie</v>
          </cell>
          <cell r="L917" t="str">
            <v>€.</v>
          </cell>
          <cell r="N917">
            <v>0</v>
          </cell>
          <cell r="O917">
            <v>0</v>
          </cell>
        </row>
        <row r="918">
          <cell r="C918" t="str">
            <v>420251011003500000</v>
          </cell>
          <cell r="K918" t="str">
            <v>Ruolo Sanitario - T.INDETERMINATO- - Personale comparto - Incentivazione alla produttività collettiva</v>
          </cell>
          <cell r="L918" t="str">
            <v>€.</v>
          </cell>
          <cell r="N918">
            <v>0</v>
          </cell>
          <cell r="O918">
            <v>0</v>
          </cell>
        </row>
        <row r="919">
          <cell r="C919" t="str">
            <v>420251011004000000</v>
          </cell>
          <cell r="K919" t="str">
            <v>Ruolo Sanitario - T.INDETERMINATO- - Personale comparto - Competenze personale comandato</v>
          </cell>
          <cell r="L919" t="str">
            <v>€.</v>
          </cell>
          <cell r="N919">
            <v>0</v>
          </cell>
          <cell r="O919">
            <v>0</v>
          </cell>
        </row>
        <row r="920">
          <cell r="C920" t="str">
            <v>420251011005000000</v>
          </cell>
          <cell r="K920" t="str">
            <v>Ruolo Sanitario - T.INDETERMINATO- - Personale comparto - Risorse aggiuntive regionali</v>
          </cell>
          <cell r="L920" t="str">
            <v>€.</v>
          </cell>
          <cell r="N920">
            <v>0</v>
          </cell>
          <cell r="O920">
            <v>0</v>
          </cell>
        </row>
        <row r="921">
          <cell r="C921" t="str">
            <v>420251011006000000</v>
          </cell>
          <cell r="K921" t="str">
            <v>Ruolo Sanitario - T.INDETERMINATO- - Personale comparto - Accantonamento per ferie maturate e non godute</v>
          </cell>
          <cell r="L921" t="str">
            <v>€.</v>
          </cell>
        </row>
        <row r="922">
          <cell r="C922" t="str">
            <v>420251011011000000</v>
          </cell>
          <cell r="K922" t="str">
            <v>Ruolo Sanitario - T.INDETERMINATO- - Personale comparto - Oneri sociali*</v>
          </cell>
          <cell r="L922" t="str">
            <v>€.</v>
          </cell>
          <cell r="N922">
            <v>22</v>
          </cell>
          <cell r="O922">
            <v>22</v>
          </cell>
          <cell r="Q922">
            <v>6</v>
          </cell>
          <cell r="R922">
            <v>5</v>
          </cell>
          <cell r="S922">
            <v>5</v>
          </cell>
          <cell r="T922">
            <v>6</v>
          </cell>
          <cell r="X922">
            <v>22</v>
          </cell>
        </row>
        <row r="923">
          <cell r="C923" t="str">
            <v>420251011021000000</v>
          </cell>
          <cell r="K923" t="str">
            <v>Ruolo Sanitario - T.INDETERMINATO- - Personale comparto - Accantonamento a TFR</v>
          </cell>
          <cell r="L923" t="str">
            <v>€.</v>
          </cell>
        </row>
        <row r="924">
          <cell r="C924" t="str">
            <v>420251011022000000</v>
          </cell>
          <cell r="K924" t="str">
            <v>Ruolo Sanitario - T.INDETERMINATO- - Personale comparto - Accantonamento trattamento quiescenza e simili</v>
          </cell>
          <cell r="L924" t="str">
            <v>€.</v>
          </cell>
        </row>
        <row r="925">
          <cell r="C925" t="str">
            <v>420251011080000000</v>
          </cell>
          <cell r="K925" t="str">
            <v>Ruolo Sanitario - T.INDETERMINATO- - Personale comparto - Altri costi del personale</v>
          </cell>
          <cell r="L925" t="str">
            <v>€.</v>
          </cell>
          <cell r="N925">
            <v>85</v>
          </cell>
          <cell r="O925">
            <v>85</v>
          </cell>
          <cell r="Q925">
            <v>22</v>
          </cell>
          <cell r="R925">
            <v>21</v>
          </cell>
          <cell r="S925">
            <v>21</v>
          </cell>
          <cell r="T925">
            <v>21</v>
          </cell>
          <cell r="X925">
            <v>85</v>
          </cell>
        </row>
        <row r="926">
          <cell r="C926" t="str">
            <v>420251011201000000</v>
          </cell>
          <cell r="K926" t="str">
            <v>Ruolo Sanitario - T.DETERMINATO- - Personale comparto - Competenze fisse</v>
          </cell>
          <cell r="L926" t="str">
            <v>€.</v>
          </cell>
          <cell r="N926">
            <v>86</v>
          </cell>
          <cell r="O926">
            <v>86</v>
          </cell>
          <cell r="Q926">
            <v>22</v>
          </cell>
          <cell r="R926">
            <v>21</v>
          </cell>
          <cell r="S926">
            <v>21</v>
          </cell>
          <cell r="T926">
            <v>22</v>
          </cell>
          <cell r="X926">
            <v>86</v>
          </cell>
        </row>
        <row r="927">
          <cell r="C927" t="str">
            <v>420251011202000000</v>
          </cell>
          <cell r="K927" t="str">
            <v>Ruolo Sanitario - T.DETERMINATO- - Personale comparto - Straordinario</v>
          </cell>
          <cell r="L927" t="str">
            <v>€.</v>
          </cell>
          <cell r="N927">
            <v>0</v>
          </cell>
          <cell r="O927">
            <v>0</v>
          </cell>
        </row>
        <row r="928">
          <cell r="C928" t="str">
            <v>420251011203000000</v>
          </cell>
          <cell r="K928" t="str">
            <v>Ruolo Sanitario - T.DETERMINATO- - Personale comparto - Indennità varie</v>
          </cell>
          <cell r="L928" t="str">
            <v>€.</v>
          </cell>
          <cell r="N928">
            <v>13</v>
          </cell>
          <cell r="O928">
            <v>13</v>
          </cell>
          <cell r="Q928">
            <v>3</v>
          </cell>
          <cell r="R928">
            <v>3</v>
          </cell>
          <cell r="S928">
            <v>3</v>
          </cell>
          <cell r="T928">
            <v>4</v>
          </cell>
          <cell r="X928">
            <v>13</v>
          </cell>
        </row>
        <row r="929">
          <cell r="C929" t="str">
            <v>420251011203500000</v>
          </cell>
          <cell r="K929" t="str">
            <v>Ruolo Sanitario - T.DETERMINATO- - Personale comparto - Incentivazione alla produttività collettiva</v>
          </cell>
          <cell r="L929" t="str">
            <v>€.</v>
          </cell>
          <cell r="N929">
            <v>2</v>
          </cell>
          <cell r="O929">
            <v>2</v>
          </cell>
          <cell r="Q929">
            <v>1</v>
          </cell>
          <cell r="T929">
            <v>1</v>
          </cell>
          <cell r="X929">
            <v>2</v>
          </cell>
        </row>
        <row r="930">
          <cell r="C930" t="str">
            <v>420251011204000000</v>
          </cell>
          <cell r="K930" t="str">
            <v>Ruolo Sanitario - T.DETERMINATO- - Personale comparto - Competenze personale comandato</v>
          </cell>
          <cell r="L930" t="str">
            <v>€.</v>
          </cell>
          <cell r="N930">
            <v>0</v>
          </cell>
          <cell r="O930">
            <v>0</v>
          </cell>
        </row>
        <row r="931">
          <cell r="C931" t="str">
            <v>420251011205000000</v>
          </cell>
          <cell r="K931" t="str">
            <v>Ruolo Sanitario - T.DETERMINATO- - Personale comparto - Risorse aggiuntive regionali</v>
          </cell>
          <cell r="L931" t="str">
            <v>€.</v>
          </cell>
          <cell r="N931">
            <v>3</v>
          </cell>
          <cell r="O931">
            <v>3</v>
          </cell>
          <cell r="Q931">
            <v>1</v>
          </cell>
          <cell r="R931">
            <v>1</v>
          </cell>
          <cell r="T931">
            <v>1</v>
          </cell>
          <cell r="X931">
            <v>3</v>
          </cell>
        </row>
        <row r="932">
          <cell r="C932" t="str">
            <v>420251011206000000</v>
          </cell>
          <cell r="K932" t="str">
            <v>Ruolo Sanitario - T.DETERMINATO- - Personale comparto - Accantonamento per ferie maturate e non godute</v>
          </cell>
          <cell r="L932" t="str">
            <v>€.</v>
          </cell>
        </row>
        <row r="933">
          <cell r="C933" t="str">
            <v>420251011211000000</v>
          </cell>
          <cell r="K933" t="str">
            <v>Ruolo Sanitario - T.DETERMINATO- - Personale comparto - Oneri sociali*</v>
          </cell>
          <cell r="L933" t="str">
            <v>€.</v>
          </cell>
          <cell r="N933">
            <v>31</v>
          </cell>
          <cell r="O933">
            <v>31</v>
          </cell>
          <cell r="Q933">
            <v>7</v>
          </cell>
          <cell r="R933">
            <v>8</v>
          </cell>
          <cell r="S933">
            <v>8</v>
          </cell>
          <cell r="T933">
            <v>8</v>
          </cell>
          <cell r="X933">
            <v>31</v>
          </cell>
        </row>
        <row r="934">
          <cell r="C934" t="str">
            <v>420251011221000000</v>
          </cell>
          <cell r="K934" t="str">
            <v>Ruolo Sanitario - T.DETERMINATO- - Personale comparto - Accantonamento a TFR</v>
          </cell>
          <cell r="L934" t="str">
            <v>€.</v>
          </cell>
        </row>
        <row r="935">
          <cell r="C935" t="str">
            <v>420251011222000000</v>
          </cell>
          <cell r="K935" t="str">
            <v>Ruolo Sanitario - T.DETERMINATO- - Personale comparto - Accantonamento trattamento quiescenza e simili</v>
          </cell>
          <cell r="L935" t="str">
            <v>€.</v>
          </cell>
        </row>
        <row r="936">
          <cell r="C936" t="str">
            <v>420251011280000000</v>
          </cell>
          <cell r="K936" t="str">
            <v>Ruolo Sanitario - T.DETERMINATO- - Personale comparto - Altri costi del personale</v>
          </cell>
          <cell r="L936" t="str">
            <v>€.</v>
          </cell>
          <cell r="N936">
            <v>0</v>
          </cell>
          <cell r="O936">
            <v>0</v>
          </cell>
        </row>
        <row r="937">
          <cell r="C937" t="str">
            <v>420251011401000000</v>
          </cell>
          <cell r="K937" t="str">
            <v>Ruolo Sanitario - T.ALTRO- - Personale comparto - Competenze fisse</v>
          </cell>
          <cell r="L937" t="str">
            <v>€.</v>
          </cell>
        </row>
        <row r="938">
          <cell r="C938" t="str">
            <v>420251011402000000</v>
          </cell>
          <cell r="K938" t="str">
            <v>Ruolo Sanitario - T.ALTRO- - Personale comparto - Straordinario</v>
          </cell>
          <cell r="L938" t="str">
            <v>€.</v>
          </cell>
        </row>
        <row r="939">
          <cell r="C939" t="str">
            <v>420251011403000000</v>
          </cell>
          <cell r="K939" t="str">
            <v>Ruolo Sanitario - T.ALTRO- - Personale comparto - Indennità varie</v>
          </cell>
          <cell r="L939" t="str">
            <v>€.</v>
          </cell>
        </row>
        <row r="940">
          <cell r="C940" t="str">
            <v>420251011403500000</v>
          </cell>
          <cell r="K940" t="str">
            <v>Ruolo Sanitario - T.ALTRO- - Personale comparto - Incentivazione alla produttività collettiva</v>
          </cell>
          <cell r="L940" t="str">
            <v>€.</v>
          </cell>
        </row>
        <row r="941">
          <cell r="C941" t="str">
            <v>420251011404000000</v>
          </cell>
          <cell r="K941" t="str">
            <v>Ruolo Sanitario - T.ALTRO- - Personale comparto - Competenze personale comandato</v>
          </cell>
          <cell r="L941" t="str">
            <v>€.</v>
          </cell>
        </row>
        <row r="942">
          <cell r="C942" t="str">
            <v>420251011405000000</v>
          </cell>
          <cell r="K942" t="str">
            <v>Ruolo Sanitario - T.ALTRO- - Personale comparto - Risorse aggiuntive regionali</v>
          </cell>
          <cell r="L942" t="str">
            <v>€.</v>
          </cell>
        </row>
        <row r="943">
          <cell r="C943" t="str">
            <v>420251011406000000</v>
          </cell>
          <cell r="K943" t="str">
            <v>Ruolo Sanitario - T.ALTRO- - Personale comparto - Accantonamento per ferie maturate e non godute</v>
          </cell>
          <cell r="L943" t="str">
            <v>€.</v>
          </cell>
        </row>
        <row r="944">
          <cell r="C944" t="str">
            <v>420251011411000000</v>
          </cell>
          <cell r="K944" t="str">
            <v>Ruolo Sanitario - T.ALTRO- - Personale comparto - Oneri sociali*</v>
          </cell>
          <cell r="L944" t="str">
            <v>€.</v>
          </cell>
        </row>
        <row r="945">
          <cell r="C945" t="str">
            <v>420251011421000000</v>
          </cell>
          <cell r="K945" t="str">
            <v>Ruolo Sanitario - T.ALTRO- - Personale comparto - Accantonamento a TFR</v>
          </cell>
          <cell r="L945" t="str">
            <v>€.</v>
          </cell>
        </row>
        <row r="946">
          <cell r="C946" t="str">
            <v>420251011422000000</v>
          </cell>
          <cell r="K946" t="str">
            <v>Ruolo Sanitario - T.ALTRO- - Personale comparto - Accantonamento trattamento quiescenza e simili</v>
          </cell>
          <cell r="L946" t="str">
            <v>€.</v>
          </cell>
        </row>
        <row r="947">
          <cell r="C947" t="str">
            <v>420251011480000000</v>
          </cell>
          <cell r="K947" t="str">
            <v>Ruolo Sanitario - T.ALTRO- - Personale comparto - Altri costi del personale</v>
          </cell>
          <cell r="L947" t="str">
            <v>€.</v>
          </cell>
        </row>
        <row r="948">
          <cell r="K948" t="str">
            <v>* Esclusa IRAP e comprensivo di INAIL.</v>
          </cell>
        </row>
        <row r="950">
          <cell r="C950" t="str">
            <v>420252000000000000</v>
          </cell>
          <cell r="K950" t="str">
            <v>B.6 Personale del ruolo professionale - Totale</v>
          </cell>
          <cell r="L950" t="str">
            <v>€.</v>
          </cell>
          <cell r="M950">
            <v>0</v>
          </cell>
          <cell r="N950">
            <v>0</v>
          </cell>
          <cell r="O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V950">
            <v>0</v>
          </cell>
          <cell r="X950">
            <v>0</v>
          </cell>
        </row>
        <row r="952">
          <cell r="C952" t="str">
            <v>COD_COGE</v>
          </cell>
          <cell r="K952" t="str">
            <v>Descrizione</v>
          </cell>
          <cell r="M952" t="str">
            <v>Preconsuntivo al  31/12/2015</v>
          </cell>
          <cell r="N952" t="str">
            <v>Preventivo al  31/12/2016</v>
          </cell>
          <cell r="O952" t="str">
            <v>Variazione</v>
          </cell>
          <cell r="Q952" t="str">
            <v>Budget primo trimestre 2016</v>
          </cell>
          <cell r="R952" t="str">
            <v>Budget secondo trimestre 2016</v>
          </cell>
          <cell r="S952" t="str">
            <v>Budget terzo trimestre 2016</v>
          </cell>
          <cell r="T952" t="str">
            <v>Budget quarto trimestre 2016</v>
          </cell>
          <cell r="V952" t="str">
            <v>Dettaglio costi per natura degli Utilizzi contributi</v>
          </cell>
          <cell r="X952" t="str">
            <v>Dettaglio costi per natura dei contributi</v>
          </cell>
        </row>
        <row r="953">
          <cell r="C953" t="str">
            <v>420252002001000000</v>
          </cell>
          <cell r="K953" t="str">
            <v>Ruolo professionale - T.INDETERMINATO- Personale dirigente - Competenze fisse</v>
          </cell>
          <cell r="L953" t="str">
            <v>€.</v>
          </cell>
          <cell r="N953">
            <v>0</v>
          </cell>
          <cell r="O953">
            <v>0</v>
          </cell>
        </row>
        <row r="954">
          <cell r="C954" t="str">
            <v>420252002002000000</v>
          </cell>
          <cell r="K954" t="str">
            <v>Ruolo professionale - T.INDETERMINATO- Personale dirigente - Straordinario</v>
          </cell>
          <cell r="L954" t="str">
            <v>€.</v>
          </cell>
          <cell r="N954">
            <v>0</v>
          </cell>
          <cell r="O954">
            <v>0</v>
          </cell>
        </row>
        <row r="955">
          <cell r="C955" t="str">
            <v>420252002002500000</v>
          </cell>
          <cell r="K955" t="str">
            <v>Ruolo professionale - T.INDETERMINATO- Personale dirigente - Retr. Posizione</v>
          </cell>
          <cell r="L955" t="str">
            <v>€.</v>
          </cell>
          <cell r="N955">
            <v>0</v>
          </cell>
          <cell r="O955">
            <v>0</v>
          </cell>
        </row>
        <row r="956">
          <cell r="C956" t="str">
            <v>420252002003000000</v>
          </cell>
          <cell r="K956" t="str">
            <v>Ruolo professionale - T.INDETERMINATO- Personale dirigente - Indennità varie</v>
          </cell>
          <cell r="L956" t="str">
            <v>€.</v>
          </cell>
          <cell r="N956">
            <v>0</v>
          </cell>
          <cell r="O956">
            <v>0</v>
          </cell>
        </row>
        <row r="957">
          <cell r="C957" t="str">
            <v>420252002004000000</v>
          </cell>
          <cell r="K957" t="str">
            <v>Ruolo professionale - T.INDETERMINATO- Personale dirigente - Competenze Personale comandato</v>
          </cell>
          <cell r="L957" t="str">
            <v>€.</v>
          </cell>
          <cell r="N957">
            <v>0</v>
          </cell>
          <cell r="O957">
            <v>0</v>
          </cell>
        </row>
        <row r="958">
          <cell r="C958" t="str">
            <v>420252002005000000</v>
          </cell>
          <cell r="K958" t="str">
            <v>Ruolo professionale - T.INDETERMINATO- Personale dirigente - Incentivazione (retribuzione di risultato)</v>
          </cell>
          <cell r="L958" t="str">
            <v>€.</v>
          </cell>
          <cell r="N958">
            <v>0</v>
          </cell>
          <cell r="O958">
            <v>0</v>
          </cell>
        </row>
        <row r="959">
          <cell r="C959" t="str">
            <v>420252002006000000</v>
          </cell>
          <cell r="K959" t="str">
            <v>Ruolo professionale - T.INDETERMINATO- Personale dirigente - Risorse aggiuntive regionali</v>
          </cell>
          <cell r="L959" t="str">
            <v>€.</v>
          </cell>
          <cell r="N959">
            <v>0</v>
          </cell>
          <cell r="O959">
            <v>0</v>
          </cell>
        </row>
        <row r="960">
          <cell r="C960" t="str">
            <v>420252002007000000</v>
          </cell>
          <cell r="K960" t="str">
            <v>Ruolo professionale - T.INDETERMINATO- Personale dirigente - Accantonamento per ferie maturate e non godute</v>
          </cell>
          <cell r="L960" t="str">
            <v>€.</v>
          </cell>
        </row>
        <row r="961">
          <cell r="C961" t="str">
            <v>420252002011000000</v>
          </cell>
          <cell r="K961" t="str">
            <v>Ruolo professionale - T.INDETERMINATO- Personale dirigente - Oneri sociali*</v>
          </cell>
          <cell r="L961" t="str">
            <v>€.</v>
          </cell>
          <cell r="N961">
            <v>0</v>
          </cell>
          <cell r="O961">
            <v>0</v>
          </cell>
        </row>
        <row r="962">
          <cell r="C962" t="str">
            <v>420252002021000000</v>
          </cell>
          <cell r="K962" t="str">
            <v>Ruolo professionale - T.INDETERMINATO- Personale dirigente - Accantonamento a TFR</v>
          </cell>
          <cell r="L962" t="str">
            <v>€.</v>
          </cell>
        </row>
        <row r="963">
          <cell r="C963" t="str">
            <v>420252002022000000</v>
          </cell>
          <cell r="K963" t="str">
            <v>Ruolo professionale - T.INDETERMINATO- Personale dirigente - Accantonamento trattamento quiescenza e simili</v>
          </cell>
          <cell r="L963" t="str">
            <v>€.</v>
          </cell>
        </row>
        <row r="964">
          <cell r="C964" t="str">
            <v>420252002080000000</v>
          </cell>
          <cell r="K964" t="str">
            <v xml:space="preserve">Ruolo professionale - T.INDETERMINATO- Personale dirigente - Altri costi del Ruolo professionale - </v>
          </cell>
          <cell r="L964" t="str">
            <v>€.</v>
          </cell>
          <cell r="N964">
            <v>0</v>
          </cell>
          <cell r="O964">
            <v>0</v>
          </cell>
        </row>
        <row r="965">
          <cell r="C965" t="str">
            <v>420252002201000000</v>
          </cell>
          <cell r="K965" t="str">
            <v>Ruolo professionale - T.DETERMINATO- Personale dirigente - Competenze fisse</v>
          </cell>
          <cell r="L965" t="str">
            <v>€.</v>
          </cell>
          <cell r="N965">
            <v>0</v>
          </cell>
          <cell r="O965">
            <v>0</v>
          </cell>
        </row>
        <row r="966">
          <cell r="C966" t="str">
            <v>420252002202000000</v>
          </cell>
          <cell r="K966" t="str">
            <v>Ruolo professionale - T.DETERMINATO- Personale dirigente - Straordinario</v>
          </cell>
          <cell r="L966" t="str">
            <v>€.</v>
          </cell>
          <cell r="N966">
            <v>0</v>
          </cell>
          <cell r="O966">
            <v>0</v>
          </cell>
        </row>
        <row r="967">
          <cell r="C967" t="str">
            <v>420252002202500000</v>
          </cell>
          <cell r="K967" t="str">
            <v>Ruolo professionale - T.DETERMINATO- Personale dirigente - Retr. Posizione</v>
          </cell>
          <cell r="L967" t="str">
            <v>€.</v>
          </cell>
          <cell r="N967">
            <v>0</v>
          </cell>
          <cell r="O967">
            <v>0</v>
          </cell>
        </row>
        <row r="968">
          <cell r="C968" t="str">
            <v>420252002203000000</v>
          </cell>
          <cell r="K968" t="str">
            <v>Ruolo professionale - T.DETERMINATO- Personale dirigente - Indennità varie</v>
          </cell>
          <cell r="L968" t="str">
            <v>€.</v>
          </cell>
          <cell r="N968">
            <v>0</v>
          </cell>
          <cell r="O968">
            <v>0</v>
          </cell>
        </row>
        <row r="969">
          <cell r="C969" t="str">
            <v>420252002204000000</v>
          </cell>
          <cell r="K969" t="str">
            <v>Ruolo professionale - T.DETERMINATO- Personale dirigente - Competenze Personale comandato</v>
          </cell>
          <cell r="L969" t="str">
            <v>€.</v>
          </cell>
          <cell r="N969">
            <v>0</v>
          </cell>
          <cell r="O969">
            <v>0</v>
          </cell>
        </row>
        <row r="970">
          <cell r="C970" t="str">
            <v>420252002205000000</v>
          </cell>
          <cell r="K970" t="str">
            <v>Ruolo professionale - T.DETERMINATO- Personale dirigente - Incentivazione (retribuzione di risultato)</v>
          </cell>
          <cell r="L970" t="str">
            <v>€.</v>
          </cell>
          <cell r="N970">
            <v>0</v>
          </cell>
          <cell r="O970">
            <v>0</v>
          </cell>
        </row>
        <row r="971">
          <cell r="C971" t="str">
            <v>420252002206000000</v>
          </cell>
          <cell r="K971" t="str">
            <v>Ruolo professionale - T.DETERMINATO- Personale dirigente - Risorse aggiuntive regionali</v>
          </cell>
          <cell r="L971" t="str">
            <v>€.</v>
          </cell>
          <cell r="N971">
            <v>0</v>
          </cell>
          <cell r="O971">
            <v>0</v>
          </cell>
        </row>
        <row r="972">
          <cell r="C972" t="str">
            <v>420252002207000000</v>
          </cell>
          <cell r="K972" t="str">
            <v>Ruolo professionale - T.DETERMINATO- Personale dirigente - Accantonamento per ferie maturate e non godute</v>
          </cell>
          <cell r="L972" t="str">
            <v>€.</v>
          </cell>
        </row>
        <row r="973">
          <cell r="C973" t="str">
            <v>420252002211000000</v>
          </cell>
          <cell r="K973" t="str">
            <v>Ruolo professionale - T.DETERMINATO- Personale dirigente - Oneri sociali*</v>
          </cell>
          <cell r="L973" t="str">
            <v>€.</v>
          </cell>
          <cell r="N973">
            <v>0</v>
          </cell>
          <cell r="O973">
            <v>0</v>
          </cell>
        </row>
        <row r="974">
          <cell r="C974" t="str">
            <v>420252002221000000</v>
          </cell>
          <cell r="K974" t="str">
            <v>Ruolo professionale - T.DETERMINATO- Personale dirigente - Accantonamento a TFR</v>
          </cell>
          <cell r="L974" t="str">
            <v>€.</v>
          </cell>
        </row>
        <row r="975">
          <cell r="C975" t="str">
            <v>420252002222000000</v>
          </cell>
          <cell r="K975" t="str">
            <v>Ruolo professionale - T.DETERMINATO- Personale dirigente - Accantonamento trattamento quiescenza e simili</v>
          </cell>
          <cell r="L975" t="str">
            <v>€.</v>
          </cell>
        </row>
        <row r="976">
          <cell r="C976" t="str">
            <v>420252002280000000</v>
          </cell>
          <cell r="K976" t="str">
            <v xml:space="preserve">Ruolo professionale - T.DETERMINATO- Personale dirigente - Altri costi del Ruolo professionale - </v>
          </cell>
          <cell r="L976" t="str">
            <v>€.</v>
          </cell>
          <cell r="N976">
            <v>0</v>
          </cell>
          <cell r="O976">
            <v>0</v>
          </cell>
        </row>
        <row r="977">
          <cell r="C977" t="str">
            <v>420252002401000000</v>
          </cell>
          <cell r="K977" t="str">
            <v>Ruolo professionale - T.ALTRO- Personale dirigente - Competenze fisse</v>
          </cell>
          <cell r="L977" t="str">
            <v>€.</v>
          </cell>
        </row>
        <row r="978">
          <cell r="C978" t="str">
            <v>420252002402000000</v>
          </cell>
          <cell r="K978" t="str">
            <v>Ruolo professionale - T.ALTRO- Personale dirigente - Straordinario</v>
          </cell>
          <cell r="L978" t="str">
            <v>€.</v>
          </cell>
        </row>
        <row r="979">
          <cell r="C979" t="str">
            <v>420252002402500000</v>
          </cell>
          <cell r="K979" t="str">
            <v>Ruolo professionale - T.ALTRO- Personale dirigente - Retr. Posizione</v>
          </cell>
          <cell r="L979" t="str">
            <v>€.</v>
          </cell>
        </row>
        <row r="980">
          <cell r="C980" t="str">
            <v>420252002403000000</v>
          </cell>
          <cell r="K980" t="str">
            <v>Ruolo professionale - T.ALTRO- Personale dirigente - Indennità varie</v>
          </cell>
          <cell r="L980" t="str">
            <v>€.</v>
          </cell>
        </row>
        <row r="981">
          <cell r="C981" t="str">
            <v>420252002404000000</v>
          </cell>
          <cell r="K981" t="str">
            <v>Ruolo professionale - T.ALTRO- Personale dirigente - Competenze Ruolo professionale - T.ALTRO- Personale comandato</v>
          </cell>
          <cell r="L981" t="str">
            <v>€.</v>
          </cell>
        </row>
        <row r="982">
          <cell r="C982" t="str">
            <v>420252002405000000</v>
          </cell>
          <cell r="K982" t="str">
            <v>Ruolo professionale - T.ALTRO- Personale dirigente - Incentivazione (retribuzione di risultato)</v>
          </cell>
          <cell r="L982" t="str">
            <v>€.</v>
          </cell>
        </row>
        <row r="983">
          <cell r="C983" t="str">
            <v>420252002406000000</v>
          </cell>
          <cell r="K983" t="str">
            <v>Ruolo professionale - T.ALTRO- Personale dirigente - Risorse aggiuntive regionali</v>
          </cell>
          <cell r="L983" t="str">
            <v>€.</v>
          </cell>
        </row>
        <row r="984">
          <cell r="C984" t="str">
            <v>420252002407000000</v>
          </cell>
          <cell r="K984" t="str">
            <v>Ruolo professionale - T.ALTRO- Personale dirigente - Accantonamento per ferie maturate e non godute</v>
          </cell>
          <cell r="L984" t="str">
            <v>€.</v>
          </cell>
        </row>
        <row r="985">
          <cell r="C985" t="str">
            <v>420252002411000000</v>
          </cell>
          <cell r="K985" t="str">
            <v>Ruolo professionale - T.ALTRO- Personale dirigente - Oneri sociali*</v>
          </cell>
          <cell r="L985" t="str">
            <v>€.</v>
          </cell>
        </row>
        <row r="986">
          <cell r="C986" t="str">
            <v>420252002421000000</v>
          </cell>
          <cell r="K986" t="str">
            <v>Ruolo professionale - T.ALTRO- Personale dirigente - Accantonamento a TFR</v>
          </cell>
          <cell r="L986" t="str">
            <v>€.</v>
          </cell>
        </row>
        <row r="987">
          <cell r="C987" t="str">
            <v>420252002422000000</v>
          </cell>
          <cell r="K987" t="str">
            <v>Ruolo professionale - T.ALTRO- Personale dirigente - Accantonamento trattamento quiescenza e simili</v>
          </cell>
          <cell r="L987" t="str">
            <v>€.</v>
          </cell>
        </row>
        <row r="988">
          <cell r="C988" t="str">
            <v>420252002480000000</v>
          </cell>
          <cell r="K988" t="str">
            <v xml:space="preserve">Ruolo professionale - T.ALTRO- Personale dirigente - Altri costi del Ruolo professionale - </v>
          </cell>
          <cell r="L988" t="str">
            <v>€.</v>
          </cell>
        </row>
        <row r="989">
          <cell r="C989" t="str">
            <v>420252011001000000</v>
          </cell>
          <cell r="K989" t="str">
            <v>Ruolo professionale - T.INDETERMINATO - Personale comparto - Competenze fisse</v>
          </cell>
          <cell r="L989" t="str">
            <v>€.</v>
          </cell>
          <cell r="N989">
            <v>0</v>
          </cell>
          <cell r="O989">
            <v>0</v>
          </cell>
        </row>
        <row r="990">
          <cell r="C990" t="str">
            <v>420252011002000000</v>
          </cell>
          <cell r="K990" t="str">
            <v>Ruolo professionale - T.INDETERMINATO - Personale comparto - Straordinario</v>
          </cell>
          <cell r="L990" t="str">
            <v>€.</v>
          </cell>
          <cell r="N990">
            <v>0</v>
          </cell>
          <cell r="O990">
            <v>0</v>
          </cell>
        </row>
        <row r="991">
          <cell r="C991" t="str">
            <v>420252011003000000</v>
          </cell>
          <cell r="K991" t="str">
            <v>Ruolo professionale - T.INDETERMINATO - Personale comparto - Indennità varie</v>
          </cell>
          <cell r="L991" t="str">
            <v>€.</v>
          </cell>
          <cell r="N991">
            <v>0</v>
          </cell>
          <cell r="O991">
            <v>0</v>
          </cell>
        </row>
        <row r="992">
          <cell r="C992" t="str">
            <v>420252011003500000</v>
          </cell>
          <cell r="K992" t="str">
            <v>Ruolo professionale - T.INDETERMINATO - Personale comparto - Incentivazione alla produttività collettiva</v>
          </cell>
          <cell r="L992" t="str">
            <v>€.</v>
          </cell>
          <cell r="N992">
            <v>0</v>
          </cell>
          <cell r="O992">
            <v>0</v>
          </cell>
        </row>
        <row r="993">
          <cell r="C993" t="str">
            <v>420252011004000000</v>
          </cell>
          <cell r="K993" t="str">
            <v>Ruolo professionale - T.INDETERMINATO - Personale comparto - Competenze Ruolo professionale - Personale comandato</v>
          </cell>
          <cell r="L993" t="str">
            <v>€.</v>
          </cell>
          <cell r="N993">
            <v>0</v>
          </cell>
          <cell r="O993">
            <v>0</v>
          </cell>
        </row>
        <row r="994">
          <cell r="C994" t="str">
            <v>420252011005000000</v>
          </cell>
          <cell r="K994" t="str">
            <v>Ruolo professionale - T.INDETERMINATO - Personale comparto - Risorse aggiuntive regionali</v>
          </cell>
          <cell r="L994" t="str">
            <v>€.</v>
          </cell>
          <cell r="N994">
            <v>0</v>
          </cell>
          <cell r="O994">
            <v>0</v>
          </cell>
        </row>
        <row r="995">
          <cell r="C995" t="str">
            <v>420252011006000000</v>
          </cell>
          <cell r="K995" t="str">
            <v>Ruolo professionale - T.INDETERMINATO - Personale comparto - Accantonamento per ferie maturate e non godute</v>
          </cell>
          <cell r="L995" t="str">
            <v>€.</v>
          </cell>
        </row>
        <row r="996">
          <cell r="C996" t="str">
            <v>420252011011000000</v>
          </cell>
          <cell r="K996" t="str">
            <v>Ruolo professionale - T.INDETERMINATO - Personale comparto - Oneri sociali*</v>
          </cell>
          <cell r="L996" t="str">
            <v>€.</v>
          </cell>
          <cell r="N996">
            <v>0</v>
          </cell>
          <cell r="O996">
            <v>0</v>
          </cell>
        </row>
        <row r="997">
          <cell r="C997" t="str">
            <v>420252011021000000</v>
          </cell>
          <cell r="K997" t="str">
            <v>Ruolo professionale - T.INDETERMINATO - Personale comparto - Accantonamento a TFR</v>
          </cell>
          <cell r="L997" t="str">
            <v>€.</v>
          </cell>
        </row>
        <row r="998">
          <cell r="C998" t="str">
            <v>420252011022000000</v>
          </cell>
          <cell r="K998" t="str">
            <v>Ruolo professionale - T.INDETERMINATO - Personale comparto - Accantonamento trattamento quiescenza e simili</v>
          </cell>
          <cell r="L998" t="str">
            <v>€.</v>
          </cell>
        </row>
        <row r="999">
          <cell r="C999" t="str">
            <v>420252011080000000</v>
          </cell>
          <cell r="K999" t="str">
            <v>Ruolo professionale - T.INDETERMINATO - Personale comparto - Altri costi del personale</v>
          </cell>
          <cell r="L999" t="str">
            <v>€.</v>
          </cell>
          <cell r="N999">
            <v>0</v>
          </cell>
          <cell r="O999">
            <v>0</v>
          </cell>
        </row>
        <row r="1000">
          <cell r="C1000" t="str">
            <v>420252011201000000</v>
          </cell>
          <cell r="K1000" t="str">
            <v>Ruolo professionale - T.DETERMINATO - Personale comparto - Competenze fisse</v>
          </cell>
          <cell r="L1000" t="str">
            <v>€.</v>
          </cell>
          <cell r="N1000">
            <v>0</v>
          </cell>
          <cell r="O1000">
            <v>0</v>
          </cell>
        </row>
        <row r="1001">
          <cell r="C1001" t="str">
            <v>420252011202000000</v>
          </cell>
          <cell r="K1001" t="str">
            <v>Ruolo professionale - T.DETERMINATO - Personale comparto - Straordinario</v>
          </cell>
          <cell r="L1001" t="str">
            <v>€.</v>
          </cell>
          <cell r="N1001">
            <v>0</v>
          </cell>
          <cell r="O1001">
            <v>0</v>
          </cell>
        </row>
        <row r="1002">
          <cell r="C1002" t="str">
            <v>420252011203000000</v>
          </cell>
          <cell r="K1002" t="str">
            <v>Ruolo professionale - T.DETERMINATO - Personale comparto - Indennità varie</v>
          </cell>
          <cell r="L1002" t="str">
            <v>€.</v>
          </cell>
          <cell r="N1002">
            <v>0</v>
          </cell>
          <cell r="O1002">
            <v>0</v>
          </cell>
        </row>
        <row r="1003">
          <cell r="C1003" t="str">
            <v>420252011203500000</v>
          </cell>
          <cell r="K1003" t="str">
            <v>Ruolo professionale - T.DETERMINATO - Personale comparto - Incentivazione alla produttività collettiva</v>
          </cell>
          <cell r="L1003" t="str">
            <v>€.</v>
          </cell>
          <cell r="N1003">
            <v>0</v>
          </cell>
          <cell r="O1003">
            <v>0</v>
          </cell>
        </row>
        <row r="1004">
          <cell r="C1004" t="str">
            <v>420252011204000000</v>
          </cell>
          <cell r="K1004" t="str">
            <v>Ruolo professionale - T.DETERMINATO - Personale comparto - Competenze Ruolo professionale - Personale comandato</v>
          </cell>
          <cell r="L1004" t="str">
            <v>€.</v>
          </cell>
          <cell r="N1004">
            <v>0</v>
          </cell>
          <cell r="O1004">
            <v>0</v>
          </cell>
        </row>
        <row r="1005">
          <cell r="C1005" t="str">
            <v>420252011205000000</v>
          </cell>
          <cell r="K1005" t="str">
            <v>Ruolo professionale - T.DETERMINATO - Personale comparto - Risorse aggiuntive regionali</v>
          </cell>
          <cell r="L1005" t="str">
            <v>€.</v>
          </cell>
          <cell r="N1005">
            <v>0</v>
          </cell>
          <cell r="O1005">
            <v>0</v>
          </cell>
        </row>
        <row r="1006">
          <cell r="C1006" t="str">
            <v>420252011206000000</v>
          </cell>
          <cell r="K1006" t="str">
            <v>Ruolo professionale - T.DETERMINATO - Personale comparto - Accantonamento per ferie maturate e non godute</v>
          </cell>
          <cell r="L1006" t="str">
            <v>€.</v>
          </cell>
        </row>
        <row r="1007">
          <cell r="C1007" t="str">
            <v>420252011211000000</v>
          </cell>
          <cell r="K1007" t="str">
            <v>Ruolo professionale - T.DETERMINATO - Personale comparto - Oneri sociali*</v>
          </cell>
          <cell r="L1007" t="str">
            <v>€.</v>
          </cell>
          <cell r="N1007">
            <v>0</v>
          </cell>
          <cell r="O1007">
            <v>0</v>
          </cell>
        </row>
        <row r="1008">
          <cell r="C1008" t="str">
            <v>420252011221000000</v>
          </cell>
          <cell r="K1008" t="str">
            <v>Ruolo professionale - T.DETERMINATO - Personale comparto - Accantonamento a TFR</v>
          </cell>
          <cell r="L1008" t="str">
            <v>€.</v>
          </cell>
        </row>
        <row r="1009">
          <cell r="C1009" t="str">
            <v>420252011222000000</v>
          </cell>
          <cell r="K1009" t="str">
            <v>Ruolo professionale - T.DETERMINATO - Personale comparto - Accantonamento trattamento quiescenza e simili</v>
          </cell>
          <cell r="L1009" t="str">
            <v>€.</v>
          </cell>
        </row>
        <row r="1010">
          <cell r="C1010" t="str">
            <v>420252011280000000</v>
          </cell>
          <cell r="K1010" t="str">
            <v>Ruolo professionale - T.DETERMINATO - Personale comparto - Altri costi del personale</v>
          </cell>
          <cell r="L1010" t="str">
            <v>€.</v>
          </cell>
          <cell r="N1010">
            <v>0</v>
          </cell>
          <cell r="O1010">
            <v>0</v>
          </cell>
        </row>
        <row r="1011">
          <cell r="C1011" t="str">
            <v>420252011401000000</v>
          </cell>
          <cell r="K1011" t="str">
            <v>Ruolo professionale - T.ALTRO - Personale comparto - Competenze fisse</v>
          </cell>
          <cell r="L1011" t="str">
            <v>€.</v>
          </cell>
        </row>
        <row r="1012">
          <cell r="C1012" t="str">
            <v>420252011402000000</v>
          </cell>
          <cell r="K1012" t="str">
            <v>Ruolo professionale - T.ALTRO - Personale comparto - Straordinario</v>
          </cell>
          <cell r="L1012" t="str">
            <v>€.</v>
          </cell>
        </row>
        <row r="1013">
          <cell r="C1013" t="str">
            <v>420252011403000000</v>
          </cell>
          <cell r="K1013" t="str">
            <v>Ruolo professionale - T.ALTRO - Personale comparto - Indennità varie</v>
          </cell>
          <cell r="L1013" t="str">
            <v>€.</v>
          </cell>
        </row>
        <row r="1014">
          <cell r="C1014" t="str">
            <v>420252011403500000</v>
          </cell>
          <cell r="K1014" t="str">
            <v>Ruolo professionale - T.ALTRO - Personale comparto - Incentivazione alla produttività collettiva</v>
          </cell>
          <cell r="L1014" t="str">
            <v>€.</v>
          </cell>
        </row>
        <row r="1015">
          <cell r="C1015" t="str">
            <v>420252011404000000</v>
          </cell>
          <cell r="K1015" t="str">
            <v>Ruolo professionale - T.ALTRO - Personale comparto - Competenze Ruolo professionale - Personale comandato</v>
          </cell>
          <cell r="L1015" t="str">
            <v>€.</v>
          </cell>
        </row>
        <row r="1016">
          <cell r="C1016" t="str">
            <v>420252011405000000</v>
          </cell>
          <cell r="K1016" t="str">
            <v>Ruolo professionale - T.ALTRO - Personale comparto - Risorse aggiuntive regionali</v>
          </cell>
          <cell r="L1016" t="str">
            <v>€.</v>
          </cell>
        </row>
        <row r="1017">
          <cell r="C1017" t="str">
            <v>420252011406000000</v>
          </cell>
          <cell r="K1017" t="str">
            <v>Ruolo professionale - T.ALTRO - Personale comparto - Accantonamento per ferie maturate e non godute</v>
          </cell>
          <cell r="L1017" t="str">
            <v>€.</v>
          </cell>
        </row>
        <row r="1018">
          <cell r="C1018" t="str">
            <v>420252011411000000</v>
          </cell>
          <cell r="K1018" t="str">
            <v>Ruolo professionale - T.ALTRO - Personale comparto - Oneri sociali*</v>
          </cell>
          <cell r="L1018" t="str">
            <v>€.</v>
          </cell>
        </row>
        <row r="1019">
          <cell r="C1019" t="str">
            <v>420252011421000000</v>
          </cell>
          <cell r="K1019" t="str">
            <v>Ruolo professionale - T.ALTRO - Personale comparto - Accantonamento a TFR</v>
          </cell>
          <cell r="L1019" t="str">
            <v>€.</v>
          </cell>
        </row>
        <row r="1020">
          <cell r="C1020" t="str">
            <v>420252011422000000</v>
          </cell>
          <cell r="K1020" t="str">
            <v>Ruolo professionale - T.ALTRO - Personale comparto - Accantonamento trattamento quiescenza e simili</v>
          </cell>
          <cell r="L1020" t="str">
            <v>€.</v>
          </cell>
        </row>
        <row r="1021">
          <cell r="C1021" t="str">
            <v>420252011480000000</v>
          </cell>
          <cell r="K1021" t="str">
            <v>Ruolo professionale - T.ALTRO - Personale comparto - Altri costi del personale</v>
          </cell>
          <cell r="L1021" t="str">
            <v>€.</v>
          </cell>
        </row>
        <row r="1022">
          <cell r="K1022" t="str">
            <v>* Esclusa IRAP e comprensivo di INAIL.</v>
          </cell>
        </row>
        <row r="1024">
          <cell r="C1024" t="str">
            <v>420253000000000000</v>
          </cell>
          <cell r="K1024" t="str">
            <v>B.7 Personale del ruolo tecnico - Totale</v>
          </cell>
          <cell r="L1024" t="str">
            <v>€.</v>
          </cell>
          <cell r="M1024">
            <v>0</v>
          </cell>
          <cell r="N1024">
            <v>202</v>
          </cell>
          <cell r="O1024">
            <v>202</v>
          </cell>
          <cell r="Q1024">
            <v>50</v>
          </cell>
          <cell r="R1024">
            <v>50</v>
          </cell>
          <cell r="S1024">
            <v>50</v>
          </cell>
          <cell r="T1024">
            <v>52</v>
          </cell>
          <cell r="V1024">
            <v>0</v>
          </cell>
          <cell r="X1024">
            <v>202</v>
          </cell>
        </row>
        <row r="1026">
          <cell r="C1026" t="str">
            <v>COD_COGE</v>
          </cell>
          <cell r="K1026" t="str">
            <v>Descrizione</v>
          </cell>
          <cell r="M1026" t="str">
            <v>Preconsuntivo al  31/12/2015</v>
          </cell>
          <cell r="N1026" t="str">
            <v>Preventivo al  31/12/2016</v>
          </cell>
          <cell r="O1026" t="str">
            <v>Variazione</v>
          </cell>
          <cell r="Q1026" t="str">
            <v>Budget primo trimestre 2016</v>
          </cell>
          <cell r="R1026" t="str">
            <v>Budget secondo trimestre 2016</v>
          </cell>
          <cell r="S1026" t="str">
            <v>Budget terzo trimestre 2016</v>
          </cell>
          <cell r="T1026" t="str">
            <v>Budget quarto trimestre 2016</v>
          </cell>
          <cell r="V1026" t="str">
            <v>Dettaglio costi per natura degli Utilizzi contributi</v>
          </cell>
          <cell r="X1026" t="str">
            <v>Dettaglio costi per natura dei contributi</v>
          </cell>
        </row>
        <row r="1027">
          <cell r="C1027" t="str">
            <v>420253002001000000</v>
          </cell>
          <cell r="K1027" t="str">
            <v>Ruolo tecnico - T.INDETERMINATO - - Personale dirigente - Competenze fisse</v>
          </cell>
          <cell r="L1027" t="str">
            <v>€.</v>
          </cell>
          <cell r="N1027">
            <v>0</v>
          </cell>
          <cell r="O1027">
            <v>0</v>
          </cell>
        </row>
        <row r="1028">
          <cell r="C1028" t="str">
            <v>420253002002000000</v>
          </cell>
          <cell r="K1028" t="str">
            <v>Ruolo tecnico - T.INDETERMINATO - - Personale dirigente - Straordinario</v>
          </cell>
          <cell r="L1028" t="str">
            <v>€.</v>
          </cell>
          <cell r="N1028">
            <v>0</v>
          </cell>
          <cell r="O1028">
            <v>0</v>
          </cell>
        </row>
        <row r="1029">
          <cell r="C1029" t="str">
            <v>420253002002500000</v>
          </cell>
          <cell r="K1029" t="str">
            <v>Ruolo tecnico - T.INDETERMINATO - - Personale dirigente - Retr. Posizione</v>
          </cell>
          <cell r="L1029" t="str">
            <v>€.</v>
          </cell>
          <cell r="N1029">
            <v>0</v>
          </cell>
          <cell r="O1029">
            <v>0</v>
          </cell>
        </row>
        <row r="1030">
          <cell r="C1030" t="str">
            <v>420253002003000000</v>
          </cell>
          <cell r="K1030" t="str">
            <v>Ruolo tecnico - T.INDETERMINATO - - Personale dirigente - Indennità varie</v>
          </cell>
          <cell r="L1030" t="str">
            <v>€.</v>
          </cell>
          <cell r="N1030">
            <v>0</v>
          </cell>
          <cell r="O1030">
            <v>0</v>
          </cell>
        </row>
        <row r="1031">
          <cell r="C1031" t="str">
            <v>420253002004000000</v>
          </cell>
          <cell r="K1031" t="str">
            <v>Ruolo tecnico - T.INDETERMINATO - - Personale dirigente - Competenze Ruolo tecnico - Personale comandato</v>
          </cell>
          <cell r="L1031" t="str">
            <v>€.</v>
          </cell>
          <cell r="N1031">
            <v>0</v>
          </cell>
          <cell r="O1031">
            <v>0</v>
          </cell>
        </row>
        <row r="1032">
          <cell r="C1032" t="str">
            <v>420253002005000000</v>
          </cell>
          <cell r="K1032" t="str">
            <v>Ruolo tecnico - T.INDETERMINATO - - Personale dirigente - Incentivazione (retribuzione di risultato)</v>
          </cell>
          <cell r="L1032" t="str">
            <v>€.</v>
          </cell>
          <cell r="N1032">
            <v>0</v>
          </cell>
          <cell r="O1032">
            <v>0</v>
          </cell>
        </row>
        <row r="1033">
          <cell r="C1033" t="str">
            <v>420253002006000000</v>
          </cell>
          <cell r="K1033" t="str">
            <v>Ruolo tecnico - T.INDETERMINATO - - Personale dirigente - Risorse aggiuntive regionali</v>
          </cell>
          <cell r="L1033" t="str">
            <v>€.</v>
          </cell>
          <cell r="N1033">
            <v>0</v>
          </cell>
          <cell r="O1033">
            <v>0</v>
          </cell>
        </row>
        <row r="1034">
          <cell r="C1034" t="str">
            <v>420253002007000000</v>
          </cell>
          <cell r="K1034" t="str">
            <v>Ruolo tecnico - T.INDETERMINATO - - Personale dirigente - Accantonamento per ferie maturate e non godute</v>
          </cell>
          <cell r="L1034" t="str">
            <v>€.</v>
          </cell>
        </row>
        <row r="1035">
          <cell r="C1035" t="str">
            <v>420253002011000000</v>
          </cell>
          <cell r="K1035" t="str">
            <v>Ruolo tecnico - T.INDETERMINATO - - Personale dirigente - Oneri sociali*</v>
          </cell>
          <cell r="L1035" t="str">
            <v>€.</v>
          </cell>
          <cell r="N1035">
            <v>0</v>
          </cell>
          <cell r="O1035">
            <v>0</v>
          </cell>
        </row>
        <row r="1036">
          <cell r="C1036" t="str">
            <v>420253002021000000</v>
          </cell>
          <cell r="K1036" t="str">
            <v>Ruolo tecnico - T.INDETERMINATO - - Personale dirigente - Accantonamento a TFR</v>
          </cell>
          <cell r="L1036" t="str">
            <v>€.</v>
          </cell>
        </row>
        <row r="1037">
          <cell r="C1037" t="str">
            <v>420253002022000000</v>
          </cell>
          <cell r="K1037" t="str">
            <v>Ruolo tecnico - T.INDETERMINATO - - Personale dirigente - Accantonamento trattamento quiescenza e simili</v>
          </cell>
          <cell r="L1037" t="str">
            <v>€.</v>
          </cell>
        </row>
        <row r="1038">
          <cell r="C1038" t="str">
            <v>420253002080000000</v>
          </cell>
          <cell r="K1038" t="str">
            <v xml:space="preserve">Ruolo tecnico - T.INDETERMINATO - - Personale dirigente - Altri costi del Ruolo tecnico </v>
          </cell>
          <cell r="L1038" t="str">
            <v>€.</v>
          </cell>
          <cell r="N1038">
            <v>0</v>
          </cell>
          <cell r="O1038">
            <v>0</v>
          </cell>
        </row>
        <row r="1039">
          <cell r="C1039" t="str">
            <v>420253002201000000</v>
          </cell>
          <cell r="K1039" t="str">
            <v>Ruolo tecnico - T.DETERMINATO - - Personale dirigente - Competenze fisse</v>
          </cell>
          <cell r="L1039" t="str">
            <v>€.</v>
          </cell>
          <cell r="N1039">
            <v>0</v>
          </cell>
          <cell r="O1039">
            <v>0</v>
          </cell>
        </row>
        <row r="1040">
          <cell r="C1040" t="str">
            <v>420253002202000000</v>
          </cell>
          <cell r="K1040" t="str">
            <v>Ruolo tecnico - T.DETERMINATO - - Personale dirigente - Straordinario</v>
          </cell>
          <cell r="L1040" t="str">
            <v>€.</v>
          </cell>
          <cell r="N1040">
            <v>0</v>
          </cell>
          <cell r="O1040">
            <v>0</v>
          </cell>
        </row>
        <row r="1041">
          <cell r="C1041" t="str">
            <v>420253002202500000</v>
          </cell>
          <cell r="K1041" t="str">
            <v>Ruolo tecnico - T.DETERMINATO - - Personale dirigente - Retr. Posizione</v>
          </cell>
          <cell r="L1041" t="str">
            <v>€.</v>
          </cell>
          <cell r="N1041">
            <v>0</v>
          </cell>
          <cell r="O1041">
            <v>0</v>
          </cell>
        </row>
        <row r="1042">
          <cell r="C1042" t="str">
            <v>420253002203000000</v>
          </cell>
          <cell r="K1042" t="str">
            <v>Ruolo tecnico - T.DETERMINATO - - Personale dirigente - Indennità varie</v>
          </cell>
          <cell r="L1042" t="str">
            <v>€.</v>
          </cell>
          <cell r="N1042">
            <v>0</v>
          </cell>
          <cell r="O1042">
            <v>0</v>
          </cell>
        </row>
        <row r="1043">
          <cell r="C1043" t="str">
            <v>420253002204000000</v>
          </cell>
          <cell r="K1043" t="str">
            <v>Ruolo tecnico - T.DETERMINATO - - Personale dirigente - Competenze Ruolo tecnico - Personale comandato</v>
          </cell>
          <cell r="L1043" t="str">
            <v>€.</v>
          </cell>
          <cell r="N1043">
            <v>0</v>
          </cell>
          <cell r="O1043">
            <v>0</v>
          </cell>
        </row>
        <row r="1044">
          <cell r="C1044" t="str">
            <v>420253002205000000</v>
          </cell>
          <cell r="K1044" t="str">
            <v>Ruolo tecnico - T.DETERMINATO - - Personale dirigente - Incentivazione (retribuzione di risultato)</v>
          </cell>
          <cell r="L1044" t="str">
            <v>€.</v>
          </cell>
          <cell r="N1044">
            <v>0</v>
          </cell>
          <cell r="O1044">
            <v>0</v>
          </cell>
        </row>
        <row r="1045">
          <cell r="C1045" t="str">
            <v>420253002206000000</v>
          </cell>
          <cell r="K1045" t="str">
            <v>Ruolo tecnico - T.DETERMINATO - - Personale dirigente - Risorse aggiuntive regionali</v>
          </cell>
          <cell r="L1045" t="str">
            <v>€.</v>
          </cell>
          <cell r="N1045">
            <v>0</v>
          </cell>
          <cell r="O1045">
            <v>0</v>
          </cell>
        </row>
        <row r="1046">
          <cell r="C1046" t="str">
            <v>420253002207000000</v>
          </cell>
          <cell r="K1046" t="str">
            <v>Ruolo tecnico - T.DETERMINATO - - Personale dirigente - Accantonamento per ferie maturate e non godute</v>
          </cell>
          <cell r="L1046" t="str">
            <v>€.</v>
          </cell>
        </row>
        <row r="1047">
          <cell r="C1047" t="str">
            <v>420253002211000000</v>
          </cell>
          <cell r="K1047" t="str">
            <v>Ruolo tecnico - T.DETERMINATO - - Personale dirigente - Oneri sociali*</v>
          </cell>
          <cell r="L1047" t="str">
            <v>€.</v>
          </cell>
          <cell r="N1047">
            <v>0</v>
          </cell>
          <cell r="O1047">
            <v>0</v>
          </cell>
        </row>
        <row r="1048">
          <cell r="C1048" t="str">
            <v>420253002221000000</v>
          </cell>
          <cell r="K1048" t="str">
            <v>Ruolo tecnico - T.DETERMINATO - - Personale dirigente - Accantonamento a TFR</v>
          </cell>
          <cell r="L1048" t="str">
            <v>€.</v>
          </cell>
        </row>
        <row r="1049">
          <cell r="C1049" t="str">
            <v>420253002222000000</v>
          </cell>
          <cell r="K1049" t="str">
            <v>Ruolo tecnico - T.DETERMINATO - - Personale dirigente - Accantonamento trattamento quiescenza e simili</v>
          </cell>
          <cell r="L1049" t="str">
            <v>€.</v>
          </cell>
        </row>
        <row r="1050">
          <cell r="C1050" t="str">
            <v>420253002280000000</v>
          </cell>
          <cell r="K1050" t="str">
            <v xml:space="preserve">Ruolo tecnico - T.DETERMINATO - - Personale dirigente - Altri costi del Ruolo tecnico </v>
          </cell>
          <cell r="L1050" t="str">
            <v>€.</v>
          </cell>
          <cell r="N1050">
            <v>0</v>
          </cell>
          <cell r="O1050">
            <v>0</v>
          </cell>
        </row>
        <row r="1051">
          <cell r="C1051" t="str">
            <v>420253002401000000</v>
          </cell>
          <cell r="K1051" t="str">
            <v>Ruolo tecnico - ALTRO - - Personale dirigente - Competenze fisse</v>
          </cell>
          <cell r="L1051" t="str">
            <v>€.</v>
          </cell>
        </row>
        <row r="1052">
          <cell r="C1052" t="str">
            <v>420253002402000000</v>
          </cell>
          <cell r="K1052" t="str">
            <v>Ruolo tecnico - ALTRO - - Personale dirigente - Straordinario</v>
          </cell>
          <cell r="L1052" t="str">
            <v>€.</v>
          </cell>
        </row>
        <row r="1053">
          <cell r="C1053" t="str">
            <v>420253002402500000</v>
          </cell>
          <cell r="K1053" t="str">
            <v>Ruolo tecnico - ALTRO - - Personale dirigente - Retr. Posizione</v>
          </cell>
          <cell r="L1053" t="str">
            <v>€.</v>
          </cell>
        </row>
        <row r="1054">
          <cell r="C1054" t="str">
            <v>420253002403000000</v>
          </cell>
          <cell r="K1054" t="str">
            <v>Ruolo tecnico - ALTRO - - Personale dirigente - Indennità varie</v>
          </cell>
          <cell r="L1054" t="str">
            <v>€.</v>
          </cell>
        </row>
        <row r="1055">
          <cell r="C1055" t="str">
            <v>420253002404000000</v>
          </cell>
          <cell r="K1055" t="str">
            <v>Ruolo tecnico - ALTRO - - Personale dirigente - Competenze Ruolo tecnico - Personale comandato</v>
          </cell>
          <cell r="L1055" t="str">
            <v>€.</v>
          </cell>
        </row>
        <row r="1056">
          <cell r="C1056" t="str">
            <v>420253002405000000</v>
          </cell>
          <cell r="K1056" t="str">
            <v>Ruolo tecnico - ALTRO - - Personale dirigente - Incentivazione (retribuzione di risultato)</v>
          </cell>
          <cell r="L1056" t="str">
            <v>€.</v>
          </cell>
        </row>
        <row r="1057">
          <cell r="C1057" t="str">
            <v>420253002406000000</v>
          </cell>
          <cell r="K1057" t="str">
            <v>Ruolo tecnico - ALTRO - - Personale dirigente - Risorse aggiuntive regionali</v>
          </cell>
          <cell r="L1057" t="str">
            <v>€.</v>
          </cell>
        </row>
        <row r="1058">
          <cell r="C1058" t="str">
            <v>420253002407000000</v>
          </cell>
          <cell r="K1058" t="str">
            <v>Ruolo tecnico - ALTRO - - Personale dirigente - Accantonamento per ferie maturate e non godute</v>
          </cell>
          <cell r="L1058" t="str">
            <v>€.</v>
          </cell>
        </row>
        <row r="1059">
          <cell r="C1059" t="str">
            <v>420253002411000000</v>
          </cell>
          <cell r="K1059" t="str">
            <v>Ruolo tecnico - ALTRO - - Personale dirigente - Oneri sociali*</v>
          </cell>
          <cell r="L1059" t="str">
            <v>€.</v>
          </cell>
        </row>
        <row r="1060">
          <cell r="C1060" t="str">
            <v>420253002421000000</v>
          </cell>
          <cell r="K1060" t="str">
            <v>Ruolo tecnico - ALTRO - - Personale dirigente - Accantonamento a TFR</v>
          </cell>
          <cell r="L1060" t="str">
            <v>€.</v>
          </cell>
        </row>
        <row r="1061">
          <cell r="C1061" t="str">
            <v>420253002422000000</v>
          </cell>
          <cell r="K1061" t="str">
            <v>Ruolo tecnico - ALTRO - - Personale dirigente - Accantonamento trattamento quiescenza e simili</v>
          </cell>
          <cell r="L1061" t="str">
            <v>€.</v>
          </cell>
        </row>
        <row r="1062">
          <cell r="C1062" t="str">
            <v>420253002480000000</v>
          </cell>
          <cell r="K1062" t="str">
            <v xml:space="preserve">Ruolo tecnico - ALTRO - - Personale dirigente - Altri costi del Ruolo tecnico </v>
          </cell>
          <cell r="L1062" t="str">
            <v>€.</v>
          </cell>
        </row>
        <row r="1063">
          <cell r="C1063" t="str">
            <v>420253011001000000</v>
          </cell>
          <cell r="K1063" t="str">
            <v>Ruolo tecnico - T.INDETERMINATO - - Personale comparto - Competenze fisse</v>
          </cell>
          <cell r="L1063" t="str">
            <v>€.</v>
          </cell>
          <cell r="N1063">
            <v>113</v>
          </cell>
          <cell r="O1063">
            <v>113</v>
          </cell>
          <cell r="Q1063">
            <v>28</v>
          </cell>
          <cell r="R1063">
            <v>28</v>
          </cell>
          <cell r="S1063">
            <v>28</v>
          </cell>
          <cell r="T1063">
            <v>29</v>
          </cell>
          <cell r="X1063">
            <v>113</v>
          </cell>
        </row>
        <row r="1064">
          <cell r="C1064" t="str">
            <v>420253011002000000</v>
          </cell>
          <cell r="K1064" t="str">
            <v>Ruolo tecnico - T.INDETERMINATO - - Personale comparto - Straordinario</v>
          </cell>
          <cell r="L1064" t="str">
            <v>€.</v>
          </cell>
          <cell r="N1064">
            <v>3</v>
          </cell>
          <cell r="O1064">
            <v>3</v>
          </cell>
          <cell r="Q1064">
            <v>1</v>
          </cell>
          <cell r="R1064">
            <v>1</v>
          </cell>
          <cell r="S1064">
            <v>1</v>
          </cell>
          <cell r="X1064">
            <v>3</v>
          </cell>
        </row>
        <row r="1065">
          <cell r="C1065" t="str">
            <v>420253011003000000</v>
          </cell>
          <cell r="K1065" t="str">
            <v>Ruolo tecnico - T.INDETERMINATO - - Personale comparto - Indennità varie</v>
          </cell>
          <cell r="L1065" t="str">
            <v>€.</v>
          </cell>
          <cell r="N1065">
            <v>24</v>
          </cell>
          <cell r="O1065">
            <v>24</v>
          </cell>
          <cell r="Q1065">
            <v>6</v>
          </cell>
          <cell r="R1065">
            <v>6</v>
          </cell>
          <cell r="S1065">
            <v>6</v>
          </cell>
          <cell r="T1065">
            <v>6</v>
          </cell>
          <cell r="X1065">
            <v>24</v>
          </cell>
        </row>
        <row r="1066">
          <cell r="C1066" t="str">
            <v>420253011003500000</v>
          </cell>
          <cell r="K1066" t="str">
            <v>Ruolo tecnico - T.INDETERMINATO - - Personale comparto - Incentivazione alla produttività collettiva</v>
          </cell>
          <cell r="L1066" t="str">
            <v>€.</v>
          </cell>
          <cell r="N1066">
            <v>13</v>
          </cell>
          <cell r="O1066">
            <v>13</v>
          </cell>
          <cell r="Q1066">
            <v>3</v>
          </cell>
          <cell r="R1066">
            <v>3</v>
          </cell>
          <cell r="S1066">
            <v>3</v>
          </cell>
          <cell r="T1066">
            <v>4</v>
          </cell>
          <cell r="X1066">
            <v>13</v>
          </cell>
        </row>
        <row r="1067">
          <cell r="C1067" t="str">
            <v>420253011004000000</v>
          </cell>
          <cell r="K1067" t="str">
            <v>Ruolo tecnico - T.INDETERMINATO - - Personale comparto - Competenze Ruolo tecnico -  Personale comandato</v>
          </cell>
          <cell r="L1067" t="str">
            <v>€.</v>
          </cell>
          <cell r="N1067">
            <v>0</v>
          </cell>
          <cell r="O1067">
            <v>0</v>
          </cell>
        </row>
        <row r="1068">
          <cell r="C1068" t="str">
            <v>420253011005000000</v>
          </cell>
          <cell r="K1068" t="str">
            <v>Ruolo tecnico - T.INDETERMINATO - - Personale comparto - Risorse aggiuntive regionali</v>
          </cell>
          <cell r="L1068" t="str">
            <v>€.</v>
          </cell>
          <cell r="N1068">
            <v>4</v>
          </cell>
          <cell r="O1068">
            <v>4</v>
          </cell>
          <cell r="Q1068">
            <v>1</v>
          </cell>
          <cell r="R1068">
            <v>1</v>
          </cell>
          <cell r="S1068">
            <v>1</v>
          </cell>
          <cell r="T1068">
            <v>1</v>
          </cell>
          <cell r="X1068">
            <v>4</v>
          </cell>
        </row>
        <row r="1069">
          <cell r="C1069" t="str">
            <v>420253011006000000</v>
          </cell>
          <cell r="K1069" t="str">
            <v>Ruolo tecnico - T.INDETERMINATO - - Personale comparto - Accantonamento per ferie maturate e non godute</v>
          </cell>
          <cell r="L1069" t="str">
            <v>€.</v>
          </cell>
        </row>
        <row r="1070">
          <cell r="C1070" t="str">
            <v>420253011011000000</v>
          </cell>
          <cell r="K1070" t="str">
            <v>Ruolo tecnico - T.INDETERMINATO - - Personale comparto - Oneri sociali*</v>
          </cell>
          <cell r="L1070" t="str">
            <v>€.</v>
          </cell>
          <cell r="N1070">
            <v>45</v>
          </cell>
          <cell r="O1070">
            <v>45</v>
          </cell>
          <cell r="Q1070">
            <v>11</v>
          </cell>
          <cell r="R1070">
            <v>11</v>
          </cell>
          <cell r="S1070">
            <v>11</v>
          </cell>
          <cell r="T1070">
            <v>12</v>
          </cell>
          <cell r="X1070">
            <v>45</v>
          </cell>
        </row>
        <row r="1071">
          <cell r="C1071" t="str">
            <v>420253011021000000</v>
          </cell>
          <cell r="K1071" t="str">
            <v>Ruolo tecnico - T.INDETERMINATO - - Personale comparto - Accantonamento a TFR</v>
          </cell>
          <cell r="L1071" t="str">
            <v>€.</v>
          </cell>
        </row>
        <row r="1072">
          <cell r="C1072" t="str">
            <v>420253011022000000</v>
          </cell>
          <cell r="K1072" t="str">
            <v>Ruolo tecnico - T.INDETERMINATO - - Personale comparto - Accantonamento trattamento quiescenza e simili</v>
          </cell>
          <cell r="L1072" t="str">
            <v>€.</v>
          </cell>
        </row>
        <row r="1073">
          <cell r="C1073" t="str">
            <v>420253011080000000</v>
          </cell>
          <cell r="K1073" t="str">
            <v>Ruolo tecnico - T.INDETERMINATO - - Personale comparto - Altri costi del personale</v>
          </cell>
          <cell r="L1073" t="str">
            <v>€.</v>
          </cell>
          <cell r="N1073">
            <v>0</v>
          </cell>
          <cell r="O1073">
            <v>0</v>
          </cell>
        </row>
        <row r="1074">
          <cell r="C1074" t="str">
            <v>420253011201000000</v>
          </cell>
          <cell r="K1074" t="str">
            <v>Ruolo tecnico - T.DETERMINATO - - Personale comparto - Competenze fisse</v>
          </cell>
          <cell r="L1074" t="str">
            <v>€.</v>
          </cell>
          <cell r="N1074">
            <v>0</v>
          </cell>
          <cell r="O1074">
            <v>0</v>
          </cell>
        </row>
        <row r="1075">
          <cell r="C1075" t="str">
            <v>420253011202000000</v>
          </cell>
          <cell r="K1075" t="str">
            <v>Ruolo tecnico - T.DETERMINATO - - Personale comparto - Straordinario</v>
          </cell>
          <cell r="L1075" t="str">
            <v>€.</v>
          </cell>
          <cell r="N1075">
            <v>0</v>
          </cell>
          <cell r="O1075">
            <v>0</v>
          </cell>
        </row>
        <row r="1076">
          <cell r="C1076" t="str">
            <v>420253011203000000</v>
          </cell>
          <cell r="K1076" t="str">
            <v>Ruolo tecnico - T.DETERMINATO - - Personale comparto - Indennità varie</v>
          </cell>
          <cell r="L1076" t="str">
            <v>€.</v>
          </cell>
          <cell r="N1076">
            <v>0</v>
          </cell>
          <cell r="O1076">
            <v>0</v>
          </cell>
        </row>
        <row r="1077">
          <cell r="C1077" t="str">
            <v>420253011203500000</v>
          </cell>
          <cell r="K1077" t="str">
            <v>Ruolo tecnico - T.DETERMINATO - - Personale comparto - Incentivazione alla produttività collettiva</v>
          </cell>
          <cell r="L1077" t="str">
            <v>€.</v>
          </cell>
          <cell r="N1077">
            <v>0</v>
          </cell>
          <cell r="O1077">
            <v>0</v>
          </cell>
        </row>
        <row r="1078">
          <cell r="C1078" t="str">
            <v>420253011204000000</v>
          </cell>
          <cell r="K1078" t="str">
            <v>Ruolo tecnico - T.DETERMINATO - - Personale comparto - Competenze Ruolo tecnico -  Personale comandato</v>
          </cell>
          <cell r="L1078" t="str">
            <v>€.</v>
          </cell>
          <cell r="N1078">
            <v>0</v>
          </cell>
          <cell r="O1078">
            <v>0</v>
          </cell>
        </row>
        <row r="1079">
          <cell r="C1079" t="str">
            <v>420253011205000000</v>
          </cell>
          <cell r="K1079" t="str">
            <v>Ruolo tecnico - T.DETERMINATO - - Personale comparto - Risorse aggiuntive regionali</v>
          </cell>
          <cell r="L1079" t="str">
            <v>€.</v>
          </cell>
          <cell r="N1079">
            <v>0</v>
          </cell>
          <cell r="O1079">
            <v>0</v>
          </cell>
        </row>
        <row r="1080">
          <cell r="C1080" t="str">
            <v>420253011206000000</v>
          </cell>
          <cell r="K1080" t="str">
            <v>Ruolo tecnico - T.DETERMINATO - - Personale comparto - Accantonamento per ferie maturate e non godute</v>
          </cell>
          <cell r="L1080" t="str">
            <v>€.</v>
          </cell>
        </row>
        <row r="1081">
          <cell r="C1081" t="str">
            <v>420253011211000000</v>
          </cell>
          <cell r="K1081" t="str">
            <v>Ruolo tecnico - T.DETERMINATO - - Personale comparto - Oneri sociali*</v>
          </cell>
          <cell r="L1081" t="str">
            <v>€.</v>
          </cell>
          <cell r="N1081">
            <v>0</v>
          </cell>
          <cell r="O1081">
            <v>0</v>
          </cell>
        </row>
        <row r="1082">
          <cell r="C1082" t="str">
            <v>420253011221000000</v>
          </cell>
          <cell r="K1082" t="str">
            <v>Ruolo tecnico - T.DETERMINATO - - Personale comparto - Accantonamento a TFR</v>
          </cell>
          <cell r="L1082" t="str">
            <v>€.</v>
          </cell>
        </row>
        <row r="1083">
          <cell r="C1083" t="str">
            <v>420253011222000000</v>
          </cell>
          <cell r="K1083" t="str">
            <v>Ruolo tecnico - T.DETERMINATO - - Personale comparto - Accantonamento trattamento quiescenza e simili</v>
          </cell>
          <cell r="L1083" t="str">
            <v>€.</v>
          </cell>
        </row>
        <row r="1084">
          <cell r="C1084" t="str">
            <v>420253011280000000</v>
          </cell>
          <cell r="K1084" t="str">
            <v>Ruolo tecnico - T.DETERMINATO - - Personale comparto - Altri costi del personale</v>
          </cell>
          <cell r="L1084" t="str">
            <v>€.</v>
          </cell>
          <cell r="N1084">
            <v>0</v>
          </cell>
          <cell r="O1084">
            <v>0</v>
          </cell>
        </row>
        <row r="1085">
          <cell r="C1085" t="str">
            <v>420253011401000000</v>
          </cell>
          <cell r="K1085" t="str">
            <v>Ruolo tecnico - ALTRO - - Personale comparto - Competenze fisse</v>
          </cell>
          <cell r="L1085" t="str">
            <v>€.</v>
          </cell>
          <cell r="N1085">
            <v>0</v>
          </cell>
          <cell r="O1085">
            <v>0</v>
          </cell>
        </row>
        <row r="1086">
          <cell r="C1086" t="str">
            <v>420253011402000000</v>
          </cell>
          <cell r="K1086" t="str">
            <v>Ruolo tecnico - ALTRO - - Personale comparto - Straordinario</v>
          </cell>
          <cell r="L1086" t="str">
            <v>€.</v>
          </cell>
        </row>
        <row r="1087">
          <cell r="C1087" t="str">
            <v>420253011403000000</v>
          </cell>
          <cell r="K1087" t="str">
            <v>Ruolo tecnico - ALTRO - - Personale comparto - Indennità varie</v>
          </cell>
          <cell r="L1087" t="str">
            <v>€.</v>
          </cell>
        </row>
        <row r="1088">
          <cell r="C1088" t="str">
            <v>420253011403500000</v>
          </cell>
          <cell r="K1088" t="str">
            <v>Ruolo tecnico - ALTRO - - Personale comparto - Incentivazione alla produttività collettiva</v>
          </cell>
          <cell r="L1088" t="str">
            <v>€.</v>
          </cell>
          <cell r="N1088">
            <v>0</v>
          </cell>
          <cell r="O1088">
            <v>0</v>
          </cell>
        </row>
        <row r="1089">
          <cell r="C1089" t="str">
            <v>420253011404000000</v>
          </cell>
          <cell r="K1089" t="str">
            <v>Ruolo tecnico - ALTRO - - Personale comparto - Competenze Ruolo tecnico - Personale comandato</v>
          </cell>
          <cell r="L1089" t="str">
            <v>€.</v>
          </cell>
        </row>
        <row r="1090">
          <cell r="C1090" t="str">
            <v>420253011405000000</v>
          </cell>
          <cell r="K1090" t="str">
            <v>Ruolo tecnico - ALTRO - - Personale comparto - Risorse aggiuntive regionali</v>
          </cell>
          <cell r="L1090" t="str">
            <v>€.</v>
          </cell>
          <cell r="N1090">
            <v>0</v>
          </cell>
          <cell r="O1090">
            <v>0</v>
          </cell>
        </row>
        <row r="1091">
          <cell r="C1091" t="str">
            <v>420253011406000000</v>
          </cell>
          <cell r="K1091" t="str">
            <v>Ruolo tecnico - ALTRO - - Personale comparto - Accantonamento per ferie maturate e non godute</v>
          </cell>
          <cell r="L1091" t="str">
            <v>€.</v>
          </cell>
        </row>
        <row r="1092">
          <cell r="C1092" t="str">
            <v>420253011411000000</v>
          </cell>
          <cell r="K1092" t="str">
            <v>Ruolo tecnico - ALTRO - - Personale comparto - Oneri sociali*</v>
          </cell>
          <cell r="L1092" t="str">
            <v>€.</v>
          </cell>
          <cell r="N1092">
            <v>0</v>
          </cell>
          <cell r="O1092">
            <v>0</v>
          </cell>
        </row>
        <row r="1093">
          <cell r="C1093" t="str">
            <v>420253011421000000</v>
          </cell>
          <cell r="K1093" t="str">
            <v>Ruolo tecnico - ALTRO - - Personale comparto - Accantonamento a TFR</v>
          </cell>
          <cell r="L1093" t="str">
            <v>€.</v>
          </cell>
        </row>
        <row r="1094">
          <cell r="C1094" t="str">
            <v>420253011422000000</v>
          </cell>
          <cell r="K1094" t="str">
            <v>Ruolo tecnico - ALTRO - - Personale comparto - Accantonamento trattamento quiescenza e simili</v>
          </cell>
          <cell r="L1094" t="str">
            <v>€.</v>
          </cell>
        </row>
        <row r="1095">
          <cell r="C1095" t="str">
            <v>420253011480000000</v>
          </cell>
          <cell r="K1095" t="str">
            <v>Ruolo tecnico - ALTRO - - Personale comparto - Altri costi del personale</v>
          </cell>
          <cell r="L1095" t="str">
            <v>€.</v>
          </cell>
          <cell r="N1095">
            <v>0</v>
          </cell>
          <cell r="O1095">
            <v>0</v>
          </cell>
        </row>
        <row r="1096">
          <cell r="K1096" t="str">
            <v>* Esclusa IRAP e comprensivo di INAIL.</v>
          </cell>
        </row>
        <row r="1098">
          <cell r="C1098" t="str">
            <v>420254000000000000</v>
          </cell>
          <cell r="K1098" t="str">
            <v>B.8 Personale del ruolo amministrativo - Totale</v>
          </cell>
          <cell r="L1098" t="str">
            <v>€.</v>
          </cell>
          <cell r="M1098">
            <v>0</v>
          </cell>
          <cell r="N1098">
            <v>0</v>
          </cell>
          <cell r="O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V1098">
            <v>0</v>
          </cell>
          <cell r="X1098">
            <v>0</v>
          </cell>
        </row>
        <row r="1100">
          <cell r="C1100" t="str">
            <v>COD_COGE</v>
          </cell>
          <cell r="K1100" t="str">
            <v>Descrizione</v>
          </cell>
          <cell r="M1100" t="str">
            <v>Preconsuntivo al  31/12/2015</v>
          </cell>
          <cell r="N1100" t="str">
            <v>Preventivo al  31/12/2016</v>
          </cell>
          <cell r="O1100" t="str">
            <v>Variazione</v>
          </cell>
          <cell r="Q1100" t="str">
            <v>Budget primo trimestre 2016</v>
          </cell>
          <cell r="R1100" t="str">
            <v>Budget secondo trimestre 2016</v>
          </cell>
          <cell r="S1100" t="str">
            <v>Budget terzo trimestre 2016</v>
          </cell>
          <cell r="T1100" t="str">
            <v>Budget quarto trimestre 2016</v>
          </cell>
          <cell r="V1100" t="str">
            <v>Dettaglio costi per natura degli Utilizzi contributi</v>
          </cell>
          <cell r="X1100" t="str">
            <v>Dettaglio costi per natura dei contributi</v>
          </cell>
        </row>
        <row r="1101">
          <cell r="C1101" t="str">
            <v>420254002001000000</v>
          </cell>
          <cell r="K1101" t="str">
            <v>Ruolo amministrativo - T.INDETERMINATO - Personale dirigente - Competenze fisse</v>
          </cell>
          <cell r="L1101" t="str">
            <v>€.</v>
          </cell>
          <cell r="N1101">
            <v>0</v>
          </cell>
          <cell r="O1101">
            <v>0</v>
          </cell>
        </row>
        <row r="1102">
          <cell r="C1102" t="str">
            <v>420254002002000000</v>
          </cell>
          <cell r="K1102" t="str">
            <v>Ruolo amministrativo - T.INDETERMINATO - Personale dirigente - Straordinario</v>
          </cell>
          <cell r="L1102" t="str">
            <v>€.</v>
          </cell>
          <cell r="N1102">
            <v>0</v>
          </cell>
          <cell r="O1102">
            <v>0</v>
          </cell>
        </row>
        <row r="1103">
          <cell r="C1103" t="str">
            <v>420254002002500000</v>
          </cell>
          <cell r="K1103" t="str">
            <v>Ruolo amministrativo - T.INDETERMINATO - Personale dirigente - Retr. Posizione</v>
          </cell>
          <cell r="L1103" t="str">
            <v>€.</v>
          </cell>
          <cell r="N1103">
            <v>0</v>
          </cell>
          <cell r="O1103">
            <v>0</v>
          </cell>
        </row>
        <row r="1104">
          <cell r="C1104" t="str">
            <v>420254002003000000</v>
          </cell>
          <cell r="K1104" t="str">
            <v>Ruolo amministrativo - T.INDETERMINATO - Personale dirigente - Indennità varie</v>
          </cell>
          <cell r="L1104" t="str">
            <v>€.</v>
          </cell>
          <cell r="N1104">
            <v>0</v>
          </cell>
          <cell r="O1104">
            <v>0</v>
          </cell>
        </row>
        <row r="1105">
          <cell r="C1105" t="str">
            <v>420254002004000000</v>
          </cell>
          <cell r="K1105" t="str">
            <v>Ruolo amministrativo - T.INDETERMINATO - Personale dirigente - Competenze Ruolo amministrativo - T.INDETERMINATO - Personale comandato</v>
          </cell>
          <cell r="L1105" t="str">
            <v>€.</v>
          </cell>
          <cell r="N1105">
            <v>0</v>
          </cell>
          <cell r="O1105">
            <v>0</v>
          </cell>
        </row>
        <row r="1106">
          <cell r="C1106" t="str">
            <v>420254002005000000</v>
          </cell>
          <cell r="K1106" t="str">
            <v>Ruolo amministrativo - T.INDETERMINATO - Personale dirigente - Incentivazione (retribuzione di risultato)</v>
          </cell>
          <cell r="L1106" t="str">
            <v>€.</v>
          </cell>
          <cell r="N1106">
            <v>0</v>
          </cell>
          <cell r="O1106">
            <v>0</v>
          </cell>
        </row>
        <row r="1107">
          <cell r="C1107" t="str">
            <v>420254002006000000</v>
          </cell>
          <cell r="K1107" t="str">
            <v>Ruolo amministrativo - T.INDETERMINATO - Personale dirigente - Risorse aggiuntive regionali</v>
          </cell>
          <cell r="L1107" t="str">
            <v>€.</v>
          </cell>
          <cell r="N1107">
            <v>0</v>
          </cell>
          <cell r="O1107">
            <v>0</v>
          </cell>
        </row>
        <row r="1108">
          <cell r="C1108" t="str">
            <v>420254002007000000</v>
          </cell>
          <cell r="K1108" t="str">
            <v>Ruolo amministrativo - T.INDETERMINATO - Personale dirigente - Accantonamento per ferie maturate e non godute</v>
          </cell>
          <cell r="L1108" t="str">
            <v>€.</v>
          </cell>
        </row>
        <row r="1109">
          <cell r="C1109" t="str">
            <v>420254002011000000</v>
          </cell>
          <cell r="K1109" t="str">
            <v>Ruolo amministrativo - T.INDETERMINATO - Personale dirigente - Oneri sociali*</v>
          </cell>
          <cell r="L1109" t="str">
            <v>€.</v>
          </cell>
          <cell r="N1109">
            <v>0</v>
          </cell>
          <cell r="O1109">
            <v>0</v>
          </cell>
        </row>
        <row r="1110">
          <cell r="C1110" t="str">
            <v>420254002021000000</v>
          </cell>
          <cell r="K1110" t="str">
            <v>Ruolo amministrativo - T.INDETERMINATO - Personale dirigente - Accantonamento a TFR</v>
          </cell>
          <cell r="L1110" t="str">
            <v>€.</v>
          </cell>
        </row>
        <row r="1111">
          <cell r="C1111" t="str">
            <v>420254002022000000</v>
          </cell>
          <cell r="K1111" t="str">
            <v>Ruolo amministrativo - T.INDETERMINATO - Personale dirigente - Accantonamento trattamento quiescenza e simili</v>
          </cell>
          <cell r="L1111" t="str">
            <v>€.</v>
          </cell>
        </row>
        <row r="1112">
          <cell r="C1112" t="str">
            <v>420254002080000000</v>
          </cell>
          <cell r="K1112" t="str">
            <v>Ruolo amministrativo - T.INDETERMINATO - Personale dirigente - Altri costi del Ruolo amministrativo</v>
          </cell>
          <cell r="L1112" t="str">
            <v>€.</v>
          </cell>
          <cell r="N1112">
            <v>0</v>
          </cell>
          <cell r="O1112">
            <v>0</v>
          </cell>
        </row>
        <row r="1113">
          <cell r="C1113" t="str">
            <v>420254002201000000</v>
          </cell>
          <cell r="K1113" t="str">
            <v>Ruolo amministrativo - T.DETERMINATO - Personale dirigente - Competenze fisse</v>
          </cell>
          <cell r="L1113" t="str">
            <v>€.</v>
          </cell>
          <cell r="N1113">
            <v>0</v>
          </cell>
          <cell r="O1113">
            <v>0</v>
          </cell>
        </row>
        <row r="1114">
          <cell r="C1114" t="str">
            <v>420254002202000000</v>
          </cell>
          <cell r="K1114" t="str">
            <v>Ruolo amministrativo - T.DETERMINATO - Personale dirigente - Straordinario</v>
          </cell>
          <cell r="L1114" t="str">
            <v>€.</v>
          </cell>
          <cell r="N1114">
            <v>0</v>
          </cell>
          <cell r="O1114">
            <v>0</v>
          </cell>
        </row>
        <row r="1115">
          <cell r="C1115" t="str">
            <v>420254002202500000</v>
          </cell>
          <cell r="K1115" t="str">
            <v>Ruolo amministrativo - T.DETERMINATO - Personale dirigente - Retr. Posizione</v>
          </cell>
          <cell r="L1115" t="str">
            <v>€.</v>
          </cell>
          <cell r="N1115">
            <v>0</v>
          </cell>
          <cell r="O1115">
            <v>0</v>
          </cell>
        </row>
        <row r="1116">
          <cell r="C1116" t="str">
            <v>420254002203000000</v>
          </cell>
          <cell r="K1116" t="str">
            <v>Ruolo amministrativo - T.DETERMINATO - Personale dirigente - Indennità varie</v>
          </cell>
          <cell r="L1116" t="str">
            <v>€.</v>
          </cell>
          <cell r="N1116">
            <v>0</v>
          </cell>
          <cell r="O1116">
            <v>0</v>
          </cell>
        </row>
        <row r="1117">
          <cell r="C1117" t="str">
            <v>420254002204000000</v>
          </cell>
          <cell r="K1117" t="str">
            <v>Ruolo amministrativo - T.DETERMINATO - Personale dirigente - Competenze Ruolo amministrativo - T.DETERMINATO - Personale comandato</v>
          </cell>
          <cell r="L1117" t="str">
            <v>€.</v>
          </cell>
          <cell r="N1117">
            <v>0</v>
          </cell>
          <cell r="O1117">
            <v>0</v>
          </cell>
        </row>
        <row r="1118">
          <cell r="C1118" t="str">
            <v>420254002205000000</v>
          </cell>
          <cell r="K1118" t="str">
            <v>Ruolo amministrativo - T.DETERMINATO - Personale dirigente - Incentivazione (retribuzione di risultato)</v>
          </cell>
          <cell r="L1118" t="str">
            <v>€.</v>
          </cell>
          <cell r="N1118">
            <v>0</v>
          </cell>
          <cell r="O1118">
            <v>0</v>
          </cell>
        </row>
        <row r="1119">
          <cell r="C1119" t="str">
            <v>420254002206000000</v>
          </cell>
          <cell r="K1119" t="str">
            <v>Ruolo amministrativo - T.DETERMINATO - Personale dirigente - Risorse aggiuntive regionali</v>
          </cell>
          <cell r="L1119" t="str">
            <v>€.</v>
          </cell>
          <cell r="N1119">
            <v>0</v>
          </cell>
          <cell r="O1119">
            <v>0</v>
          </cell>
        </row>
        <row r="1120">
          <cell r="C1120" t="str">
            <v>420254002207000000</v>
          </cell>
          <cell r="K1120" t="str">
            <v>Ruolo amministrativo - T.DETERMINATO - Personale dirigente - Accantonamento per ferie maturate e non godute</v>
          </cell>
          <cell r="L1120" t="str">
            <v>€.</v>
          </cell>
        </row>
        <row r="1121">
          <cell r="C1121" t="str">
            <v>420254002211000000</v>
          </cell>
          <cell r="K1121" t="str">
            <v>Ruolo amministrativo - T.DETERMINATO - Personale dirigente - Oneri sociali*</v>
          </cell>
          <cell r="L1121" t="str">
            <v>€.</v>
          </cell>
          <cell r="N1121">
            <v>0</v>
          </cell>
          <cell r="O1121">
            <v>0</v>
          </cell>
        </row>
        <row r="1122">
          <cell r="C1122" t="str">
            <v>420254002221000000</v>
          </cell>
          <cell r="K1122" t="str">
            <v>Ruolo amministrativo - T.DETERMINATO - Personale dirigente - Accantonamento a TFR</v>
          </cell>
          <cell r="L1122" t="str">
            <v>€.</v>
          </cell>
        </row>
        <row r="1123">
          <cell r="C1123" t="str">
            <v>420254002222000000</v>
          </cell>
          <cell r="K1123" t="str">
            <v>Ruolo amministrativo - T.DETERMINATO - Personale dirigente - Accantonamento trattamento quiescenza e simili</v>
          </cell>
          <cell r="L1123" t="str">
            <v>€.</v>
          </cell>
        </row>
        <row r="1124">
          <cell r="C1124" t="str">
            <v>420254002280000000</v>
          </cell>
          <cell r="K1124" t="str">
            <v>Ruolo amministrativo - T.DETERMINATO - Personale dirigente - Altri costi del Ruolo amministrativo</v>
          </cell>
          <cell r="L1124" t="str">
            <v>€.</v>
          </cell>
          <cell r="N1124">
            <v>0</v>
          </cell>
          <cell r="O1124">
            <v>0</v>
          </cell>
        </row>
        <row r="1125">
          <cell r="C1125" t="str">
            <v>420254002401000000</v>
          </cell>
          <cell r="K1125" t="str">
            <v>Ruolo amministrativo - ALTRO - Personale dirigente - Competenze fisse</v>
          </cell>
          <cell r="L1125" t="str">
            <v>€.</v>
          </cell>
        </row>
        <row r="1126">
          <cell r="C1126" t="str">
            <v>420254002402000000</v>
          </cell>
          <cell r="K1126" t="str">
            <v>Ruolo amministrativo - ALTRO - Personale dirigente - Straordinario</v>
          </cell>
          <cell r="L1126" t="str">
            <v>€.</v>
          </cell>
        </row>
        <row r="1127">
          <cell r="C1127" t="str">
            <v>420254002402500000</v>
          </cell>
          <cell r="K1127" t="str">
            <v>Ruolo amministrativo - ALTRO - Personale dirigente - Retr. Posizione</v>
          </cell>
          <cell r="L1127" t="str">
            <v>€.</v>
          </cell>
        </row>
        <row r="1128">
          <cell r="C1128" t="str">
            <v>420254002403000000</v>
          </cell>
          <cell r="K1128" t="str">
            <v>Ruolo amministrativo - ALTRO - Personale dirigente - Indennità varie</v>
          </cell>
          <cell r="L1128" t="str">
            <v>€.</v>
          </cell>
        </row>
        <row r="1129">
          <cell r="C1129" t="str">
            <v>420254002404000000</v>
          </cell>
          <cell r="K1129" t="str">
            <v>Ruolo amministrativo - ALTRO - Personale dirigente - Competenze Ruolo amministrativo - ALTRO - Personale comandato</v>
          </cell>
          <cell r="L1129" t="str">
            <v>€.</v>
          </cell>
        </row>
        <row r="1130">
          <cell r="C1130" t="str">
            <v>420254002405000000</v>
          </cell>
          <cell r="K1130" t="str">
            <v>Ruolo amministrativo - ALTRO - Personale dirigente - Incentivazione (retribuzione di risultato)</v>
          </cell>
          <cell r="L1130" t="str">
            <v>€.</v>
          </cell>
        </row>
        <row r="1131">
          <cell r="C1131" t="str">
            <v>420254002406000000</v>
          </cell>
          <cell r="K1131" t="str">
            <v>Ruolo amministrativo - ALTRO - Personale dirigente - Risorse aggiuntive regionali</v>
          </cell>
          <cell r="L1131" t="str">
            <v>€.</v>
          </cell>
        </row>
        <row r="1132">
          <cell r="C1132" t="str">
            <v>420254002407000000</v>
          </cell>
          <cell r="K1132" t="str">
            <v>Ruolo amministrativo - ALTRO - Personale dirigente - Accantonamento per ferie maturate e non godute</v>
          </cell>
          <cell r="L1132" t="str">
            <v>€.</v>
          </cell>
        </row>
        <row r="1133">
          <cell r="C1133" t="str">
            <v>420254002411000000</v>
          </cell>
          <cell r="K1133" t="str">
            <v>Ruolo amministrativo - ALTRO - Personale dirigente - Oneri sociali*</v>
          </cell>
          <cell r="L1133" t="str">
            <v>€.</v>
          </cell>
        </row>
        <row r="1134">
          <cell r="C1134" t="str">
            <v>420254002421000000</v>
          </cell>
          <cell r="K1134" t="str">
            <v>Ruolo amministrativo - ALTRO - Personale dirigente - Accantonamento a TFR</v>
          </cell>
          <cell r="L1134" t="str">
            <v>€.</v>
          </cell>
        </row>
        <row r="1135">
          <cell r="C1135" t="str">
            <v>420254002422000000</v>
          </cell>
          <cell r="K1135" t="str">
            <v>Ruolo amministrativo - ALTRO - Personale dirigente - Accantonamento trattamento quiescenza e simili</v>
          </cell>
          <cell r="L1135" t="str">
            <v>€.</v>
          </cell>
        </row>
        <row r="1136">
          <cell r="C1136" t="str">
            <v>420254002480000000</v>
          </cell>
          <cell r="K1136" t="str">
            <v>Ruolo amministrativo - ALTRO - Personale dirigente - Altri costi del Ruolo amministrativo</v>
          </cell>
          <cell r="L1136" t="str">
            <v>€.</v>
          </cell>
        </row>
        <row r="1137">
          <cell r="C1137" t="str">
            <v>420254011001000000</v>
          </cell>
          <cell r="K1137" t="str">
            <v>Ruolo amministrativo - T.INDETERMINATO - Personale comparto - Competenze fisse</v>
          </cell>
          <cell r="L1137" t="str">
            <v>€.</v>
          </cell>
          <cell r="N1137">
            <v>0</v>
          </cell>
          <cell r="O1137">
            <v>0</v>
          </cell>
        </row>
        <row r="1138">
          <cell r="C1138" t="str">
            <v>420254011002000000</v>
          </cell>
          <cell r="K1138" t="str">
            <v>Ruolo amministrativo - T.INDETERMINATO - Personale comparto - Straordinario</v>
          </cell>
          <cell r="L1138" t="str">
            <v>€.</v>
          </cell>
          <cell r="N1138">
            <v>0</v>
          </cell>
          <cell r="O1138">
            <v>0</v>
          </cell>
        </row>
        <row r="1139">
          <cell r="C1139" t="str">
            <v>420254011003000000</v>
          </cell>
          <cell r="K1139" t="str">
            <v>Ruolo amministrativo - T.INDETERMINATO - Personale comparto - Indennità varie</v>
          </cell>
          <cell r="L1139" t="str">
            <v>€.</v>
          </cell>
          <cell r="N1139">
            <v>0</v>
          </cell>
          <cell r="O1139">
            <v>0</v>
          </cell>
        </row>
        <row r="1140">
          <cell r="C1140" t="str">
            <v>420254011003500000</v>
          </cell>
          <cell r="K1140" t="str">
            <v>Ruolo amministrativo - T.INDETERMINATO - Personale comparto - Incentivazione alla produttività collettiva</v>
          </cell>
          <cell r="L1140" t="str">
            <v>€.</v>
          </cell>
          <cell r="N1140">
            <v>0</v>
          </cell>
          <cell r="O1140">
            <v>0</v>
          </cell>
        </row>
        <row r="1141">
          <cell r="C1141" t="str">
            <v>420254011004000000</v>
          </cell>
          <cell r="K1141" t="str">
            <v>Ruolo amministrativo - T.INDETERMINATO - Personale comparto - Competenze Ruolo amministrativo - Personale comandato</v>
          </cell>
          <cell r="L1141" t="str">
            <v>€.</v>
          </cell>
          <cell r="N1141">
            <v>0</v>
          </cell>
          <cell r="O1141">
            <v>0</v>
          </cell>
        </row>
        <row r="1142">
          <cell r="C1142" t="str">
            <v>420254011005000000</v>
          </cell>
          <cell r="K1142" t="str">
            <v>Ruolo amministrativo - T.INDETERMINATO - Personale comparto - Risorse aggiuntive regionali</v>
          </cell>
          <cell r="L1142" t="str">
            <v>€.</v>
          </cell>
          <cell r="N1142">
            <v>0</v>
          </cell>
          <cell r="O1142">
            <v>0</v>
          </cell>
        </row>
        <row r="1143">
          <cell r="C1143" t="str">
            <v>420254011006000000</v>
          </cell>
          <cell r="K1143" t="str">
            <v>Ruolo amministrativo - T.INDETERMINATO - Personale comparto - Accantonamento per ferie maturate e non godute</v>
          </cell>
          <cell r="L1143" t="str">
            <v>€.</v>
          </cell>
        </row>
        <row r="1144">
          <cell r="C1144" t="str">
            <v>420254011011000000</v>
          </cell>
          <cell r="K1144" t="str">
            <v>Ruolo amministrativo - T.INDETERMINATO - Personale comparto - Oneri sociali*</v>
          </cell>
          <cell r="L1144" t="str">
            <v>€.</v>
          </cell>
          <cell r="N1144">
            <v>0</v>
          </cell>
          <cell r="O1144">
            <v>0</v>
          </cell>
        </row>
        <row r="1145">
          <cell r="C1145" t="str">
            <v>420254011021000000</v>
          </cell>
          <cell r="K1145" t="str">
            <v>Ruolo amministrativo - T.INDETERMINATO - Personale comparto - Accantonamento a TFR</v>
          </cell>
          <cell r="L1145" t="str">
            <v>€.</v>
          </cell>
        </row>
        <row r="1146">
          <cell r="C1146" t="str">
            <v>420254011022000000</v>
          </cell>
          <cell r="K1146" t="str">
            <v>Ruolo amministrativo - T.INDETERMINATO - Personale comparto - Accantonamento trattamento quiescenza e simili</v>
          </cell>
          <cell r="L1146" t="str">
            <v>€.</v>
          </cell>
        </row>
        <row r="1147">
          <cell r="C1147" t="str">
            <v>420254011080000000</v>
          </cell>
          <cell r="K1147" t="str">
            <v>Ruolo amministrativo - T.INDETERMINATO - Personale comparto - Altri costi del personale</v>
          </cell>
          <cell r="L1147" t="str">
            <v>€.</v>
          </cell>
          <cell r="N1147">
            <v>0</v>
          </cell>
          <cell r="O1147">
            <v>0</v>
          </cell>
        </row>
        <row r="1148">
          <cell r="C1148" t="str">
            <v>420254011201000000</v>
          </cell>
          <cell r="K1148" t="str">
            <v>Ruolo amministrativo - T.DETERMINATO - Personale comparto - Competenze fisse</v>
          </cell>
          <cell r="L1148" t="str">
            <v>€.</v>
          </cell>
          <cell r="N1148">
            <v>0</v>
          </cell>
          <cell r="O1148">
            <v>0</v>
          </cell>
        </row>
        <row r="1149">
          <cell r="C1149" t="str">
            <v>420254011202000000</v>
          </cell>
          <cell r="K1149" t="str">
            <v>Ruolo amministrativo - T.DETERMINATO - Personale comparto - Straordinario</v>
          </cell>
          <cell r="L1149" t="str">
            <v>€.</v>
          </cell>
          <cell r="N1149">
            <v>0</v>
          </cell>
          <cell r="O1149">
            <v>0</v>
          </cell>
        </row>
        <row r="1150">
          <cell r="C1150" t="str">
            <v>420254011203000000</v>
          </cell>
          <cell r="K1150" t="str">
            <v>Ruolo amministrativo - T.DETERMINATO - Personale comparto - Indennità varie</v>
          </cell>
          <cell r="L1150" t="str">
            <v>€.</v>
          </cell>
          <cell r="N1150">
            <v>0</v>
          </cell>
          <cell r="O1150">
            <v>0</v>
          </cell>
        </row>
        <row r="1151">
          <cell r="C1151" t="str">
            <v>420254011203500000</v>
          </cell>
          <cell r="K1151" t="str">
            <v>Ruolo amministrativo - T.DETERMINATO - Personale comparto - Incentivazione alla produttività collettiva</v>
          </cell>
          <cell r="L1151" t="str">
            <v>€.</v>
          </cell>
          <cell r="N1151">
            <v>0</v>
          </cell>
          <cell r="O1151">
            <v>0</v>
          </cell>
        </row>
        <row r="1152">
          <cell r="C1152" t="str">
            <v>420254011204000000</v>
          </cell>
          <cell r="K1152" t="str">
            <v>Ruolo amministrativo - T.DETERMINATO - Personale comparto - Competenze Ruolo amministrativo - Personale comandato</v>
          </cell>
          <cell r="L1152" t="str">
            <v>€.</v>
          </cell>
          <cell r="N1152">
            <v>0</v>
          </cell>
          <cell r="O1152">
            <v>0</v>
          </cell>
        </row>
        <row r="1153">
          <cell r="C1153" t="str">
            <v>420254011205000000</v>
          </cell>
          <cell r="K1153" t="str">
            <v>Ruolo amministrativo - T.DETERMINATO - Personale comparto - Risorse aggiuntive regionali</v>
          </cell>
          <cell r="L1153" t="str">
            <v>€.</v>
          </cell>
          <cell r="N1153">
            <v>0</v>
          </cell>
          <cell r="O1153">
            <v>0</v>
          </cell>
        </row>
        <row r="1154">
          <cell r="C1154" t="str">
            <v>420254011206000000</v>
          </cell>
          <cell r="K1154" t="str">
            <v>Ruolo amministrativo - T.DETERMINATO - Personale comparto - Accantonamento per ferie maturate e non godute</v>
          </cell>
          <cell r="L1154" t="str">
            <v>€.</v>
          </cell>
        </row>
        <row r="1155">
          <cell r="C1155" t="str">
            <v>420254011211000000</v>
          </cell>
          <cell r="K1155" t="str">
            <v>Ruolo amministrativo - T.DETERMINATO - Personale comparto - Oneri sociali*</v>
          </cell>
          <cell r="L1155" t="str">
            <v>€.</v>
          </cell>
          <cell r="N1155">
            <v>0</v>
          </cell>
          <cell r="O1155">
            <v>0</v>
          </cell>
        </row>
        <row r="1156">
          <cell r="C1156" t="str">
            <v>420254011221000000</v>
          </cell>
          <cell r="K1156" t="str">
            <v>Ruolo amministrativo - T.DETERMINATO - Personale comparto - Accantonamento a TFR</v>
          </cell>
          <cell r="L1156" t="str">
            <v>€.</v>
          </cell>
        </row>
        <row r="1157">
          <cell r="C1157" t="str">
            <v>420254011222000000</v>
          </cell>
          <cell r="K1157" t="str">
            <v>Ruolo amministrativo - T.DETERMINATO - Personale comparto - Accantonamento trattamento quiescenza e simili</v>
          </cell>
          <cell r="L1157" t="str">
            <v>€.</v>
          </cell>
        </row>
        <row r="1158">
          <cell r="C1158" t="str">
            <v>420254011280000000</v>
          </cell>
          <cell r="K1158" t="str">
            <v>Ruolo amministrativo - T.DETERMINATO - Personale comparto - Altri costi del personale</v>
          </cell>
          <cell r="L1158" t="str">
            <v>€.</v>
          </cell>
          <cell r="N1158">
            <v>0</v>
          </cell>
          <cell r="O1158">
            <v>0</v>
          </cell>
        </row>
        <row r="1159">
          <cell r="C1159" t="str">
            <v>420254011401000000</v>
          </cell>
          <cell r="K1159" t="str">
            <v>Ruolo amministrativo - ALTRO - Personale comparto - Competenze fisse</v>
          </cell>
          <cell r="L1159" t="str">
            <v>€.</v>
          </cell>
        </row>
        <row r="1160">
          <cell r="C1160" t="str">
            <v>420254011402000000</v>
          </cell>
          <cell r="K1160" t="str">
            <v>Ruolo amministrativo - ALTRO - Personale comparto - Straordinario</v>
          </cell>
          <cell r="L1160" t="str">
            <v>€.</v>
          </cell>
        </row>
        <row r="1161">
          <cell r="C1161" t="str">
            <v>420254011403000000</v>
          </cell>
          <cell r="K1161" t="str">
            <v>Ruolo amministrativo - ALTRO - Personale comparto - Indennità varie</v>
          </cell>
          <cell r="L1161" t="str">
            <v>€.</v>
          </cell>
        </row>
        <row r="1162">
          <cell r="C1162" t="str">
            <v>420254011403500000</v>
          </cell>
          <cell r="K1162" t="str">
            <v>Ruolo amministrativo - ALTRO - Personale comparto - Incentivazione alla produttività collettiva</v>
          </cell>
          <cell r="L1162" t="str">
            <v>€.</v>
          </cell>
        </row>
        <row r="1163">
          <cell r="C1163" t="str">
            <v>420254011404000000</v>
          </cell>
          <cell r="K1163" t="str">
            <v>Ruolo amministrativo - ALTRO - Personale comparto - Competenze Ruolo amministrativo - Personale comandato</v>
          </cell>
          <cell r="L1163" t="str">
            <v>€.</v>
          </cell>
        </row>
        <row r="1164">
          <cell r="C1164" t="str">
            <v>420254011405000000</v>
          </cell>
          <cell r="K1164" t="str">
            <v>Ruolo amministrativo - ALTRO - Personale comparto - Risorse aggiuntive regionali</v>
          </cell>
          <cell r="L1164" t="str">
            <v>€.</v>
          </cell>
        </row>
        <row r="1165">
          <cell r="C1165" t="str">
            <v>420254011406000000</v>
          </cell>
          <cell r="K1165" t="str">
            <v>Ruolo amministrativo - ALTRO - Personale comparto - Accantonamento per ferie maturate e non godute</v>
          </cell>
          <cell r="L1165" t="str">
            <v>€.</v>
          </cell>
        </row>
        <row r="1166">
          <cell r="C1166" t="str">
            <v>420254011411000000</v>
          </cell>
          <cell r="K1166" t="str">
            <v>Ruolo amministrativo - ALTRO - Personale comparto - Oneri sociali*</v>
          </cell>
          <cell r="L1166" t="str">
            <v>€.</v>
          </cell>
        </row>
        <row r="1167">
          <cell r="C1167" t="str">
            <v>420254011421000000</v>
          </cell>
          <cell r="K1167" t="str">
            <v>Ruolo amministrativo - ALTRO - Personale comparto - Accantonamento a TFR</v>
          </cell>
          <cell r="L1167" t="str">
            <v>€.</v>
          </cell>
        </row>
        <row r="1168">
          <cell r="C1168" t="str">
            <v>420254011422000000</v>
          </cell>
          <cell r="K1168" t="str">
            <v>Ruolo amministrativo - ALTRO - Personale comparto - Accantonamento trattamento quiescenza e simili</v>
          </cell>
          <cell r="L1168" t="str">
            <v>€.</v>
          </cell>
        </row>
        <row r="1169">
          <cell r="C1169" t="str">
            <v>420254011480000000</v>
          </cell>
          <cell r="K1169" t="str">
            <v>Ruolo amministrativo - ALTRO - Personale comparto - Altri costi del personale</v>
          </cell>
          <cell r="L1169" t="str">
            <v>€.</v>
          </cell>
        </row>
        <row r="1170">
          <cell r="K1170" t="str">
            <v>* Esclusa IRAP e comprensivo di INAIL.</v>
          </cell>
        </row>
        <row r="1172">
          <cell r="C1172" t="str">
            <v>420300000000000000</v>
          </cell>
          <cell r="K1172" t="str">
            <v>B.9 Oneri diversi di gestione - Totale</v>
          </cell>
          <cell r="L1172" t="str">
            <v>€.</v>
          </cell>
          <cell r="M1172">
            <v>0</v>
          </cell>
          <cell r="N1172">
            <v>0</v>
          </cell>
          <cell r="O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V1172">
            <v>0</v>
          </cell>
          <cell r="X1172">
            <v>0</v>
          </cell>
        </row>
        <row r="1174">
          <cell r="C1174" t="str">
            <v>COD_COGE</v>
          </cell>
          <cell r="K1174" t="str">
            <v xml:space="preserve">Descrizione </v>
          </cell>
          <cell r="M1174" t="str">
            <v>Preconsuntivo al  31/12/2015</v>
          </cell>
          <cell r="N1174" t="str">
            <v>Preventivo al  31/12/2016</v>
          </cell>
          <cell r="O1174" t="str">
            <v>Variazione</v>
          </cell>
          <cell r="Q1174" t="str">
            <v>Budget primo trimestre 2016</v>
          </cell>
          <cell r="R1174" t="str">
            <v>Budget secondo trimestre 2016</v>
          </cell>
          <cell r="S1174" t="str">
            <v>Budget terzo trimestre 2016</v>
          </cell>
          <cell r="T1174" t="str">
            <v>Budget quarto trimestre 2016</v>
          </cell>
          <cell r="V1174" t="str">
            <v>Dettaglio costi per natura degli Utilizzi contributi</v>
          </cell>
          <cell r="X1174" t="str">
            <v>Dettaglio costi per natura dei contributi</v>
          </cell>
        </row>
        <row r="1175">
          <cell r="C1175" t="str">
            <v>420301001000000000</v>
          </cell>
          <cell r="K1175" t="str">
            <v>Imposte e tasse (escluse Irap e Ires)</v>
          </cell>
          <cell r="L1175" t="str">
            <v>€.</v>
          </cell>
        </row>
        <row r="1176">
          <cell r="C1176" t="str">
            <v>420302001000000000</v>
          </cell>
          <cell r="K1176" t="str">
            <v>Perdite su crediti</v>
          </cell>
          <cell r="L1176" t="str">
            <v>€.</v>
          </cell>
        </row>
        <row r="1177">
          <cell r="C1177" t="str">
            <v>420303001000000000</v>
          </cell>
          <cell r="K1177" t="str">
            <v>Rimborso spese organi societari</v>
          </cell>
          <cell r="L1177" t="str">
            <v>€.</v>
          </cell>
        </row>
        <row r="1178">
          <cell r="C1178" t="str">
            <v>420304001000000000</v>
          </cell>
          <cell r="K1178" t="str">
            <v>Indennità, rimborso spese e oneri sociali per il direttore generale, direttore sanitario, direttore amministrativo e componenti del collegio sindacale</v>
          </cell>
          <cell r="L1178" t="str">
            <v>€.</v>
          </cell>
        </row>
        <row r="1179">
          <cell r="C1179" t="str">
            <v>420304001200000000</v>
          </cell>
          <cell r="K1179" t="str">
            <v>Indennità, rimborso spese e oneri sociali per il direttore generale, direttore sanitario, direttore amministrativo e componenti del collegio sindacale v/ATS. ASST, Fondazioni d/Regione</v>
          </cell>
          <cell r="L1179" t="str">
            <v>€.</v>
          </cell>
        </row>
        <row r="1180">
          <cell r="C1180" t="str">
            <v>420304002000000000</v>
          </cell>
          <cell r="K1180" t="str">
            <v>Indennità, rimborso spese e oneri sociali per il direttore scientifico a carico del Bilancio ricerca</v>
          </cell>
          <cell r="L1180" t="str">
            <v>€.</v>
          </cell>
        </row>
        <row r="1181">
          <cell r="C1181" t="str">
            <v>420304002200000000</v>
          </cell>
          <cell r="K1181" t="str">
            <v>Indennità, rimborso spese e oneri sociali per il direttore scientifico a carico del Bilancio ricerca v/ATS. ASST, Fondazioni d/Regione</v>
          </cell>
          <cell r="L1181" t="str">
            <v>€.</v>
          </cell>
        </row>
        <row r="1182">
          <cell r="C1182" t="str">
            <v>420304003000000000</v>
          </cell>
          <cell r="K1182" t="str">
            <v>Indennità, rimborso spese e oneri sociali per il direttore sociale a carico del Bilancio sociale</v>
          </cell>
          <cell r="L1182" t="str">
            <v>€.</v>
          </cell>
        </row>
        <row r="1183">
          <cell r="C1183" t="str">
            <v>420304003200000000</v>
          </cell>
          <cell r="K1183" t="str">
            <v>Indennità, rimborso spese e oneri sociali per il direttore sociale a carico del Bilancio sociale v/ATS. ASST, Fondazioni d/Regione</v>
          </cell>
          <cell r="L1183" t="str">
            <v>€.</v>
          </cell>
        </row>
        <row r="1184">
          <cell r="C1184" t="str">
            <v>420305001000000000</v>
          </cell>
          <cell r="K1184" t="str">
            <v>Multe, ammende, penalità, arbitraggi, risarcimenti</v>
          </cell>
          <cell r="L1184" t="str">
            <v>€.</v>
          </cell>
        </row>
        <row r="1185">
          <cell r="C1185" t="str">
            <v>420305002000000000</v>
          </cell>
          <cell r="K1185" t="str">
            <v>Sanzioni verso ATS della Regione</v>
          </cell>
          <cell r="L1185" t="str">
            <v>€.</v>
          </cell>
        </row>
        <row r="1186">
          <cell r="C1186" t="str">
            <v>420305003000000000</v>
          </cell>
          <cell r="K1186" t="str">
            <v>Commissioni e spese bancarie</v>
          </cell>
          <cell r="L1186" t="str">
            <v>€.</v>
          </cell>
        </row>
        <row r="1187">
          <cell r="C1187" t="str">
            <v>420305004000000000</v>
          </cell>
          <cell r="K1187" t="str">
            <v>Abbonamenti, acquisti di libri, riviste e giornali</v>
          </cell>
          <cell r="L1187" t="str">
            <v>€.</v>
          </cell>
        </row>
        <row r="1188">
          <cell r="C1188" t="str">
            <v>420305005000000000</v>
          </cell>
          <cell r="K1188" t="str">
            <v>Oneri per sperimentazioni gestionali (art. 9-bis, D.Lgs. 502/92)</v>
          </cell>
          <cell r="L1188" t="str">
            <v>€.</v>
          </cell>
        </row>
        <row r="1189">
          <cell r="C1189" t="str">
            <v>420305008000000000</v>
          </cell>
          <cell r="K1189" t="str">
            <v>Altri Oneri diversi di gestione</v>
          </cell>
          <cell r="L1189" t="str">
            <v>€.</v>
          </cell>
          <cell r="N1189">
            <v>0</v>
          </cell>
          <cell r="O1189">
            <v>0</v>
          </cell>
        </row>
        <row r="1190">
          <cell r="C1190" t="str">
            <v>420305008500000000</v>
          </cell>
          <cell r="K1190" t="str">
            <v>Altri Oneri diversi di gestione servizi sociosanitari (ASSI)</v>
          </cell>
          <cell r="L1190" t="str">
            <v>€.</v>
          </cell>
        </row>
        <row r="1191">
          <cell r="C1191" t="str">
            <v>420309009000000000</v>
          </cell>
          <cell r="K1191" t="str">
            <v>REGIONE: Spese dirette regionali - Oneri diversi di gestione</v>
          </cell>
          <cell r="L1191" t="str">
            <v>€.</v>
          </cell>
        </row>
        <row r="1194">
          <cell r="M1194" t="str">
            <v>Preconsuntivo al  31/12/2015</v>
          </cell>
          <cell r="N1194" t="str">
            <v>Preventivo al  31/12/2016</v>
          </cell>
          <cell r="O1194" t="str">
            <v>Variazione</v>
          </cell>
          <cell r="Q1194" t="str">
            <v>Budget primo trimestre 2016</v>
          </cell>
          <cell r="R1194" t="str">
            <v>Budget secondo trimestre 2016</v>
          </cell>
          <cell r="S1194" t="str">
            <v>Budget terzo trimestre 2016</v>
          </cell>
          <cell r="T1194" t="str">
            <v>Budget quarto trimestre 2016</v>
          </cell>
          <cell r="V1194" t="str">
            <v>Dettaglio costi per natura degli Utilizzi contributi</v>
          </cell>
          <cell r="X1194" t="str">
            <v>Dettaglio costi per natura dei contributi</v>
          </cell>
        </row>
        <row r="1195">
          <cell r="C1195" t="str">
            <v>420400000000000000</v>
          </cell>
          <cell r="K1195" t="str">
            <v>B.10-13) Totale Ammortamenti e svalutazioni</v>
          </cell>
          <cell r="L1195" t="str">
            <v>€.</v>
          </cell>
          <cell r="M1195">
            <v>0</v>
          </cell>
          <cell r="N1195">
            <v>1</v>
          </cell>
          <cell r="O1195">
            <v>1</v>
          </cell>
          <cell r="Q1195">
            <v>1</v>
          </cell>
          <cell r="R1195">
            <v>0</v>
          </cell>
          <cell r="S1195">
            <v>0</v>
          </cell>
          <cell r="T1195">
            <v>0</v>
          </cell>
          <cell r="V1195">
            <v>0</v>
          </cell>
          <cell r="X1195">
            <v>1</v>
          </cell>
        </row>
        <row r="1198">
          <cell r="M1198" t="str">
            <v>Preconsuntivo al  31/12/2015</v>
          </cell>
          <cell r="N1198" t="str">
            <v>Preventivo al  31/12/2016</v>
          </cell>
          <cell r="O1198" t="str">
            <v>Variazione</v>
          </cell>
          <cell r="Q1198" t="str">
            <v>Budget primo trimestre 2016</v>
          </cell>
          <cell r="R1198" t="str">
            <v>Budget secondo trimestre 2016</v>
          </cell>
          <cell r="S1198" t="str">
            <v>Budget terzo trimestre 2016</v>
          </cell>
          <cell r="T1198" t="str">
            <v>Budget quarto trimestre 2016</v>
          </cell>
          <cell r="V1198" t="str">
            <v>Dettaglio costi per natura degli Utilizzi contributi</v>
          </cell>
          <cell r="X1198" t="str">
            <v>Dettaglio costi per natura dei contributi</v>
          </cell>
        </row>
        <row r="1199">
          <cell r="C1199" t="str">
            <v>420401000000000000</v>
          </cell>
          <cell r="K1199" t="str">
            <v>B.10) Ammortamenti delle immobilizzazioni immateriali - Totale</v>
          </cell>
          <cell r="L1199" t="str">
            <v>€.</v>
          </cell>
          <cell r="M1199">
            <v>0</v>
          </cell>
          <cell r="N1199">
            <v>0</v>
          </cell>
          <cell r="O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V1199">
            <v>0</v>
          </cell>
          <cell r="X1199">
            <v>0</v>
          </cell>
        </row>
        <row r="1201">
          <cell r="C1201" t="str">
            <v>420401001000000000</v>
          </cell>
          <cell r="K1201" t="str">
            <v>B.10 (1) Ammortamenti immobilizzazioni immateriali - Totale</v>
          </cell>
          <cell r="L1201" t="str">
            <v>€.</v>
          </cell>
          <cell r="M1201">
            <v>0</v>
          </cell>
          <cell r="N1201">
            <v>0</v>
          </cell>
          <cell r="O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V1201">
            <v>0</v>
          </cell>
          <cell r="X1201">
            <v>0</v>
          </cell>
        </row>
        <row r="1203">
          <cell r="C1203" t="str">
            <v>COD_COGE</v>
          </cell>
          <cell r="K1203" t="str">
            <v xml:space="preserve">Descrizione </v>
          </cell>
          <cell r="M1203" t="str">
            <v>Preconsuntivo al  31/12/2015</v>
          </cell>
          <cell r="N1203" t="str">
            <v>Preventivo al  31/12/2016</v>
          </cell>
          <cell r="O1203" t="str">
            <v>Variazione</v>
          </cell>
          <cell r="Q1203" t="str">
            <v>Budget primo trimestre 2016</v>
          </cell>
          <cell r="R1203" t="str">
            <v>Budget secondo trimestre 2016</v>
          </cell>
          <cell r="S1203" t="str">
            <v>Budget terzo trimestre 2016</v>
          </cell>
          <cell r="T1203" t="str">
            <v>Budget quarto trimestre 2016</v>
          </cell>
          <cell r="V1203" t="str">
            <v>Dettaglio costi per natura degli Utilizzi contributi</v>
          </cell>
          <cell r="X1203" t="str">
            <v>Dettaglio costi per natura dei contributi</v>
          </cell>
        </row>
        <row r="1204">
          <cell r="C1204" t="str">
            <v>420401001001000000</v>
          </cell>
          <cell r="K1204" t="str">
            <v>Ammortamenti immobilizzazioni immateriali</v>
          </cell>
          <cell r="L1204" t="str">
            <v>€.</v>
          </cell>
          <cell r="N1204">
            <v>0</v>
          </cell>
          <cell r="O1204">
            <v>0</v>
          </cell>
        </row>
        <row r="1206">
          <cell r="C1206" t="str">
            <v>420401002000000000</v>
          </cell>
          <cell r="K1206" t="str">
            <v>B.10 (2) Svalutazione immobilizzazioni immateriali - Totale</v>
          </cell>
          <cell r="L1206" t="str">
            <v>€.</v>
          </cell>
          <cell r="M1206">
            <v>0</v>
          </cell>
          <cell r="N1206">
            <v>0</v>
          </cell>
          <cell r="O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V1206">
            <v>0</v>
          </cell>
          <cell r="X1206">
            <v>0</v>
          </cell>
        </row>
        <row r="1208">
          <cell r="C1208" t="str">
            <v>COD_COGE</v>
          </cell>
          <cell r="K1208" t="str">
            <v xml:space="preserve">Descrizione </v>
          </cell>
          <cell r="M1208" t="str">
            <v>Preconsuntivo al  31/12/2015</v>
          </cell>
          <cell r="N1208" t="str">
            <v>Preventivo al  31/12/2016</v>
          </cell>
          <cell r="O1208" t="str">
            <v>Variazione</v>
          </cell>
          <cell r="Q1208" t="str">
            <v>Budget primo trimestre 2016</v>
          </cell>
          <cell r="R1208" t="str">
            <v>Budget secondo trimestre 2016</v>
          </cell>
          <cell r="S1208" t="str">
            <v>Budget terzo trimestre 2016</v>
          </cell>
          <cell r="T1208" t="str">
            <v>Budget quarto trimestre 2016</v>
          </cell>
          <cell r="V1208" t="str">
            <v>Dettaglio costi per natura degli Utilizzi contributi</v>
          </cell>
          <cell r="X1208" t="str">
            <v>Dettaglio costi per natura dei contributi</v>
          </cell>
        </row>
        <row r="1209">
          <cell r="C1209" t="str">
            <v>420401002001000000</v>
          </cell>
          <cell r="K1209" t="str">
            <v>Svalutazione immobilizzazioni immateriali</v>
          </cell>
          <cell r="L1209" t="str">
            <v>€.</v>
          </cell>
        </row>
        <row r="1212">
          <cell r="M1212" t="str">
            <v>Preconsuntivo al  31/12/2015</v>
          </cell>
          <cell r="N1212" t="str">
            <v>Preventivo al  31/12/2016</v>
          </cell>
          <cell r="O1212" t="str">
            <v>Variazione</v>
          </cell>
          <cell r="Q1212" t="str">
            <v>Budget primo trimestre 2016</v>
          </cell>
          <cell r="R1212" t="str">
            <v>Budget secondo trimestre 2016</v>
          </cell>
          <cell r="S1212" t="str">
            <v>Budget terzo trimestre 2016</v>
          </cell>
          <cell r="T1212" t="str">
            <v>Budget quarto trimestre 2016</v>
          </cell>
          <cell r="V1212" t="str">
            <v>Dettaglio costi per natura degli Utilizzi contributi</v>
          </cell>
          <cell r="X1212" t="str">
            <v>Dettaglio costi per natura dei contributi</v>
          </cell>
        </row>
        <row r="1213">
          <cell r="C1213" t="str">
            <v>420402000000000000</v>
          </cell>
          <cell r="K1213" t="str">
            <v>B.11) Ammortamento dei fabbricati - Totale</v>
          </cell>
          <cell r="L1213" t="str">
            <v>€.</v>
          </cell>
          <cell r="M1213">
            <v>0</v>
          </cell>
          <cell r="N1213">
            <v>0</v>
          </cell>
          <cell r="O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V1213">
            <v>0</v>
          </cell>
          <cell r="X1213">
            <v>0</v>
          </cell>
        </row>
        <row r="1215">
          <cell r="C1215" t="str">
            <v>420402001000000000</v>
          </cell>
          <cell r="K1215" t="str">
            <v>B.11 (1) Ammortamenti dei fabbricati - Totale</v>
          </cell>
          <cell r="L1215" t="str">
            <v>€.</v>
          </cell>
          <cell r="M1215">
            <v>0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V1215">
            <v>0</v>
          </cell>
          <cell r="X1215">
            <v>0</v>
          </cell>
        </row>
        <row r="1217">
          <cell r="C1217" t="str">
            <v>COD_COGE</v>
          </cell>
          <cell r="K1217" t="str">
            <v xml:space="preserve">Descrizione </v>
          </cell>
          <cell r="M1217" t="str">
            <v>Preconsuntivo al  31/12/2015</v>
          </cell>
          <cell r="N1217" t="str">
            <v>Preventivo al  31/12/2016</v>
          </cell>
          <cell r="O1217" t="str">
            <v>Variazione</v>
          </cell>
          <cell r="Q1217" t="str">
            <v>Budget primo trimestre 2016</v>
          </cell>
          <cell r="R1217" t="str">
            <v>Budget secondo trimestre 2016</v>
          </cell>
          <cell r="S1217" t="str">
            <v>Budget terzo trimestre 2016</v>
          </cell>
          <cell r="T1217" t="str">
            <v>Budget quarto trimestre 2016</v>
          </cell>
          <cell r="V1217" t="str">
            <v>Dettaglio costi per natura degli Utilizzi contributi</v>
          </cell>
          <cell r="X1217" t="str">
            <v>Dettaglio costi per natura dei contributi</v>
          </cell>
        </row>
        <row r="1218">
          <cell r="C1218" t="str">
            <v>420402001001000000</v>
          </cell>
          <cell r="K1218" t="str">
            <v>Ammortamento dei Fabbricati disponibili</v>
          </cell>
          <cell r="L1218" t="str">
            <v>€.</v>
          </cell>
          <cell r="N1218">
            <v>0</v>
          </cell>
          <cell r="O1218">
            <v>0</v>
          </cell>
        </row>
        <row r="1219">
          <cell r="C1219" t="str">
            <v>420402001002000000</v>
          </cell>
          <cell r="K1219" t="str">
            <v>Ammortamento dei Fabbricati indisponibili</v>
          </cell>
          <cell r="L1219" t="str">
            <v>€.</v>
          </cell>
          <cell r="N1219">
            <v>0</v>
          </cell>
          <cell r="O1219">
            <v>0</v>
          </cell>
        </row>
        <row r="1221">
          <cell r="C1221" t="str">
            <v>420402002000000000</v>
          </cell>
          <cell r="K1221" t="str">
            <v>B.11 (2) Svalutazione dei fabbricati - Totale</v>
          </cell>
          <cell r="L1221" t="str">
            <v>€.</v>
          </cell>
          <cell r="M1221">
            <v>0</v>
          </cell>
          <cell r="N1221">
            <v>0</v>
          </cell>
          <cell r="O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V1221">
            <v>0</v>
          </cell>
          <cell r="X1221">
            <v>0</v>
          </cell>
        </row>
        <row r="1223">
          <cell r="C1223" t="str">
            <v>COD_COGE</v>
          </cell>
          <cell r="K1223" t="str">
            <v xml:space="preserve">Descrizione </v>
          </cell>
          <cell r="M1223" t="str">
            <v>Preconsuntivo al  31/12/2015</v>
          </cell>
          <cell r="N1223" t="str">
            <v>Preventivo al  31/12/2016</v>
          </cell>
          <cell r="O1223" t="str">
            <v>Variazione</v>
          </cell>
          <cell r="Q1223" t="str">
            <v>Budget primo trimestre 2016</v>
          </cell>
          <cell r="R1223" t="str">
            <v>Budget secondo trimestre 2016</v>
          </cell>
          <cell r="S1223" t="str">
            <v>Budget terzo trimestre 2016</v>
          </cell>
          <cell r="T1223" t="str">
            <v>Budget quarto trimestre 2016</v>
          </cell>
          <cell r="V1223" t="str">
            <v>Dettaglio costi per natura degli Utilizzi contributi</v>
          </cell>
          <cell r="X1223" t="str">
            <v>Dettaglio costi per natura dei contributi</v>
          </cell>
        </row>
        <row r="1224">
          <cell r="C1224" t="str">
            <v>420402002001000000</v>
          </cell>
          <cell r="K1224" t="str">
            <v>Svalutazione dei Terreni e Fabbricati disponibili</v>
          </cell>
          <cell r="L1224" t="str">
            <v>€.</v>
          </cell>
          <cell r="N1224">
            <v>0</v>
          </cell>
          <cell r="O1224">
            <v>0</v>
          </cell>
        </row>
        <row r="1225">
          <cell r="C1225" t="str">
            <v>420402002002000000</v>
          </cell>
          <cell r="K1225" t="str">
            <v>Svalutazione dei Terreni e Fabbricati indisponibili</v>
          </cell>
          <cell r="L1225" t="str">
            <v>€.</v>
          </cell>
          <cell r="N1225">
            <v>0</v>
          </cell>
          <cell r="O1225">
            <v>0</v>
          </cell>
        </row>
        <row r="1228">
          <cell r="M1228" t="str">
            <v>Preconsuntivo al  31/12/2015</v>
          </cell>
          <cell r="N1228" t="str">
            <v>Preventivo al  31/12/2016</v>
          </cell>
          <cell r="O1228" t="str">
            <v>Variazione</v>
          </cell>
          <cell r="Q1228" t="str">
            <v>Budget primo trimestre 2016</v>
          </cell>
          <cell r="R1228" t="str">
            <v>Budget secondo trimestre 2016</v>
          </cell>
          <cell r="S1228" t="str">
            <v>Budget terzo trimestre 2016</v>
          </cell>
          <cell r="T1228" t="str">
            <v>Budget quarto trimestre 2016</v>
          </cell>
          <cell r="V1228" t="str">
            <v>Dettaglio costi per natura degli Utilizzi contributi</v>
          </cell>
          <cell r="X1228" t="str">
            <v>Dettaglio costi per natura dei contributi</v>
          </cell>
        </row>
        <row r="1229">
          <cell r="C1229" t="str">
            <v>420403000000000000</v>
          </cell>
          <cell r="K1229" t="str">
            <v>B.12) Ammortamenti delle altre immobilizzazioni materiali - Totale</v>
          </cell>
          <cell r="L1229" t="str">
            <v>€.</v>
          </cell>
          <cell r="M1229">
            <v>0</v>
          </cell>
          <cell r="N1229">
            <v>1</v>
          </cell>
          <cell r="O1229">
            <v>1</v>
          </cell>
          <cell r="Q1229">
            <v>1</v>
          </cell>
          <cell r="R1229">
            <v>0</v>
          </cell>
          <cell r="S1229">
            <v>0</v>
          </cell>
          <cell r="T1229">
            <v>0</v>
          </cell>
          <cell r="V1229">
            <v>0</v>
          </cell>
          <cell r="X1229">
            <v>1</v>
          </cell>
        </row>
        <row r="1231">
          <cell r="C1231" t="str">
            <v>420403001000000000</v>
          </cell>
          <cell r="K1231" t="str">
            <v>B.12) (1) Ammortamenti delle altre immobilizzazioni materiali - Totale</v>
          </cell>
          <cell r="L1231" t="str">
            <v>€.</v>
          </cell>
          <cell r="M1231">
            <v>0</v>
          </cell>
          <cell r="N1231">
            <v>1</v>
          </cell>
          <cell r="O1231">
            <v>1</v>
          </cell>
          <cell r="Q1231">
            <v>1</v>
          </cell>
          <cell r="R1231">
            <v>0</v>
          </cell>
          <cell r="S1231">
            <v>0</v>
          </cell>
          <cell r="T1231">
            <v>0</v>
          </cell>
          <cell r="V1231">
            <v>0</v>
          </cell>
          <cell r="X1231">
            <v>1</v>
          </cell>
        </row>
        <row r="1233">
          <cell r="C1233" t="str">
            <v>COD_COGE</v>
          </cell>
          <cell r="K1233" t="str">
            <v xml:space="preserve">Descrizione </v>
          </cell>
          <cell r="M1233" t="str">
            <v>Preconsuntivo al  31/12/2015</v>
          </cell>
          <cell r="N1233" t="str">
            <v>Preventivo al  31/12/2016</v>
          </cell>
          <cell r="O1233" t="str">
            <v>Variazione</v>
          </cell>
          <cell r="Q1233" t="str">
            <v>Budget primo trimestre 2016</v>
          </cell>
          <cell r="R1233" t="str">
            <v>Budget secondo trimestre 2016</v>
          </cell>
          <cell r="S1233" t="str">
            <v>Budget terzo trimestre 2016</v>
          </cell>
          <cell r="T1233" t="str">
            <v>Budget quarto trimestre 2016</v>
          </cell>
          <cell r="V1233" t="str">
            <v>Dettaglio costi per natura degli Utilizzi contributi</v>
          </cell>
          <cell r="X1233" t="str">
            <v>Dettaglio costi per natura dei contributi</v>
          </cell>
        </row>
        <row r="1234">
          <cell r="C1234" t="str">
            <v>420403001001000000</v>
          </cell>
          <cell r="K1234" t="str">
            <v>Ammortamenti delle altre immobilizzazioni materiali</v>
          </cell>
          <cell r="L1234" t="str">
            <v>€.</v>
          </cell>
          <cell r="N1234">
            <v>1</v>
          </cell>
          <cell r="O1234">
            <v>1</v>
          </cell>
          <cell r="Q1234">
            <v>1</v>
          </cell>
          <cell r="X1234">
            <v>1</v>
          </cell>
        </row>
        <row r="1235">
          <cell r="C1235" t="str">
            <v>420403001001500000</v>
          </cell>
          <cell r="K1235" t="str">
            <v>Ammortamenti delle immobilizzazioni materiali - attrezzature protesica</v>
          </cell>
          <cell r="L1235" t="str">
            <v>€.</v>
          </cell>
          <cell r="N1235">
            <v>0</v>
          </cell>
          <cell r="O1235">
            <v>0</v>
          </cell>
        </row>
        <row r="1237">
          <cell r="C1237" t="str">
            <v>420403002000000000</v>
          </cell>
          <cell r="K1237" t="str">
            <v>B.12) (2) Svalutazione delle altre immobilizzazioni materiali - Totale</v>
          </cell>
          <cell r="L1237" t="str">
            <v>€.</v>
          </cell>
          <cell r="M1237">
            <v>0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V1237">
            <v>0</v>
          </cell>
          <cell r="X1237">
            <v>0</v>
          </cell>
        </row>
        <row r="1239">
          <cell r="C1239" t="str">
            <v>COD_COGE</v>
          </cell>
          <cell r="K1239" t="str">
            <v xml:space="preserve">Descrizione </v>
          </cell>
          <cell r="M1239" t="str">
            <v>Preconsuntivo al  31/12/2015</v>
          </cell>
          <cell r="N1239" t="str">
            <v>Preventivo al  31/12/2016</v>
          </cell>
          <cell r="O1239" t="str">
            <v>Variazione</v>
          </cell>
          <cell r="Q1239" t="str">
            <v>Budget primo trimestre 2016</v>
          </cell>
          <cell r="R1239" t="str">
            <v>Budget secondo trimestre 2016</v>
          </cell>
          <cell r="S1239" t="str">
            <v>Budget terzo trimestre 2016</v>
          </cell>
          <cell r="T1239" t="str">
            <v>Budget quarto trimestre 2016</v>
          </cell>
          <cell r="V1239" t="str">
            <v>Dettaglio costi per natura degli Utilizzi contributi</v>
          </cell>
          <cell r="X1239" t="str">
            <v>Dettaglio costi per natura dei contributi</v>
          </cell>
        </row>
        <row r="1240">
          <cell r="C1240" t="str">
            <v>420403002001000000</v>
          </cell>
          <cell r="K1240" t="str">
            <v>Svalutazioni delle altre immobilizzazioni materiali</v>
          </cell>
          <cell r="L1240" t="str">
            <v>€.</v>
          </cell>
        </row>
        <row r="1241">
          <cell r="C1241" t="str">
            <v>420403002001500000</v>
          </cell>
          <cell r="K1241" t="str">
            <v>Svalutazioni delle immobilizzazioni materiali - attrezzature protesica</v>
          </cell>
          <cell r="L1241" t="str">
            <v>€.</v>
          </cell>
          <cell r="N1241">
            <v>0</v>
          </cell>
          <cell r="O1241">
            <v>0</v>
          </cell>
        </row>
        <row r="1243">
          <cell r="C1243" t="str">
            <v/>
          </cell>
        </row>
        <row r="1244">
          <cell r="C1244" t="str">
            <v>420404000000000000</v>
          </cell>
          <cell r="K1244" t="str">
            <v>B.13 Svalutazione dei crediti - Totale</v>
          </cell>
          <cell r="L1244" t="str">
            <v>€.</v>
          </cell>
          <cell r="M1244">
            <v>0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V1244">
            <v>0</v>
          </cell>
          <cell r="X1244">
            <v>0</v>
          </cell>
        </row>
        <row r="1246">
          <cell r="C1246" t="str">
            <v>COD_COGE</v>
          </cell>
          <cell r="K1246" t="str">
            <v xml:space="preserve">Descrizione </v>
          </cell>
          <cell r="M1246" t="str">
            <v>Preconsuntivo al  31/12/2015</v>
          </cell>
          <cell r="N1246" t="str">
            <v>Preventivo al  31/12/2016</v>
          </cell>
          <cell r="O1246" t="str">
            <v>Variazione</v>
          </cell>
          <cell r="Q1246" t="str">
            <v>Budget primo trimestre 2016</v>
          </cell>
          <cell r="R1246" t="str">
            <v>Budget secondo trimestre 2016</v>
          </cell>
          <cell r="S1246" t="str">
            <v>Budget terzo trimestre 2016</v>
          </cell>
          <cell r="T1246" t="str">
            <v>Budget quarto trimestre 2016</v>
          </cell>
          <cell r="V1246" t="str">
            <v>Dettaglio costi per natura degli Utilizzi contributi</v>
          </cell>
          <cell r="X1246" t="str">
            <v>Dettaglio costi per natura dei contributi</v>
          </cell>
        </row>
        <row r="1247">
          <cell r="C1247" t="str">
            <v>420404001000000000</v>
          </cell>
          <cell r="K1247" t="str">
            <v>Svalutazione dei crediti</v>
          </cell>
          <cell r="L1247" t="str">
            <v>€.</v>
          </cell>
          <cell r="N1247">
            <v>0</v>
          </cell>
          <cell r="O1247">
            <v>0</v>
          </cell>
        </row>
        <row r="1250">
          <cell r="M1250" t="str">
            <v>Preconsuntivo al  31/12/2015</v>
          </cell>
          <cell r="N1250" t="str">
            <v>Preventivo al  31/12/2016</v>
          </cell>
          <cell r="O1250" t="str">
            <v>Variazione</v>
          </cell>
          <cell r="Q1250" t="str">
            <v>Budget primo trimestre 2016</v>
          </cell>
          <cell r="R1250" t="str">
            <v>Budget secondo trimestre 2016</v>
          </cell>
          <cell r="S1250" t="str">
            <v>Budget terzo trimestre 2016</v>
          </cell>
          <cell r="T1250" t="str">
            <v>Budget quarto trimestre 2016</v>
          </cell>
          <cell r="V1250" t="str">
            <v>Dettaglio costi per natura degli Utilizzi contributi</v>
          </cell>
          <cell r="X1250" t="str">
            <v>Dettaglio costi per natura dei contributi</v>
          </cell>
        </row>
        <row r="1251">
          <cell r="C1251" t="str">
            <v>420500000000000000</v>
          </cell>
          <cell r="K1251" t="str">
            <v>B. 14 Variazione delle rimanenze - Totale</v>
          </cell>
          <cell r="L1251" t="str">
            <v>€.</v>
          </cell>
          <cell r="M1251">
            <v>0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V1251">
            <v>0</v>
          </cell>
          <cell r="X1251">
            <v>0</v>
          </cell>
        </row>
        <row r="1253">
          <cell r="C1253" t="str">
            <v>420501000000000000</v>
          </cell>
          <cell r="K1253" t="str">
            <v>B.14.A Variazione rimanenze sanitarie - Totale</v>
          </cell>
          <cell r="L1253" t="str">
            <v>€.</v>
          </cell>
          <cell r="M1253">
            <v>0</v>
          </cell>
          <cell r="N1253">
            <v>0</v>
          </cell>
          <cell r="O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V1253">
            <v>0</v>
          </cell>
          <cell r="X1253">
            <v>0</v>
          </cell>
        </row>
        <row r="1255">
          <cell r="C1255" t="str">
            <v>COD_COGE</v>
          </cell>
          <cell r="K1255" t="str">
            <v>Descrizione</v>
          </cell>
          <cell r="M1255" t="str">
            <v>Preconsuntivo al  31/12/2015</v>
          </cell>
          <cell r="N1255" t="str">
            <v>Preventivo al  31/12/2016</v>
          </cell>
          <cell r="O1255" t="str">
            <v>Variazione</v>
          </cell>
          <cell r="Q1255" t="str">
            <v>Budget primo trimestre 2016</v>
          </cell>
          <cell r="R1255" t="str">
            <v>Budget secondo trimestre 2016</v>
          </cell>
          <cell r="S1255" t="str">
            <v>Budget terzo trimestre 2016</v>
          </cell>
          <cell r="T1255" t="str">
            <v>Budget quarto trimestre 2016</v>
          </cell>
          <cell r="V1255" t="str">
            <v>Dettaglio costi per natura degli Utilizzi contributi</v>
          </cell>
          <cell r="X1255" t="str">
            <v>Dettaglio costi per natura dei contributi</v>
          </cell>
        </row>
        <row r="1256">
          <cell r="C1256" t="str">
            <v>420501000501000000</v>
          </cell>
          <cell r="K1256" t="str">
            <v>Farmaceutici: Specialità Medicinali</v>
          </cell>
          <cell r="L1256" t="str">
            <v>€.</v>
          </cell>
          <cell r="N1256">
            <v>0</v>
          </cell>
          <cell r="O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V1256">
            <v>0</v>
          </cell>
          <cell r="X1256">
            <v>0</v>
          </cell>
        </row>
        <row r="1257">
          <cell r="C1257" t="str">
            <v>420501000501001000</v>
          </cell>
          <cell r="K1257" t="str">
            <v>Farmaceutici: Specialità Medicinali (File F compreso HCV)</v>
          </cell>
          <cell r="L1257" t="str">
            <v>€.</v>
          </cell>
          <cell r="N1257">
            <v>0</v>
          </cell>
          <cell r="O1257">
            <v>0</v>
          </cell>
        </row>
        <row r="1258">
          <cell r="C1258" t="str">
            <v>420501000501002000</v>
          </cell>
          <cell r="K1258" t="str">
            <v>Farmaceutici: Specialità Medicinali (altro: farmaci ospedalieri)</v>
          </cell>
          <cell r="L1258" t="str">
            <v>€.</v>
          </cell>
          <cell r="N1258">
            <v>0</v>
          </cell>
          <cell r="O1258">
            <v>0</v>
          </cell>
        </row>
        <row r="1259">
          <cell r="C1259" t="str">
            <v>420501000502000000</v>
          </cell>
          <cell r="K1259" t="str">
            <v>Farmaceutici: Specialità Medicinali (Doppio Canale ex Nota CUF 37)</v>
          </cell>
          <cell r="L1259" t="str">
            <v>€.</v>
          </cell>
          <cell r="N1259">
            <v>0</v>
          </cell>
          <cell r="O1259">
            <v>0</v>
          </cell>
        </row>
        <row r="1260">
          <cell r="C1260" t="str">
            <v>420501000503000000</v>
          </cell>
          <cell r="K1260" t="str">
            <v>Farmaceutici: Specialità Medicinali (Primo Ciclo terapeutico D.G.R. 10246/02)</v>
          </cell>
          <cell r="L1260" t="str">
            <v>€.</v>
          </cell>
          <cell r="N1260">
            <v>0</v>
          </cell>
          <cell r="O1260">
            <v>0</v>
          </cell>
        </row>
        <row r="1261">
          <cell r="C1261" t="str">
            <v>420501001001000000</v>
          </cell>
          <cell r="K1261" t="str">
            <v>Farmaceutici: Ossigeno</v>
          </cell>
          <cell r="L1261" t="str">
            <v>€.</v>
          </cell>
          <cell r="N1261">
            <v>0</v>
          </cell>
          <cell r="O1261">
            <v>0</v>
          </cell>
        </row>
        <row r="1262">
          <cell r="C1262" t="str">
            <v>420501001002000000</v>
          </cell>
          <cell r="K1262" t="str">
            <v>Farmaceutici: Ossigeno (Doppio Canale)</v>
          </cell>
          <cell r="L1262" t="str">
            <v>€.</v>
          </cell>
        </row>
        <row r="1263">
          <cell r="C1263" t="str">
            <v>420501001201000000</v>
          </cell>
          <cell r="K1263" t="str">
            <v>Farmaceutici: Specialità Medicinali SENZA AIC</v>
          </cell>
          <cell r="L1263" t="str">
            <v>€.</v>
          </cell>
          <cell r="N1263">
            <v>0</v>
          </cell>
          <cell r="O1263">
            <v>0</v>
          </cell>
        </row>
        <row r="1264">
          <cell r="C1264" t="str">
            <v>420501001202000000</v>
          </cell>
          <cell r="K1264" t="str">
            <v>Farmaceutici: Galenici e altri medicinali SENZA AIC</v>
          </cell>
          <cell r="L1264" t="str">
            <v>€.</v>
          </cell>
          <cell r="N1264">
            <v>0</v>
          </cell>
          <cell r="O1264">
            <v>0</v>
          </cell>
        </row>
        <row r="1265">
          <cell r="C1265" t="str">
            <v>420501001203000000</v>
          </cell>
          <cell r="K1265" t="str">
            <v>Farmaceutici: Ossigeno e gas medicali SENZA AIC</v>
          </cell>
          <cell r="L1265" t="str">
            <v>€.</v>
          </cell>
          <cell r="N1265">
            <v>0</v>
          </cell>
          <cell r="O1265">
            <v>0</v>
          </cell>
        </row>
        <row r="1266">
          <cell r="C1266" t="str">
            <v>420501001501000000</v>
          </cell>
          <cell r="K1266" t="str">
            <v>Emoderivati  ESCLUSI EMODERIVATI GESTITI VIA CONSORZIO INTERREGIONALE]</v>
          </cell>
          <cell r="L1266" t="str">
            <v>€.</v>
          </cell>
          <cell r="N1266">
            <v>0</v>
          </cell>
          <cell r="O1266">
            <v>0</v>
          </cell>
        </row>
        <row r="1267">
          <cell r="C1267" t="str">
            <v>420501001501200000</v>
          </cell>
          <cell r="K1267" t="str">
            <v>Emoderivati SOLAMENTE OVE GESTITI NELL'AMBITO DEL CONSORZIO INTERREGIONALE]</v>
          </cell>
          <cell r="L1267" t="str">
            <v>€.</v>
          </cell>
          <cell r="N1267">
            <v>0</v>
          </cell>
          <cell r="O1267">
            <v>0</v>
          </cell>
        </row>
        <row r="1268">
          <cell r="C1268" t="str">
            <v>420501001502000000</v>
          </cell>
          <cell r="K1268" t="str">
            <v>Emoderivati (Doppio Canale ex Nota CUF 37)</v>
          </cell>
          <cell r="L1268" t="str">
            <v>€.</v>
          </cell>
          <cell r="N1268">
            <v>0</v>
          </cell>
          <cell r="O1268">
            <v>0</v>
          </cell>
        </row>
        <row r="1269">
          <cell r="C1269" t="str">
            <v>420501001503000000</v>
          </cell>
          <cell r="K1269" t="str">
            <v>Emoderivati di produzione regionale</v>
          </cell>
          <cell r="L1269" t="str">
            <v>€.</v>
          </cell>
        </row>
        <row r="1270">
          <cell r="C1270" t="str">
            <v>420501002001000000</v>
          </cell>
          <cell r="K1270" t="str">
            <v>Prodotti dietetici</v>
          </cell>
          <cell r="L1270" t="str">
            <v>€.</v>
          </cell>
          <cell r="N1270">
            <v>0</v>
          </cell>
          <cell r="O1270">
            <v>0</v>
          </cell>
        </row>
        <row r="1271">
          <cell r="C1271" t="str">
            <v>420501002501000000</v>
          </cell>
          <cell r="K1271" t="str">
            <v>Dispositivi medici:  Cnd W - Materiali Diagnostici in vitro</v>
          </cell>
          <cell r="L1271" t="str">
            <v>€.</v>
          </cell>
          <cell r="N1271">
            <v>0</v>
          </cell>
          <cell r="O1271">
            <v>0</v>
          </cell>
        </row>
        <row r="1272">
          <cell r="C1272" t="str">
            <v>420501003001000000</v>
          </cell>
          <cell r="K1272" t="str">
            <v xml:space="preserve">Dispositivi medici: Cnd Z - Materiali diagnostici (materiale per apparecchiature sanitare e relativi componenti) </v>
          </cell>
          <cell r="L1272" t="str">
            <v>€.</v>
          </cell>
          <cell r="N1272">
            <v>0</v>
          </cell>
          <cell r="O1272">
            <v>0</v>
          </cell>
        </row>
        <row r="1273">
          <cell r="C1273" t="str">
            <v>420501003002000000</v>
          </cell>
          <cell r="K1273" t="str">
            <v>Prodotti chimici: Materiali diagnostici (senza Cnd)</v>
          </cell>
          <cell r="L1273" t="str">
            <v>€.</v>
          </cell>
          <cell r="N1273">
            <v>0</v>
          </cell>
          <cell r="O1273">
            <v>0</v>
          </cell>
        </row>
        <row r="1274">
          <cell r="C1274" t="str">
            <v>420501003501000000</v>
          </cell>
          <cell r="K1274" t="str">
            <v xml:space="preserve">Dispositivi medici: Presidi chirurgici e materiali sanitari - Cnd: A; B; D; G; H; K; L; M; N; Q; R; S; T [escluso T04]; U; V; Y </v>
          </cell>
          <cell r="L1274" t="str">
            <v>€.</v>
          </cell>
        </row>
        <row r="1275">
          <cell r="C1275" t="str">
            <v>420501003501100000</v>
          </cell>
          <cell r="K1275" t="str">
            <v xml:space="preserve">Dispositivi Medici: Cnd  A - Dispositivi da somministrazione, prelievo e raccolta </v>
          </cell>
          <cell r="L1275" t="str">
            <v>€.</v>
          </cell>
          <cell r="N1275">
            <v>0</v>
          </cell>
          <cell r="O1275">
            <v>0</v>
          </cell>
        </row>
        <row r="1276">
          <cell r="C1276" t="str">
            <v>420501003501200000</v>
          </cell>
          <cell r="K1276" t="str">
            <v xml:space="preserve">Dispositivi Medici: Cnd K, L - Strumentario chirurgico </v>
          </cell>
          <cell r="L1276" t="str">
            <v>€.</v>
          </cell>
          <cell r="N1276">
            <v>0</v>
          </cell>
          <cell r="O1276">
            <v>0</v>
          </cell>
        </row>
        <row r="1277">
          <cell r="C1277" t="str">
            <v>420501003501300000</v>
          </cell>
          <cell r="K1277" t="str">
            <v>Dispositivi Medici: Cnd H - Dispositivi di sutura</v>
          </cell>
          <cell r="L1277" t="str">
            <v>€.</v>
          </cell>
          <cell r="N1277">
            <v>0</v>
          </cell>
          <cell r="O1277">
            <v>0</v>
          </cell>
        </row>
        <row r="1278">
          <cell r="C1278" t="str">
            <v>420501003501400000</v>
          </cell>
          <cell r="K1278" t="str">
            <v>Dispositivi Medici: Cnd M - Dispositivi per medicazioni generali e specialistiche</v>
          </cell>
          <cell r="L1278" t="str">
            <v>€.</v>
          </cell>
          <cell r="N1278">
            <v>0</v>
          </cell>
          <cell r="O1278">
            <v>0</v>
          </cell>
        </row>
        <row r="1279">
          <cell r="C1279" t="str">
            <v>420501003501500000</v>
          </cell>
          <cell r="K1279" t="str">
            <v xml:space="preserve">Dispositivi Medici: Cnd T - Dispositivi di protezione e ausili per incontinenza (d. lgs. 46/97) </v>
          </cell>
          <cell r="L1279" t="str">
            <v>€.</v>
          </cell>
          <cell r="N1279">
            <v>0</v>
          </cell>
          <cell r="O1279">
            <v>0</v>
          </cell>
        </row>
        <row r="1280">
          <cell r="C1280" t="str">
            <v>420501003501600000</v>
          </cell>
          <cell r="K1280" t="str">
            <v xml:space="preserve">Dispositivi Medici: Cnd Y - Supporti o ausili tecnici per persone disabili </v>
          </cell>
          <cell r="L1280" t="str">
            <v>€.</v>
          </cell>
          <cell r="N1280">
            <v>0</v>
          </cell>
          <cell r="O1280">
            <v>0</v>
          </cell>
        </row>
        <row r="1281">
          <cell r="C1281" t="str">
            <v>420501003501700000</v>
          </cell>
          <cell r="K1281" t="str">
            <v xml:space="preserve">Dispositivi Medici: Cnd B; G; N; Q; R; U - Presidi medico-chirurgici specialistici  </v>
          </cell>
          <cell r="L1281" t="str">
            <v>€.</v>
          </cell>
          <cell r="N1281">
            <v>0</v>
          </cell>
          <cell r="O1281">
            <v>0</v>
          </cell>
        </row>
        <row r="1282">
          <cell r="C1282" t="str">
            <v>420501003501800000</v>
          </cell>
          <cell r="K1282" t="str">
            <v>Dispositivi Medici: Cnd: D; S; V - Disinfettanti, prodotti per sterilizzazione e dispositivi vari</v>
          </cell>
          <cell r="L1282" t="str">
            <v>€.</v>
          </cell>
          <cell r="N1282">
            <v>0</v>
          </cell>
          <cell r="O1282">
            <v>0</v>
          </cell>
        </row>
        <row r="1283">
          <cell r="C1283" t="str">
            <v>420501003502000000</v>
          </cell>
          <cell r="K1283" t="str">
            <v>Dispositivi per appar. Cardiocircolatorio Cnd: C</v>
          </cell>
          <cell r="L1283" t="str">
            <v>€.</v>
          </cell>
          <cell r="N1283">
            <v>0</v>
          </cell>
          <cell r="O1283">
            <v>0</v>
          </cell>
        </row>
        <row r="1284">
          <cell r="C1284" t="str">
            <v>420501003503000000</v>
          </cell>
          <cell r="K1284" t="str">
            <v>Dispositivi medici con repertorio e senza CND (tipo 2, kit)</v>
          </cell>
          <cell r="L1284" t="str">
            <v>€.</v>
          </cell>
          <cell r="N1284">
            <v>0</v>
          </cell>
          <cell r="O1284">
            <v>0</v>
          </cell>
        </row>
        <row r="1285">
          <cell r="C1285" t="str">
            <v>420501003504000000</v>
          </cell>
          <cell r="K1285" t="str">
            <v>Dispositivi medici non registrati in Italia (senza repertorio e con CND assimilabile)</v>
          </cell>
          <cell r="L1285" t="str">
            <v>€.</v>
          </cell>
          <cell r="N1285">
            <v>0</v>
          </cell>
          <cell r="O1285">
            <v>0</v>
          </cell>
        </row>
        <row r="1286">
          <cell r="C1286" t="str">
            <v>420501004001000000</v>
          </cell>
          <cell r="K1286" t="str">
            <v>Materiale chirurgico per uso veterinario</v>
          </cell>
          <cell r="L1286" t="str">
            <v>€.</v>
          </cell>
          <cell r="N1286">
            <v>0</v>
          </cell>
          <cell r="O1286">
            <v>0</v>
          </cell>
        </row>
        <row r="1287">
          <cell r="C1287" t="str">
            <v>420501004501000000</v>
          </cell>
          <cell r="K1287" t="str">
            <v>Materiali protesici (c.d. protesica "Maggiore")</v>
          </cell>
          <cell r="L1287" t="str">
            <v>€.</v>
          </cell>
        </row>
        <row r="1288">
          <cell r="C1288" t="str">
            <v>420501004502000000</v>
          </cell>
          <cell r="K1288" t="str">
            <v>Materiali protesici (c.d. protesica "Minore")</v>
          </cell>
          <cell r="L1288" t="str">
            <v>€.</v>
          </cell>
        </row>
        <row r="1289">
          <cell r="C1289" t="str">
            <v>420501004503000000</v>
          </cell>
          <cell r="K1289" t="str">
            <v>Dispositivi Medici: Cnd: J - impiantabili attivi: Materiali protesici (endoprotesi)</v>
          </cell>
          <cell r="L1289" t="str">
            <v>€.</v>
          </cell>
          <cell r="N1289">
            <v>0</v>
          </cell>
          <cell r="O1289">
            <v>0</v>
          </cell>
        </row>
        <row r="1290">
          <cell r="C1290" t="str">
            <v>420501004503500000</v>
          </cell>
          <cell r="K1290" t="str">
            <v xml:space="preserve">Dispositivi medici: Cnd: P - Materiali protesici (endoprotesi non attive) </v>
          </cell>
          <cell r="L1290" t="str">
            <v>€.</v>
          </cell>
          <cell r="N1290">
            <v>0</v>
          </cell>
          <cell r="O1290">
            <v>0</v>
          </cell>
        </row>
        <row r="1291">
          <cell r="C1291" t="str">
            <v>420501005001000000</v>
          </cell>
          <cell r="K1291" t="str">
            <v>Dispositivi Medici: Cnd F - Materiali per emodialisi</v>
          </cell>
          <cell r="L1291" t="str">
            <v>€.</v>
          </cell>
          <cell r="N1291">
            <v>0</v>
          </cell>
          <cell r="O1291">
            <v>0</v>
          </cell>
        </row>
        <row r="1292">
          <cell r="C1292" t="str">
            <v>420501005501000000</v>
          </cell>
          <cell r="K1292" t="str">
            <v>Materiali per la profilassi igienico-sanitari: sieri</v>
          </cell>
          <cell r="L1292" t="str">
            <v>€.</v>
          </cell>
          <cell r="N1292">
            <v>0</v>
          </cell>
          <cell r="O1292">
            <v>0</v>
          </cell>
        </row>
        <row r="1293">
          <cell r="C1293" t="str">
            <v>420501005502000000</v>
          </cell>
          <cell r="K1293" t="str">
            <v>Materiali per la profilassi igienico-sanitari: vaccini</v>
          </cell>
          <cell r="L1293" t="str">
            <v>€.</v>
          </cell>
          <cell r="N1293">
            <v>0</v>
          </cell>
          <cell r="O1293">
            <v>0</v>
          </cell>
        </row>
        <row r="1294">
          <cell r="C1294" t="str">
            <v>420501006001000000</v>
          </cell>
          <cell r="K1294" t="str">
            <v>Prodotti farmaceutici per uso veterinario</v>
          </cell>
          <cell r="L1294" t="str">
            <v>€.</v>
          </cell>
          <cell r="N1294">
            <v>0</v>
          </cell>
          <cell r="O1294">
            <v>0</v>
          </cell>
        </row>
        <row r="1295">
          <cell r="C1295" t="str">
            <v>420501006501000000</v>
          </cell>
          <cell r="K1295" t="str">
            <v>Sangue ed emocomponenti</v>
          </cell>
          <cell r="L1295" t="str">
            <v>€.</v>
          </cell>
          <cell r="N1295">
            <v>0</v>
          </cell>
          <cell r="O1295">
            <v>0</v>
          </cell>
        </row>
        <row r="1296">
          <cell r="C1296" t="str">
            <v>420501006502000000</v>
          </cell>
          <cell r="K1296" t="str">
            <v>Sangue ed emocomponenti acquistati Extraregione</v>
          </cell>
          <cell r="L1296" t="str">
            <v>€.</v>
          </cell>
          <cell r="N1296">
            <v>0</v>
          </cell>
          <cell r="O1296">
            <v>0</v>
          </cell>
        </row>
        <row r="1297">
          <cell r="C1297" t="str">
            <v>420501008001000000</v>
          </cell>
          <cell r="K1297" t="str">
            <v>Altri beni e prodotti sanitari (PRODOTTI SENZA REPERTORIO E/O CND)</v>
          </cell>
          <cell r="L1297" t="str">
            <v>€.</v>
          </cell>
          <cell r="N1297">
            <v>0</v>
          </cell>
          <cell r="O1297">
            <v>0</v>
          </cell>
        </row>
        <row r="1299">
          <cell r="C1299" t="str">
            <v>420502000000000000</v>
          </cell>
          <cell r="K1299" t="str">
            <v>B.14.B Variazione rimanenze non sanitarie - Totale</v>
          </cell>
          <cell r="L1299" t="str">
            <v>€.</v>
          </cell>
          <cell r="M1299">
            <v>0</v>
          </cell>
          <cell r="N1299">
            <v>0</v>
          </cell>
          <cell r="O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V1299">
            <v>0</v>
          </cell>
          <cell r="X1299">
            <v>0</v>
          </cell>
        </row>
        <row r="1301">
          <cell r="C1301" t="str">
            <v>COD_COGE</v>
          </cell>
          <cell r="K1301" t="str">
            <v>Descrizione</v>
          </cell>
          <cell r="M1301" t="str">
            <v>Preconsuntivo al  31/12/2015</v>
          </cell>
          <cell r="N1301" t="str">
            <v>Preventivo al  31/12/2016</v>
          </cell>
          <cell r="O1301" t="str">
            <v>Variazione</v>
          </cell>
          <cell r="Q1301" t="str">
            <v>Budget primo trimestre 2016</v>
          </cell>
          <cell r="R1301" t="str">
            <v>Budget secondo trimestre 2016</v>
          </cell>
          <cell r="S1301" t="str">
            <v>Budget terzo trimestre 2016</v>
          </cell>
          <cell r="T1301" t="str">
            <v>Budget quarto trimestre 2016</v>
          </cell>
          <cell r="V1301" t="str">
            <v>Dettaglio costi per natura degli Utilizzi contributi</v>
          </cell>
          <cell r="X1301" t="str">
            <v>Dettaglio costi per natura dei contributi</v>
          </cell>
        </row>
        <row r="1302">
          <cell r="C1302" t="str">
            <v>420502000501000000</v>
          </cell>
          <cell r="K1302" t="str">
            <v>Prodotti alimentari</v>
          </cell>
          <cell r="L1302" t="str">
            <v>€.</v>
          </cell>
          <cell r="N1302">
            <v>0</v>
          </cell>
          <cell r="O1302">
            <v>0</v>
          </cell>
        </row>
        <row r="1303">
          <cell r="C1303" t="str">
            <v>420502001001000000</v>
          </cell>
          <cell r="K1303" t="str">
            <v>Materiale di guardaroba, di pulizia e di convivenza in genere</v>
          </cell>
          <cell r="L1303" t="str">
            <v>€.</v>
          </cell>
          <cell r="N1303">
            <v>0</v>
          </cell>
          <cell r="O1303">
            <v>0</v>
          </cell>
        </row>
        <row r="1304">
          <cell r="C1304" t="str">
            <v>420502001501000000</v>
          </cell>
          <cell r="K1304" t="str">
            <v>Carburante</v>
          </cell>
          <cell r="L1304" t="str">
            <v>€.</v>
          </cell>
          <cell r="N1304">
            <v>0</v>
          </cell>
          <cell r="O1304">
            <v>0</v>
          </cell>
        </row>
        <row r="1305">
          <cell r="C1305" t="str">
            <v>420502001502000000</v>
          </cell>
          <cell r="K1305" t="str">
            <v>Combustibili</v>
          </cell>
          <cell r="L1305" t="str">
            <v>€.</v>
          </cell>
          <cell r="N1305">
            <v>0</v>
          </cell>
          <cell r="O1305">
            <v>0</v>
          </cell>
        </row>
        <row r="1306">
          <cell r="C1306" t="str">
            <v>420502002001000000</v>
          </cell>
          <cell r="K1306" t="str">
            <v>Cancelleria e stampati</v>
          </cell>
          <cell r="L1306" t="str">
            <v>€.</v>
          </cell>
          <cell r="N1306">
            <v>0</v>
          </cell>
          <cell r="O1306">
            <v>0</v>
          </cell>
        </row>
        <row r="1307">
          <cell r="C1307" t="str">
            <v>420502002501000000</v>
          </cell>
          <cell r="K1307" t="str">
            <v>Materiale per EDP</v>
          </cell>
          <cell r="L1307" t="str">
            <v>€.</v>
          </cell>
          <cell r="N1307">
            <v>0</v>
          </cell>
          <cell r="O1307">
            <v>0</v>
          </cell>
        </row>
        <row r="1308">
          <cell r="C1308" t="str">
            <v>420502003001000000</v>
          </cell>
          <cell r="K1308" t="str">
            <v>Materiale per manutenzioni e riparazioni immobili</v>
          </cell>
          <cell r="L1308" t="str">
            <v>€.</v>
          </cell>
          <cell r="N1308">
            <v>0</v>
          </cell>
          <cell r="O1308">
            <v>0</v>
          </cell>
        </row>
        <row r="1309">
          <cell r="C1309" t="str">
            <v>420502003002000000</v>
          </cell>
          <cell r="K1309" t="str">
            <v>Materiale per manutenzioni e riparazioni mobili e macchine</v>
          </cell>
          <cell r="L1309" t="str">
            <v>€.</v>
          </cell>
          <cell r="N1309">
            <v>0</v>
          </cell>
          <cell r="O1309">
            <v>0</v>
          </cell>
        </row>
        <row r="1310">
          <cell r="C1310" t="str">
            <v>420502003003000000</v>
          </cell>
          <cell r="K1310" t="str">
            <v>Materiale per manutenzioni e riparazioni attrez. Tecnico economali</v>
          </cell>
          <cell r="L1310" t="str">
            <v>€.</v>
          </cell>
          <cell r="N1310">
            <v>0</v>
          </cell>
          <cell r="O1310">
            <v>0</v>
          </cell>
        </row>
        <row r="1311">
          <cell r="C1311" t="str">
            <v>420502003004000000</v>
          </cell>
          <cell r="K1311" t="str">
            <v>Materiale per manutenzioni e riparazioni automezzi (tutti)</v>
          </cell>
          <cell r="L1311" t="str">
            <v>€.</v>
          </cell>
          <cell r="N1311">
            <v>0</v>
          </cell>
          <cell r="O1311">
            <v>0</v>
          </cell>
        </row>
        <row r="1312">
          <cell r="C1312" t="str">
            <v>420502003008000000</v>
          </cell>
          <cell r="K1312" t="str">
            <v xml:space="preserve">Altro materiale per manutenzioni e riparazioni </v>
          </cell>
          <cell r="L1312" t="str">
            <v>€.</v>
          </cell>
          <cell r="N1312">
            <v>0</v>
          </cell>
          <cell r="O1312">
            <v>0</v>
          </cell>
        </row>
        <row r="1313">
          <cell r="C1313" t="str">
            <v>420502008001000000</v>
          </cell>
          <cell r="K1313" t="str">
            <v>Altri beni non sanitari</v>
          </cell>
          <cell r="L1313" t="str">
            <v>€.</v>
          </cell>
          <cell r="N1313">
            <v>0</v>
          </cell>
          <cell r="O1313">
            <v>0</v>
          </cell>
        </row>
        <row r="1316">
          <cell r="C1316" t="str">
            <v>420600000000000000</v>
          </cell>
          <cell r="K1316" t="str">
            <v>B.15 Accantonamenti tipici dell’esercizio - Totale</v>
          </cell>
          <cell r="L1316" t="str">
            <v>€.</v>
          </cell>
          <cell r="M1316">
            <v>0</v>
          </cell>
          <cell r="N1316">
            <v>0</v>
          </cell>
          <cell r="O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V1316">
            <v>0</v>
          </cell>
          <cell r="X1316">
            <v>0</v>
          </cell>
        </row>
        <row r="1318">
          <cell r="C1318" t="str">
            <v>COD_COGE</v>
          </cell>
          <cell r="K1318" t="str">
            <v xml:space="preserve">Descrizione </v>
          </cell>
          <cell r="M1318" t="str">
            <v>Preconsuntivo al  31/12/2015</v>
          </cell>
          <cell r="N1318" t="str">
            <v>Preventivo al  31/12/2016</v>
          </cell>
          <cell r="O1318" t="str">
            <v>Variazione</v>
          </cell>
          <cell r="Q1318" t="str">
            <v>Budget primo trimestre 2016</v>
          </cell>
          <cell r="R1318" t="str">
            <v>Budget secondo trimestre 2016</v>
          </cell>
          <cell r="S1318" t="str">
            <v>Budget terzo trimestre 2016</v>
          </cell>
          <cell r="T1318" t="str">
            <v>Budget quarto trimestre 2016</v>
          </cell>
          <cell r="V1318" t="str">
            <v>Dettaglio costi per natura degli Utilizzi contributi</v>
          </cell>
          <cell r="X1318" t="str">
            <v>Dettaglio costi per natura dei contributi</v>
          </cell>
        </row>
        <row r="1319">
          <cell r="C1319" t="str">
            <v>420601001000000000</v>
          </cell>
          <cell r="K1319" t="str">
            <v>Accantonamenti per cause civili ed oneri processuali</v>
          </cell>
          <cell r="L1319" t="str">
            <v>€.</v>
          </cell>
          <cell r="N1319">
            <v>0</v>
          </cell>
          <cell r="O1319">
            <v>0</v>
          </cell>
        </row>
        <row r="1320">
          <cell r="C1320" t="str">
            <v>420601002000000000</v>
          </cell>
          <cell r="K1320" t="str">
            <v>Accantonamenti per contenzioso personale dipendente</v>
          </cell>
          <cell r="L1320" t="str">
            <v>€.</v>
          </cell>
          <cell r="N1320">
            <v>0</v>
          </cell>
          <cell r="O1320">
            <v>0</v>
          </cell>
        </row>
        <row r="1321">
          <cell r="C1321" t="str">
            <v>420601003000000000</v>
          </cell>
          <cell r="K1321" t="str">
            <v>Accantonamenti per rischi connessi all'acquisto di prestazioni sanitarie da privato</v>
          </cell>
          <cell r="L1321" t="str">
            <v>€.</v>
          </cell>
          <cell r="N1321">
            <v>0</v>
          </cell>
          <cell r="O1321">
            <v>0</v>
          </cell>
        </row>
        <row r="1322">
          <cell r="C1322" t="str">
            <v>420601004000000000</v>
          </cell>
          <cell r="K1322" t="str">
            <v>Accantonamenti per copertura diretta dei rischi (autoassicurazione)</v>
          </cell>
          <cell r="L1322" t="str">
            <v>€.</v>
          </cell>
          <cell r="N1322">
            <v>0</v>
          </cell>
          <cell r="O1322">
            <v>0</v>
          </cell>
        </row>
        <row r="1323">
          <cell r="C1323" t="str">
            <v>420601008000000000</v>
          </cell>
          <cell r="K1323" t="str">
            <v>Altri accantonamenti per rischi</v>
          </cell>
          <cell r="L1323" t="str">
            <v>€.</v>
          </cell>
          <cell r="N1323">
            <v>0</v>
          </cell>
          <cell r="O1323">
            <v>0</v>
          </cell>
        </row>
        <row r="1324">
          <cell r="C1324" t="str">
            <v>420602001000000000</v>
          </cell>
          <cell r="K1324" t="str">
            <v>Accantonamento al fondo premio per operosità medici SUMAI</v>
          </cell>
          <cell r="L1324" t="str">
            <v>€.</v>
          </cell>
          <cell r="N1324">
            <v>0</v>
          </cell>
          <cell r="O1324">
            <v>0</v>
          </cell>
        </row>
        <row r="1325">
          <cell r="C1325" t="str">
            <v>420603001000000000</v>
          </cell>
          <cell r="K1325" t="str">
            <v>Accantonamenti per interessi di mora</v>
          </cell>
          <cell r="L1325" t="str">
            <v>€.</v>
          </cell>
        </row>
        <row r="1326">
          <cell r="C1326" t="str">
            <v>420604001000000000</v>
          </cell>
          <cell r="K1326" t="str">
            <v>Acc. Rinnovi convenzioni MMG/Pls/MCA ed altri</v>
          </cell>
          <cell r="L1326" t="str">
            <v>€.</v>
          </cell>
          <cell r="N1326">
            <v>0</v>
          </cell>
          <cell r="O1326">
            <v>0</v>
          </cell>
        </row>
        <row r="1327">
          <cell r="C1327" t="str">
            <v>420604002000000000</v>
          </cell>
          <cell r="K1327" t="str">
            <v>Acc. Rinnovi contratt. - dirigenza medica</v>
          </cell>
          <cell r="L1327" t="str">
            <v>€.</v>
          </cell>
          <cell r="N1327">
            <v>0</v>
          </cell>
          <cell r="O1327">
            <v>0</v>
          </cell>
        </row>
        <row r="1328">
          <cell r="C1328" t="str">
            <v>420604003000000000</v>
          </cell>
          <cell r="K1328" t="str">
            <v>Acc. Rinnovi contratt.- dirigenza non medica</v>
          </cell>
          <cell r="L1328" t="str">
            <v>€.</v>
          </cell>
          <cell r="N1328">
            <v>0</v>
          </cell>
          <cell r="O1328">
            <v>0</v>
          </cell>
        </row>
        <row r="1329">
          <cell r="C1329" t="str">
            <v>420604004000000000</v>
          </cell>
          <cell r="K1329" t="str">
            <v>Acc. Rinnovi contratt.: - comparto</v>
          </cell>
          <cell r="L1329" t="str">
            <v>€.</v>
          </cell>
          <cell r="N1329">
            <v>0</v>
          </cell>
          <cell r="O1329">
            <v>0</v>
          </cell>
        </row>
        <row r="1330">
          <cell r="C1330" t="str">
            <v>420604005000000000</v>
          </cell>
          <cell r="K1330" t="str">
            <v>Acc. Rinnovi contratt.: medici SUMAI</v>
          </cell>
          <cell r="L1330" t="str">
            <v>€.</v>
          </cell>
          <cell r="N1330">
            <v>0</v>
          </cell>
          <cell r="O1330">
            <v>0</v>
          </cell>
        </row>
        <row r="1331">
          <cell r="C1331" t="str">
            <v>420605001000000000</v>
          </cell>
          <cell r="K1331" t="str">
            <v>Accantonamenti per quote inutilizzate contributi vincolati dell'esercizio da Regione per quota FSR Vincolato</v>
          </cell>
          <cell r="L1331" t="str">
            <v>€.</v>
          </cell>
          <cell r="N1331">
            <v>0</v>
          </cell>
          <cell r="O1331">
            <v>0</v>
          </cell>
        </row>
        <row r="1332">
          <cell r="C1332" t="str">
            <v>420605001200000000</v>
          </cell>
          <cell r="K1332" t="str">
            <v>Accantonamenti per quote inutilizzate contributi dell'esercizio da Regione per quota FSR Indistinto</v>
          </cell>
          <cell r="L1332" t="str">
            <v>€.</v>
          </cell>
          <cell r="N1332">
            <v>0</v>
          </cell>
          <cell r="O1332">
            <v>0</v>
          </cell>
        </row>
        <row r="1333">
          <cell r="C1333" t="str">
            <v>420605001400000000</v>
          </cell>
          <cell r="K1333" t="str">
            <v>Accantonamenti per quote inutilizzate per finanziamento di parte corrente per servizi sociosanitari (ASSI) da contributi dell'esercizio da Regione - quota FSR Indistinto</v>
          </cell>
          <cell r="L1333" t="str">
            <v>€.</v>
          </cell>
        </row>
        <row r="1334">
          <cell r="C1334" t="str">
            <v>420605002000000000</v>
          </cell>
          <cell r="K1334" t="str">
            <v>Accantonamenti per quote inutilizzate contributi vincolati dell'esercizio da ATS/ASST/Fondazioni per quota FSR Vincolato</v>
          </cell>
          <cell r="L1334" t="str">
            <v>€.</v>
          </cell>
          <cell r="N1334">
            <v>0</v>
          </cell>
          <cell r="O1334">
            <v>0</v>
          </cell>
        </row>
        <row r="1335">
          <cell r="C1335" t="str">
            <v>420605002200000000</v>
          </cell>
          <cell r="K1335" t="str">
            <v>Accantonamenti per quote inutilizzate contributi dell'esercizio da ATS/ASST/Fondazioni per quota FSR Indistinto</v>
          </cell>
          <cell r="L1335" t="str">
            <v>€.</v>
          </cell>
          <cell r="N1335">
            <v>0</v>
          </cell>
          <cell r="O1335">
            <v>0</v>
          </cell>
        </row>
        <row r="1336">
          <cell r="C1336" t="str">
            <v>420605003000000000</v>
          </cell>
          <cell r="K1336" t="str">
            <v>Accantonamenti per quote inutilizzate contributi vincolati dell'esercizio da soggetti pubblici (extra fondo) Vincolati</v>
          </cell>
          <cell r="L1336" t="str">
            <v>€.</v>
          </cell>
          <cell r="N1336">
            <v>0</v>
          </cell>
          <cell r="O1336">
            <v>0</v>
          </cell>
        </row>
        <row r="1337">
          <cell r="C1337" t="str">
            <v>420605004000000000</v>
          </cell>
          <cell r="K1337" t="str">
            <v>Accantonamenti per quote inutilizzate contributi vincolati dell'esercizio  per ricerca da Ministero</v>
          </cell>
          <cell r="L1337" t="str">
            <v>€.</v>
          </cell>
        </row>
        <row r="1338">
          <cell r="C1338" t="str">
            <v>420605005000000000</v>
          </cell>
          <cell r="K1338" t="str">
            <v>Accantonamenti per quote inutilizzate contributi vincolati dell'esercizio  per ricerca da Regione</v>
          </cell>
          <cell r="L1338" t="str">
            <v>€.</v>
          </cell>
        </row>
        <row r="1339">
          <cell r="C1339" t="str">
            <v>420605006000000000</v>
          </cell>
          <cell r="K1339" t="str">
            <v>Accantonamenti per quote inutilizzate contributi vincolati dell'esercizio  per ricerca da ATS/ASST/Fondazioni</v>
          </cell>
          <cell r="L1339" t="str">
            <v>€.</v>
          </cell>
        </row>
        <row r="1340">
          <cell r="C1340" t="str">
            <v>420605007000000000</v>
          </cell>
          <cell r="K1340" t="str">
            <v>Accantonamenti per quote inutilizzate contributi vincolati dell'esercizio  per ricerca da altri Enti Pubblici</v>
          </cell>
          <cell r="L1340" t="str">
            <v>€.</v>
          </cell>
        </row>
        <row r="1341">
          <cell r="C1341" t="str">
            <v>420605008000000000</v>
          </cell>
          <cell r="K1341" t="str">
            <v>Accantonamenti per quote inutilizzate contributi vincolati dell'esercizio  da privati (altro)</v>
          </cell>
          <cell r="L1341" t="str">
            <v>€.</v>
          </cell>
          <cell r="N1341">
            <v>0</v>
          </cell>
          <cell r="O1341">
            <v>0</v>
          </cell>
        </row>
        <row r="1342">
          <cell r="C1342" t="str">
            <v>420605008500000000</v>
          </cell>
          <cell r="K1342" t="str">
            <v>Accantonamenti per quote inutilizzate contributi vincolati dell'esercizio  per ricerca da privati</v>
          </cell>
          <cell r="L1342" t="str">
            <v>€.</v>
          </cell>
        </row>
        <row r="1343">
          <cell r="C1343" t="str">
            <v>420608001000000000</v>
          </cell>
          <cell r="K1343" t="str">
            <v>Altri accantonamenti</v>
          </cell>
          <cell r="L1343" t="str">
            <v>€.</v>
          </cell>
          <cell r="N1343">
            <v>0</v>
          </cell>
          <cell r="O1343">
            <v>0</v>
          </cell>
        </row>
        <row r="1344">
          <cell r="C1344" t="str">
            <v>420608001500000000</v>
          </cell>
          <cell r="K1344" t="str">
            <v>Altri accantonamenti (ASSI)</v>
          </cell>
          <cell r="L1344" t="str">
            <v>€.</v>
          </cell>
        </row>
        <row r="1345">
          <cell r="K1345" t="str">
            <v>Si ricorda che l'accantonamento al TFR va indicato nelle rispettive tabelle del personale;</v>
          </cell>
        </row>
        <row r="1346">
          <cell r="K1346" t="str">
            <v>che l'accantonamento al Fondo trattamento di fine mandato va indicato nella voce "costi per prestazioni di servizi"</v>
          </cell>
        </row>
        <row r="1347">
          <cell r="K1347" t="str">
            <v>accesa alle collaborazioni coordinate e continuative.</v>
          </cell>
        </row>
        <row r="1350">
          <cell r="M1350" t="str">
            <v>Preconsuntivo al  31/12/2015</v>
          </cell>
          <cell r="N1350" t="str">
            <v>Preventivo al  31/12/2016</v>
          </cell>
          <cell r="O1350" t="str">
            <v>Variazione</v>
          </cell>
          <cell r="Q1350" t="str">
            <v>Budget primo trimestre 2016</v>
          </cell>
          <cell r="R1350" t="str">
            <v>Budget secondo trimestre 2016</v>
          </cell>
          <cell r="S1350" t="str">
            <v>Budget terzo trimestre 2016</v>
          </cell>
          <cell r="T1350" t="str">
            <v>Budget quarto trimestre 2016</v>
          </cell>
        </row>
        <row r="1351">
          <cell r="C1351" t="str">
            <v>500000000000000000</v>
          </cell>
          <cell r="K1351" t="str">
            <v>C) PROVENTI ED ONERI FINANZIARI</v>
          </cell>
          <cell r="L1351" t="str">
            <v>€.</v>
          </cell>
          <cell r="M1351">
            <v>0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4">
          <cell r="M1354" t="str">
            <v>Preconsuntivo al  31/12/2015</v>
          </cell>
          <cell r="N1354" t="str">
            <v>Preventivo al  31/12/2016</v>
          </cell>
          <cell r="O1354" t="str">
            <v>Variazione</v>
          </cell>
          <cell r="Q1354" t="str">
            <v>Budget primo trimestre 2016</v>
          </cell>
          <cell r="R1354" t="str">
            <v>Budget secondo trimestre 2016</v>
          </cell>
          <cell r="S1354" t="str">
            <v>Budget terzo trimestre 2016</v>
          </cell>
          <cell r="T1354" t="str">
            <v>Budget quarto trimestre 2016</v>
          </cell>
        </row>
        <row r="1355">
          <cell r="C1355" t="str">
            <v>510000000000000000</v>
          </cell>
          <cell r="K1355" t="str">
            <v>C) PROVENTI FINANZIARI (Parziale)</v>
          </cell>
          <cell r="L1355" t="str">
            <v>€.</v>
          </cell>
          <cell r="M1355">
            <v>0</v>
          </cell>
          <cell r="N1355">
            <v>0</v>
          </cell>
          <cell r="O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7">
          <cell r="C1357" t="str">
            <v>510100000000000000</v>
          </cell>
          <cell r="K1357" t="str">
            <v>C.1 Interessi attivi - Totale</v>
          </cell>
          <cell r="L1357" t="str">
            <v>€.</v>
          </cell>
          <cell r="M1357">
            <v>0</v>
          </cell>
          <cell r="N1357">
            <v>0</v>
          </cell>
          <cell r="O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9">
          <cell r="C1359" t="str">
            <v>COD_COGE</v>
          </cell>
          <cell r="K1359" t="str">
            <v xml:space="preserve">Descrizione </v>
          </cell>
          <cell r="M1359" t="str">
            <v>Preconsuntivo al  31/12/2015</v>
          </cell>
          <cell r="N1359" t="str">
            <v>Preventivo al  31/12/2016</v>
          </cell>
          <cell r="O1359" t="str">
            <v>Variazione</v>
          </cell>
          <cell r="Q1359" t="str">
            <v>Budget primo trimestre 2016</v>
          </cell>
          <cell r="R1359" t="str">
            <v>Budget secondo trimestre 2016</v>
          </cell>
          <cell r="S1359" t="str">
            <v>Budget terzo trimestre 2016</v>
          </cell>
          <cell r="T1359" t="str">
            <v>Budget quarto trimestre 2016</v>
          </cell>
        </row>
        <row r="1360">
          <cell r="C1360" t="str">
            <v>510101001000000000</v>
          </cell>
          <cell r="K1360" t="str">
            <v>Interessi attivi su c/tesoreria</v>
          </cell>
          <cell r="L1360" t="str">
            <v>€.</v>
          </cell>
          <cell r="N1360">
            <v>0</v>
          </cell>
          <cell r="O1360">
            <v>0</v>
          </cell>
        </row>
        <row r="1361">
          <cell r="C1361" t="str">
            <v>510102001000000000</v>
          </cell>
          <cell r="K1361" t="str">
            <v>Interessi attivi su c/c bancari</v>
          </cell>
          <cell r="L1361" t="str">
            <v>€.</v>
          </cell>
          <cell r="N1361">
            <v>0</v>
          </cell>
          <cell r="O1361">
            <v>0</v>
          </cell>
        </row>
        <row r="1362">
          <cell r="C1362" t="str">
            <v>510102002000000000</v>
          </cell>
          <cell r="K1362" t="str">
            <v>Interessi attivi su c/c postali</v>
          </cell>
          <cell r="L1362" t="str">
            <v>€.</v>
          </cell>
          <cell r="N1362">
            <v>0</v>
          </cell>
          <cell r="O1362">
            <v>0</v>
          </cell>
        </row>
        <row r="1363">
          <cell r="C1363" t="str">
            <v>510103001000000000</v>
          </cell>
          <cell r="K1363" t="str">
            <v>Interessi attivi su titoli</v>
          </cell>
          <cell r="L1363" t="str">
            <v>€.</v>
          </cell>
          <cell r="N1363">
            <v>0</v>
          </cell>
          <cell r="O1363">
            <v>0</v>
          </cell>
        </row>
        <row r="1364">
          <cell r="C1364" t="str">
            <v>510103002000000000</v>
          </cell>
          <cell r="K1364" t="str">
            <v>Interessi attivi su crediti commerciali</v>
          </cell>
          <cell r="L1364" t="str">
            <v>€.</v>
          </cell>
          <cell r="N1364">
            <v>0</v>
          </cell>
          <cell r="O1364">
            <v>0</v>
          </cell>
        </row>
        <row r="1365">
          <cell r="C1365" t="str">
            <v>510103008000000000</v>
          </cell>
          <cell r="K1365" t="str">
            <v>Altri interessi attivi</v>
          </cell>
          <cell r="L1365" t="str">
            <v>€.</v>
          </cell>
          <cell r="N1365">
            <v>0</v>
          </cell>
          <cell r="O1365">
            <v>0</v>
          </cell>
        </row>
        <row r="1366">
          <cell r="C1366" t="str">
            <v>510103009000000000</v>
          </cell>
          <cell r="K1366" t="str">
            <v>Interessi attivi verso ATS-ASST-Fondazioni della Regione</v>
          </cell>
          <cell r="L1366" t="str">
            <v>€.</v>
          </cell>
          <cell r="N1366">
            <v>0</v>
          </cell>
          <cell r="O1366">
            <v>0</v>
          </cell>
        </row>
        <row r="1367">
          <cell r="K1367" t="str">
            <v>Gli interessi attivi sono indicati al netto di eventuali ritenute erariali se sono relativi a conti utilizzati nell'attività istituzionale.</v>
          </cell>
        </row>
        <row r="1368">
          <cell r="K1368" t="str">
            <v>Nel caso siano relativi a conti utilizzati nell'attività commerciale, gli interessi attivi sono stati rilevati al lordo della ritenuta d'acconto.</v>
          </cell>
        </row>
        <row r="1370">
          <cell r="C1370" t="str">
            <v>510200000000000000</v>
          </cell>
          <cell r="K1370" t="str">
            <v>C.2 Altri proventi finanziari - Totale</v>
          </cell>
          <cell r="L1370" t="str">
            <v>€.</v>
          </cell>
          <cell r="M1370">
            <v>0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2">
          <cell r="C1372" t="str">
            <v>COD_COGE</v>
          </cell>
          <cell r="K1372" t="str">
            <v xml:space="preserve">Descrizione </v>
          </cell>
          <cell r="M1372" t="str">
            <v>Preconsuntivo al  31/12/2015</v>
          </cell>
          <cell r="N1372" t="str">
            <v>Preventivo al  31/12/2016</v>
          </cell>
          <cell r="O1372" t="str">
            <v>Variazione</v>
          </cell>
          <cell r="Q1372" t="str">
            <v>Budget primo trimestre 2016</v>
          </cell>
          <cell r="R1372" t="str">
            <v>Budget secondo trimestre 2016</v>
          </cell>
          <cell r="S1372" t="str">
            <v>Budget terzo trimestre 2016</v>
          </cell>
          <cell r="T1372" t="str">
            <v>Budget quarto trimestre 2016</v>
          </cell>
        </row>
        <row r="1373">
          <cell r="C1373" t="str">
            <v>510201000000000000</v>
          </cell>
          <cell r="K1373" t="str">
            <v>Proventi da partecipazioni</v>
          </cell>
          <cell r="L1373" t="str">
            <v>€.</v>
          </cell>
          <cell r="N1373">
            <v>0</v>
          </cell>
          <cell r="O1373">
            <v>0</v>
          </cell>
        </row>
        <row r="1374">
          <cell r="C1374" t="str">
            <v>510202000000000000</v>
          </cell>
          <cell r="K1374" t="str">
            <v>Proventi finanziari da crediti iscritti nelle immobilizzazioni</v>
          </cell>
          <cell r="L1374" t="str">
            <v>€.</v>
          </cell>
        </row>
        <row r="1375">
          <cell r="C1375" t="str">
            <v>510203000000000000</v>
          </cell>
          <cell r="K1375" t="str">
            <v>Proventi finanziari da titoli iscritti nelle immobilizzazioni</v>
          </cell>
          <cell r="L1375" t="str">
            <v>€.</v>
          </cell>
          <cell r="N1375">
            <v>0</v>
          </cell>
          <cell r="O1375">
            <v>0</v>
          </cell>
        </row>
        <row r="1376">
          <cell r="C1376" t="str">
            <v>510204000000000000</v>
          </cell>
          <cell r="K1376" t="str">
            <v>Altri proventi finanziari diversi dai precedenti</v>
          </cell>
          <cell r="L1376" t="str">
            <v>€.</v>
          </cell>
          <cell r="N1376">
            <v>0</v>
          </cell>
          <cell r="O1376">
            <v>0</v>
          </cell>
        </row>
        <row r="1377">
          <cell r="C1377" t="str">
            <v>510205000000000000</v>
          </cell>
          <cell r="K1377" t="str">
            <v>Utili su cambi</v>
          </cell>
          <cell r="L1377" t="str">
            <v>€.</v>
          </cell>
        </row>
        <row r="1378">
          <cell r="K1378" t="str">
            <v>I dividendi sono stati indicati al netto della eventuale ritenuta d'acconto.</v>
          </cell>
        </row>
        <row r="1381">
          <cell r="M1381" t="str">
            <v>Preconsuntivo al  31/12/2015</v>
          </cell>
          <cell r="N1381" t="str">
            <v>Preventivo al  31/12/2016</v>
          </cell>
          <cell r="O1381" t="str">
            <v>Variazione</v>
          </cell>
          <cell r="Q1381" t="str">
            <v>Budget primo trimestre 2016</v>
          </cell>
          <cell r="R1381" t="str">
            <v>Budget secondo trimestre 2016</v>
          </cell>
          <cell r="S1381" t="str">
            <v>Budget terzo trimestre 2016</v>
          </cell>
          <cell r="T1381" t="str">
            <v>Budget quarto trimestre 2016</v>
          </cell>
          <cell r="V1381" t="str">
            <v>Dettaglio costi per natura degli Utilizzi contributi</v>
          </cell>
          <cell r="X1381" t="str">
            <v>Dettaglio costi per natura dei contributi</v>
          </cell>
        </row>
        <row r="1382">
          <cell r="C1382" t="str">
            <v>520000000000000000</v>
          </cell>
          <cell r="K1382" t="str">
            <v xml:space="preserve">C) ONERI FINANZIARI (Parziale) </v>
          </cell>
          <cell r="L1382" t="str">
            <v>€.</v>
          </cell>
          <cell r="M1382">
            <v>0</v>
          </cell>
          <cell r="N1382">
            <v>0</v>
          </cell>
          <cell r="O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V1382">
            <v>0</v>
          </cell>
          <cell r="X1382">
            <v>0</v>
          </cell>
        </row>
        <row r="1384">
          <cell r="C1384" t="str">
            <v>520100000000000000</v>
          </cell>
          <cell r="K1384" t="str">
            <v>C.3 Interessi passivi - Totale</v>
          </cell>
          <cell r="L1384" t="str">
            <v>€.</v>
          </cell>
          <cell r="M1384">
            <v>0</v>
          </cell>
          <cell r="N1384">
            <v>0</v>
          </cell>
          <cell r="O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V1384">
            <v>0</v>
          </cell>
          <cell r="X1384">
            <v>0</v>
          </cell>
        </row>
        <row r="1386">
          <cell r="C1386" t="str">
            <v>COD_COGE</v>
          </cell>
          <cell r="K1386" t="str">
            <v xml:space="preserve">Descrizione </v>
          </cell>
          <cell r="M1386" t="str">
            <v>Preconsuntivo al  31/12/2015</v>
          </cell>
          <cell r="N1386" t="str">
            <v>Preventivo al  31/12/2016</v>
          </cell>
          <cell r="O1386" t="str">
            <v>Variazione</v>
          </cell>
          <cell r="Q1386" t="str">
            <v>Budget primo trimestre 2016</v>
          </cell>
          <cell r="R1386" t="str">
            <v>Budget secondo trimestre 2016</v>
          </cell>
          <cell r="S1386" t="str">
            <v>Budget terzo trimestre 2016</v>
          </cell>
          <cell r="T1386" t="str">
            <v>Budget quarto trimestre 2016</v>
          </cell>
          <cell r="V1386" t="str">
            <v>Dettaglio costi per natura degli Utilizzi contributi</v>
          </cell>
          <cell r="X1386" t="str">
            <v>Dettaglio costi per natura dei contributi</v>
          </cell>
        </row>
        <row r="1387">
          <cell r="C1387" t="str">
            <v>520101001000000000</v>
          </cell>
          <cell r="K1387" t="str">
            <v>Interessi passivi su c/c tesoreria</v>
          </cell>
          <cell r="L1387" t="str">
            <v>€.</v>
          </cell>
          <cell r="N1387">
            <v>0</v>
          </cell>
          <cell r="O1387">
            <v>0</v>
          </cell>
        </row>
        <row r="1388">
          <cell r="C1388" t="str">
            <v>520102001000000000</v>
          </cell>
          <cell r="K1388" t="str">
            <v>Interessi passivi su mutui</v>
          </cell>
          <cell r="L1388" t="str">
            <v>€.</v>
          </cell>
          <cell r="N1388">
            <v>0</v>
          </cell>
          <cell r="O1388">
            <v>0</v>
          </cell>
        </row>
        <row r="1389">
          <cell r="C1389" t="str">
            <v>520102002000000000</v>
          </cell>
          <cell r="K1389" t="str">
            <v>Commissioni su fidejussioni</v>
          </cell>
          <cell r="L1389" t="str">
            <v>€.</v>
          </cell>
          <cell r="N1389">
            <v>0</v>
          </cell>
          <cell r="O1389">
            <v>0</v>
          </cell>
        </row>
        <row r="1390">
          <cell r="C1390" t="str">
            <v>520103001000000000</v>
          </cell>
          <cell r="K1390" t="str">
            <v>Interessi passivi verso fornitori</v>
          </cell>
          <cell r="L1390" t="str">
            <v>€.</v>
          </cell>
          <cell r="N1390">
            <v>0</v>
          </cell>
          <cell r="O1390">
            <v>0</v>
          </cell>
        </row>
        <row r="1391">
          <cell r="C1391" t="str">
            <v>520103002000000000</v>
          </cell>
          <cell r="K1391" t="str">
            <v>Interessi passivi di mora</v>
          </cell>
          <cell r="L1391" t="str">
            <v>€.</v>
          </cell>
          <cell r="N1391">
            <v>0</v>
          </cell>
          <cell r="O1391">
            <v>0</v>
          </cell>
        </row>
        <row r="1392">
          <cell r="C1392" t="str">
            <v>520103003000000000</v>
          </cell>
          <cell r="K1392" t="str">
            <v>Interessi passivi canoni di leasing</v>
          </cell>
          <cell r="L1392" t="str">
            <v>€.</v>
          </cell>
          <cell r="N1392">
            <v>0</v>
          </cell>
          <cell r="O1392">
            <v>0</v>
          </cell>
        </row>
        <row r="1393">
          <cell r="C1393" t="str">
            <v>520103007000000000</v>
          </cell>
          <cell r="K1393" t="str">
            <v>Altri interessi passivi</v>
          </cell>
          <cell r="L1393" t="str">
            <v>€.</v>
          </cell>
          <cell r="N1393">
            <v>0</v>
          </cell>
          <cell r="O1393">
            <v>0</v>
          </cell>
        </row>
        <row r="1394">
          <cell r="C1394" t="str">
            <v>520103008000000000</v>
          </cell>
          <cell r="K1394" t="str">
            <v>Interessi passivi verso ATS-ASST-Fondazioni della Regione</v>
          </cell>
          <cell r="L1394" t="str">
            <v>€.</v>
          </cell>
          <cell r="N1394">
            <v>0</v>
          </cell>
          <cell r="O1394">
            <v>0</v>
          </cell>
        </row>
        <row r="1396">
          <cell r="C1396" t="str">
            <v>520200000000000000</v>
          </cell>
          <cell r="K1396" t="str">
            <v>C.4 Altri oneri finanziari - Totale</v>
          </cell>
          <cell r="L1396" t="str">
            <v>€.</v>
          </cell>
          <cell r="M1396">
            <v>0</v>
          </cell>
          <cell r="N1396">
            <v>0</v>
          </cell>
          <cell r="O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V1396">
            <v>0</v>
          </cell>
          <cell r="X1396">
            <v>0</v>
          </cell>
        </row>
        <row r="1398">
          <cell r="C1398" t="str">
            <v>COD_COGE</v>
          </cell>
          <cell r="K1398" t="str">
            <v xml:space="preserve">Descrizione </v>
          </cell>
          <cell r="M1398" t="str">
            <v>Preconsuntivo al  31/12/2015</v>
          </cell>
          <cell r="N1398" t="str">
            <v>Preventivo al  31/12/2016</v>
          </cell>
          <cell r="O1398" t="str">
            <v>Variazione</v>
          </cell>
          <cell r="Q1398" t="str">
            <v>Budget primo trimestre 2016</v>
          </cell>
          <cell r="R1398" t="str">
            <v>Budget secondo trimestre 2016</v>
          </cell>
          <cell r="S1398" t="str">
            <v>Budget terzo trimestre 2016</v>
          </cell>
          <cell r="T1398" t="str">
            <v>Budget quarto trimestre 2016</v>
          </cell>
          <cell r="V1398" t="str">
            <v>Dettaglio costi per natura degli Utilizzi contributi</v>
          </cell>
          <cell r="X1398" t="str">
            <v>Dettaglio costi per natura dei contributi</v>
          </cell>
        </row>
        <row r="1399">
          <cell r="C1399" t="str">
            <v>520201000000000000</v>
          </cell>
          <cell r="K1399" t="str">
            <v>Altri oneri finanziari</v>
          </cell>
          <cell r="L1399" t="str">
            <v>€.</v>
          </cell>
          <cell r="N1399">
            <v>0</v>
          </cell>
          <cell r="O1399">
            <v>0</v>
          </cell>
        </row>
        <row r="1400">
          <cell r="C1400" t="str">
            <v>520202000000000000</v>
          </cell>
          <cell r="K1400" t="str">
            <v>Perdite su cambi</v>
          </cell>
          <cell r="L1400" t="str">
            <v>€.</v>
          </cell>
          <cell r="N1400">
            <v>0</v>
          </cell>
          <cell r="O1400">
            <v>0</v>
          </cell>
        </row>
        <row r="1403">
          <cell r="M1403" t="str">
            <v>Preconsuntivo al  31/12/2015</v>
          </cell>
          <cell r="N1403" t="str">
            <v>Preventivo al  31/12/2016</v>
          </cell>
          <cell r="O1403" t="str">
            <v>Variazione</v>
          </cell>
          <cell r="Q1403" t="str">
            <v>Budget primo trimestre 2016</v>
          </cell>
          <cell r="R1403" t="str">
            <v>Budget secondo trimestre 2016</v>
          </cell>
          <cell r="S1403" t="str">
            <v>Budget terzo trimestre 2016</v>
          </cell>
          <cell r="T1403" t="str">
            <v>Budget quarto trimestre 2016</v>
          </cell>
        </row>
        <row r="1404">
          <cell r="C1404" t="str">
            <v>600000000000000000</v>
          </cell>
          <cell r="K1404" t="str">
            <v>D) RETTIFICHE DI VALORE DI ATTIVITA’ FINANZIARIE</v>
          </cell>
          <cell r="L1404" t="str">
            <v>€.</v>
          </cell>
          <cell r="M1404">
            <v>0</v>
          </cell>
          <cell r="N1404">
            <v>0</v>
          </cell>
          <cell r="O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6">
          <cell r="C1406" t="str">
            <v>610000000000000000</v>
          </cell>
          <cell r="K1406" t="str">
            <v>D.1 Rivalutazioni - Totale</v>
          </cell>
          <cell r="L1406" t="str">
            <v>€.</v>
          </cell>
          <cell r="M1406">
            <v>0</v>
          </cell>
          <cell r="N1406">
            <v>0</v>
          </cell>
          <cell r="O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8">
          <cell r="C1408" t="str">
            <v>COD_COGE</v>
          </cell>
          <cell r="K1408" t="str">
            <v xml:space="preserve">Descrizione </v>
          </cell>
          <cell r="M1408" t="str">
            <v>Preconsuntivo al  31/12/2015</v>
          </cell>
          <cell r="N1408" t="str">
            <v>Preventivo al  31/12/2016</v>
          </cell>
          <cell r="O1408" t="str">
            <v>Variazione</v>
          </cell>
          <cell r="Q1408" t="str">
            <v>Budget primo trimestre 2016</v>
          </cell>
          <cell r="R1408" t="str">
            <v>Budget secondo trimestre 2016</v>
          </cell>
          <cell r="S1408" t="str">
            <v>Budget terzo trimestre 2016</v>
          </cell>
          <cell r="T1408" t="str">
            <v>Budget quarto trimestre 2016</v>
          </cell>
        </row>
        <row r="1409">
          <cell r="C1409" t="str">
            <v>610100000000000000</v>
          </cell>
          <cell r="K1409" t="str">
            <v>Di partecipazioni</v>
          </cell>
          <cell r="L1409" t="str">
            <v>€.</v>
          </cell>
        </row>
        <row r="1410">
          <cell r="C1410" t="str">
            <v>610200000000000000</v>
          </cell>
          <cell r="K1410" t="str">
            <v>Di immobilizzazioni finanziarie che non costituiscono immobilizzazioni</v>
          </cell>
          <cell r="L1410" t="str">
            <v>€.</v>
          </cell>
        </row>
        <row r="1411">
          <cell r="C1411" t="str">
            <v>610800000000000000</v>
          </cell>
          <cell r="K1411" t="str">
            <v xml:space="preserve">Altro </v>
          </cell>
          <cell r="L1411" t="str">
            <v>€.</v>
          </cell>
          <cell r="N1411">
            <v>0</v>
          </cell>
          <cell r="O1411">
            <v>0</v>
          </cell>
        </row>
        <row r="1413">
          <cell r="C1413" t="str">
            <v>620000000000000000</v>
          </cell>
          <cell r="K1413" t="str">
            <v>D.2 Svalutazioni - Totale</v>
          </cell>
          <cell r="L1413" t="str">
            <v>€.</v>
          </cell>
          <cell r="M1413">
            <v>0</v>
          </cell>
          <cell r="N1413">
            <v>0</v>
          </cell>
          <cell r="O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V1413">
            <v>0</v>
          </cell>
          <cell r="X1413">
            <v>0</v>
          </cell>
        </row>
        <row r="1415">
          <cell r="C1415" t="str">
            <v>COD_COGE</v>
          </cell>
          <cell r="K1415" t="str">
            <v xml:space="preserve">Descrizione </v>
          </cell>
          <cell r="M1415" t="str">
            <v>Preconsuntivo al  31/12/2015</v>
          </cell>
          <cell r="N1415" t="str">
            <v>Preventivo al  31/12/2016</v>
          </cell>
          <cell r="O1415" t="str">
            <v>Variazione</v>
          </cell>
          <cell r="Q1415" t="str">
            <v>Budget primo trimestre 2016</v>
          </cell>
          <cell r="R1415" t="str">
            <v>Budget secondo trimestre 2016</v>
          </cell>
          <cell r="S1415" t="str">
            <v>Budget terzo trimestre 2016</v>
          </cell>
          <cell r="T1415" t="str">
            <v>Budget quarto trimestre 2016</v>
          </cell>
          <cell r="V1415" t="str">
            <v>Dettaglio costi per natura degli Utilizzi contributi</v>
          </cell>
          <cell r="X1415" t="str">
            <v>Dettaglio costi per natura dei contributi</v>
          </cell>
        </row>
        <row r="1416">
          <cell r="C1416" t="str">
            <v>620100000000000000</v>
          </cell>
          <cell r="K1416" t="str">
            <v>Di partecipazioni</v>
          </cell>
          <cell r="L1416" t="str">
            <v>€.</v>
          </cell>
          <cell r="N1416">
            <v>0</v>
          </cell>
          <cell r="O1416">
            <v>0</v>
          </cell>
        </row>
        <row r="1417">
          <cell r="C1417" t="str">
            <v>620200000000000000</v>
          </cell>
          <cell r="K1417" t="str">
            <v>Di immobilizzazioni finanziarie che non costituiscono immobilizzazioni</v>
          </cell>
          <cell r="L1417" t="str">
            <v>€.</v>
          </cell>
        </row>
        <row r="1418">
          <cell r="C1418" t="str">
            <v>620800000000000000</v>
          </cell>
          <cell r="K1418" t="str">
            <v xml:space="preserve">Altro </v>
          </cell>
          <cell r="L1418" t="str">
            <v>€.</v>
          </cell>
        </row>
        <row r="1421">
          <cell r="M1421" t="str">
            <v>Preconsuntivo al  31/12/2015</v>
          </cell>
          <cell r="N1421" t="str">
            <v>Preventivo al  31/12/2016</v>
          </cell>
          <cell r="O1421" t="str">
            <v>Variazione</v>
          </cell>
          <cell r="Q1421" t="str">
            <v>Budget primo trimestre 2016</v>
          </cell>
          <cell r="R1421" t="str">
            <v>Budget secondo trimestre 2016</v>
          </cell>
          <cell r="S1421" t="str">
            <v>Budget terzo trimestre 2016</v>
          </cell>
          <cell r="T1421" t="str">
            <v>Budget quarto trimestre 2016</v>
          </cell>
        </row>
        <row r="1422">
          <cell r="C1422" t="str">
            <v>700000000000000000</v>
          </cell>
          <cell r="K1422" t="str">
            <v>E) PROVENTI E ONERI Straordinari</v>
          </cell>
          <cell r="L1422" t="str">
            <v>€.</v>
          </cell>
          <cell r="M1422">
            <v>0</v>
          </cell>
          <cell r="N1422">
            <v>0</v>
          </cell>
          <cell r="O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4">
          <cell r="C1424" t="str">
            <v>710000000000000000</v>
          </cell>
          <cell r="K1424" t="str">
            <v>E.1) Proventi Straordinari - Totale</v>
          </cell>
          <cell r="L1424" t="str">
            <v>€.</v>
          </cell>
          <cell r="M1424">
            <v>0</v>
          </cell>
          <cell r="N1424">
            <v>0</v>
          </cell>
          <cell r="O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6">
          <cell r="C1426" t="str">
            <v>COD_COGE</v>
          </cell>
          <cell r="K1426" t="str">
            <v xml:space="preserve">Descrizione </v>
          </cell>
          <cell r="M1426" t="str">
            <v>Preconsuntivo al  31/12/2015</v>
          </cell>
          <cell r="N1426" t="str">
            <v>Preventivo al  31/12/2016</v>
          </cell>
          <cell r="O1426" t="str">
            <v>Variazione</v>
          </cell>
          <cell r="Q1426" t="str">
            <v>Budget primo trimestre 2016</v>
          </cell>
          <cell r="R1426" t="str">
            <v>Budget secondo trimestre 2016</v>
          </cell>
          <cell r="S1426" t="str">
            <v>Budget terzo trimestre 2016</v>
          </cell>
          <cell r="T1426" t="str">
            <v>Budget quarto trimestre 2016</v>
          </cell>
        </row>
        <row r="1427">
          <cell r="C1427" t="str">
            <v>710101000000000000</v>
          </cell>
          <cell r="K1427" t="str">
            <v>Plusvalenze da cessione di beni</v>
          </cell>
          <cell r="L1427" t="str">
            <v>€.</v>
          </cell>
          <cell r="N1427">
            <v>0</v>
          </cell>
          <cell r="O1427">
            <v>0</v>
          </cell>
        </row>
        <row r="1428">
          <cell r="C1428" t="str">
            <v>710102000000000000</v>
          </cell>
          <cell r="K1428" t="str">
            <v>Plusvalenze da ATS-ASST-Fondazioni della Regione</v>
          </cell>
          <cell r="L1428" t="str">
            <v>€.</v>
          </cell>
          <cell r="N1428">
            <v>0</v>
          </cell>
          <cell r="O1428">
            <v>0</v>
          </cell>
        </row>
        <row r="1429">
          <cell r="C1429" t="str">
            <v>710108000000000000</v>
          </cell>
          <cell r="K1429" t="str">
            <v>Altre plusvalenze</v>
          </cell>
          <cell r="L1429" t="str">
            <v>€.</v>
          </cell>
          <cell r="N1429">
            <v>0</v>
          </cell>
          <cell r="O1429">
            <v>0</v>
          </cell>
        </row>
        <row r="1430">
          <cell r="C1430" t="str">
            <v>710201000000000000</v>
          </cell>
          <cell r="K1430" t="str">
            <v>Proventi da donazioni e liberalità diverse</v>
          </cell>
          <cell r="L1430" t="str">
            <v>€.</v>
          </cell>
          <cell r="N1430">
            <v>0</v>
          </cell>
          <cell r="O1430">
            <v>0</v>
          </cell>
        </row>
        <row r="1431">
          <cell r="C1431" t="str">
            <v>710301000000000000</v>
          </cell>
          <cell r="K1431" t="str">
            <v>Sopravvenienze e insussistenze attive verso ATS/ASST/Fondazioni della Regione</v>
          </cell>
          <cell r="L1431" t="str">
            <v>€.</v>
          </cell>
          <cell r="N1431">
            <v>0</v>
          </cell>
          <cell r="O1431">
            <v>0</v>
          </cell>
        </row>
        <row r="1432">
          <cell r="C1432" t="str">
            <v>710302000000000000</v>
          </cell>
          <cell r="K1432" t="str">
            <v>Sopravvenienze e insussistenze attive v/terzi relative alla mobilità extraregionale</v>
          </cell>
          <cell r="L1432" t="str">
            <v>€.</v>
          </cell>
        </row>
        <row r="1433">
          <cell r="C1433" t="str">
            <v>710303000000000000</v>
          </cell>
          <cell r="K1433" t="str">
            <v>Sopravvenienze e insussistenze attive v/terzi relative al personale</v>
          </cell>
          <cell r="L1433" t="str">
            <v>€.</v>
          </cell>
          <cell r="N1433">
            <v>0</v>
          </cell>
          <cell r="O1433">
            <v>0</v>
          </cell>
        </row>
        <row r="1434">
          <cell r="C1434" t="str">
            <v>710304000000000000</v>
          </cell>
          <cell r="K1434" t="str">
            <v>Sopravvenienze e insussistenze attive v/terzi relative alle convenzioni con medici di base</v>
          </cell>
          <cell r="L1434" t="str">
            <v>€.</v>
          </cell>
          <cell r="N1434">
            <v>0</v>
          </cell>
          <cell r="O1434">
            <v>0</v>
          </cell>
        </row>
        <row r="1435">
          <cell r="C1435" t="str">
            <v>710305000000000000</v>
          </cell>
          <cell r="K1435" t="str">
            <v>Sopravvenienze e insussistenze attive v/terzi relative alle convenzioni per la specialistica</v>
          </cell>
          <cell r="L1435" t="str">
            <v>€.</v>
          </cell>
          <cell r="N1435">
            <v>0</v>
          </cell>
          <cell r="O1435">
            <v>0</v>
          </cell>
        </row>
        <row r="1436">
          <cell r="C1436" t="str">
            <v>710306000000000000</v>
          </cell>
          <cell r="K1436" t="str">
            <v>Sopravvenienze e insussistenze attive v/terzi relative all'acquisto prestaz. Sanitarie da operatori accreditati</v>
          </cell>
          <cell r="L1436" t="str">
            <v>€.</v>
          </cell>
          <cell r="N1436">
            <v>0</v>
          </cell>
          <cell r="O1436">
            <v>0</v>
          </cell>
        </row>
        <row r="1437">
          <cell r="C1437" t="str">
            <v>710307000000000000</v>
          </cell>
          <cell r="K1437" t="str">
            <v>Sopravvenienze e insussistenze attive v/terzi relative all'acquisto di beni e servizi</v>
          </cell>
          <cell r="L1437" t="str">
            <v>€.</v>
          </cell>
          <cell r="N1437">
            <v>0</v>
          </cell>
          <cell r="O1437">
            <v>0</v>
          </cell>
        </row>
        <row r="1438">
          <cell r="C1438" t="str">
            <v>710308000000000000</v>
          </cell>
          <cell r="K1438" t="str">
            <v>Altre sopravvenienze e insussistenze attive v/terzi</v>
          </cell>
          <cell r="L1438" t="str">
            <v>€.</v>
          </cell>
          <cell r="N1438">
            <v>0</v>
          </cell>
          <cell r="O1438">
            <v>0</v>
          </cell>
        </row>
        <row r="1439">
          <cell r="C1439" t="str">
            <v>710501000000000000</v>
          </cell>
          <cell r="K1439" t="str">
            <v>Rivalutazioni economiche</v>
          </cell>
          <cell r="L1439" t="str">
            <v>€.</v>
          </cell>
        </row>
        <row r="1440">
          <cell r="C1440" t="str">
            <v>710801000000000000</v>
          </cell>
          <cell r="K1440" t="str">
            <v>Altri proventi Straordinari</v>
          </cell>
          <cell r="L1440" t="str">
            <v>€.</v>
          </cell>
          <cell r="N1440">
            <v>0</v>
          </cell>
          <cell r="O1440">
            <v>0</v>
          </cell>
        </row>
        <row r="1442">
          <cell r="C1442" t="str">
            <v>720000000000000000</v>
          </cell>
          <cell r="K1442" t="str">
            <v>E.2) Oneri Straordinari - Totale</v>
          </cell>
          <cell r="L1442" t="str">
            <v>€.</v>
          </cell>
          <cell r="M1442">
            <v>0</v>
          </cell>
          <cell r="N1442">
            <v>0</v>
          </cell>
          <cell r="O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V1442">
            <v>0</v>
          </cell>
          <cell r="X1442">
            <v>0</v>
          </cell>
        </row>
        <row r="1444">
          <cell r="C1444" t="str">
            <v>COD_COGE</v>
          </cell>
          <cell r="K1444" t="str">
            <v xml:space="preserve">Descrizione </v>
          </cell>
          <cell r="M1444" t="str">
            <v>Preconsuntivo al  31/12/2015</v>
          </cell>
          <cell r="N1444" t="str">
            <v>Preventivo al  31/12/2016</v>
          </cell>
          <cell r="O1444" t="str">
            <v>Variazione</v>
          </cell>
          <cell r="Q1444" t="str">
            <v>Budget primo trimestre 2016</v>
          </cell>
          <cell r="R1444" t="str">
            <v>Budget secondo trimestre 2016</v>
          </cell>
          <cell r="S1444" t="str">
            <v>Budget terzo trimestre 2016</v>
          </cell>
          <cell r="T1444" t="str">
            <v>Budget quarto trimestre 2016</v>
          </cell>
          <cell r="V1444" t="str">
            <v>Dettaglio costi per natura degli Utilizzi contributi</v>
          </cell>
          <cell r="X1444" t="str">
            <v>Dettaglio costi per natura dei contributi</v>
          </cell>
        </row>
        <row r="1445">
          <cell r="C1445" t="str">
            <v>720101000000000000</v>
          </cell>
          <cell r="K1445" t="str">
            <v>Minusvalenze</v>
          </cell>
          <cell r="L1445" t="str">
            <v>€.</v>
          </cell>
          <cell r="N1445">
            <v>0</v>
          </cell>
          <cell r="O1445">
            <v>0</v>
          </cell>
        </row>
        <row r="1446">
          <cell r="C1446" t="str">
            <v>720102000000000000</v>
          </cell>
          <cell r="K1446" t="str">
            <v>Minusvalenze da ATS-ASST-Fondazioni della Regione</v>
          </cell>
          <cell r="L1446" t="str">
            <v>€.</v>
          </cell>
        </row>
        <row r="1447">
          <cell r="C1447" t="str">
            <v>720201000000000000</v>
          </cell>
          <cell r="K1447" t="str">
            <v>Oneri tributari da esercizi precedenti</v>
          </cell>
          <cell r="L1447" t="str">
            <v>€.</v>
          </cell>
          <cell r="N1447">
            <v>0</v>
          </cell>
          <cell r="O1447">
            <v>0</v>
          </cell>
        </row>
        <row r="1448">
          <cell r="C1448" t="str">
            <v>720301000000000000</v>
          </cell>
          <cell r="K1448" t="str">
            <v>Oneri da cause civili</v>
          </cell>
          <cell r="L1448" t="str">
            <v>€.</v>
          </cell>
          <cell r="N1448">
            <v>0</v>
          </cell>
          <cell r="O1448">
            <v>0</v>
          </cell>
        </row>
        <row r="1449">
          <cell r="C1449" t="str">
            <v>720401000000000000</v>
          </cell>
          <cell r="K1449" t="str">
            <v>Sopravvenienze e insussistenze passive verso ATS/ASST/Fondazioni della Regione relative alla mobilità intraregionale</v>
          </cell>
          <cell r="L1449" t="str">
            <v>€.</v>
          </cell>
          <cell r="N1449">
            <v>0</v>
          </cell>
          <cell r="O1449">
            <v>0</v>
          </cell>
        </row>
        <row r="1450">
          <cell r="C1450" t="str">
            <v>720401500000000000</v>
          </cell>
          <cell r="K1450" t="str">
            <v>Altre sopravvenienze e insussistenze passive verso ATS/ASST/Fondazioni della Regione</v>
          </cell>
          <cell r="L1450" t="str">
            <v>€.</v>
          </cell>
          <cell r="N1450">
            <v>0</v>
          </cell>
          <cell r="O1450">
            <v>0</v>
          </cell>
        </row>
        <row r="1451">
          <cell r="C1451" t="str">
            <v>720402000000000000</v>
          </cell>
          <cell r="K1451" t="str">
            <v>Sopravvenienze e insussistenze passive v/terzi relative alla mobilità extraregionale</v>
          </cell>
          <cell r="L1451" t="str">
            <v>€.</v>
          </cell>
        </row>
        <row r="1452">
          <cell r="C1452" t="str">
            <v>720402500000000000</v>
          </cell>
          <cell r="K1452" t="str">
            <v>Sopravvenienze e insussistenze passive v/terzi relative al personale - dirigenza medica</v>
          </cell>
          <cell r="L1452" t="str">
            <v>€.</v>
          </cell>
          <cell r="N1452">
            <v>0</v>
          </cell>
          <cell r="O1452">
            <v>0</v>
          </cell>
        </row>
        <row r="1453">
          <cell r="C1453" t="str">
            <v>720403000000000000</v>
          </cell>
          <cell r="K1453" t="str">
            <v>Sopravvenienze e insussistenze passive v/terzi relative al personale - dirigenza non medica</v>
          </cell>
          <cell r="L1453" t="str">
            <v>€.</v>
          </cell>
          <cell r="N1453">
            <v>0</v>
          </cell>
          <cell r="O1453">
            <v>0</v>
          </cell>
        </row>
        <row r="1454">
          <cell r="C1454" t="str">
            <v>720403500000000000</v>
          </cell>
          <cell r="K1454" t="str">
            <v>Sopravvenienze e insussistenze passive v/terzi relative al personale - comparto</v>
          </cell>
          <cell r="L1454" t="str">
            <v>€.</v>
          </cell>
          <cell r="N1454">
            <v>0</v>
          </cell>
          <cell r="O1454">
            <v>0</v>
          </cell>
        </row>
        <row r="1455">
          <cell r="C1455" t="str">
            <v>720404000000000000</v>
          </cell>
          <cell r="K1455" t="str">
            <v>Sopravvenienze e insussistenze passive v/terzi relative alle convenzioni con medici di base</v>
          </cell>
          <cell r="L1455" t="str">
            <v>€.</v>
          </cell>
          <cell r="N1455">
            <v>0</v>
          </cell>
          <cell r="O1455">
            <v>0</v>
          </cell>
        </row>
        <row r="1456">
          <cell r="C1456" t="str">
            <v>720404500000000000</v>
          </cell>
          <cell r="K1456" t="str">
            <v>Sopravvenienze e insussistenze passive v/terzi relative alle convenzioni per la specialistica</v>
          </cell>
          <cell r="L1456" t="str">
            <v>€.</v>
          </cell>
          <cell r="N1456">
            <v>0</v>
          </cell>
          <cell r="O1456">
            <v>0</v>
          </cell>
        </row>
        <row r="1457">
          <cell r="C1457" t="str">
            <v>720405000000000000</v>
          </cell>
          <cell r="K1457" t="str">
            <v>Sopravvenienze e insussistenze passive v/terzi relative all'acquisto prestaz. sanitarie da operatori accreditati</v>
          </cell>
          <cell r="L1457" t="str">
            <v>€.</v>
          </cell>
          <cell r="N1457">
            <v>0</v>
          </cell>
          <cell r="O1457">
            <v>0</v>
          </cell>
        </row>
        <row r="1458">
          <cell r="C1458" t="str">
            <v>720406000000000000</v>
          </cell>
          <cell r="K1458" t="str">
            <v>Sopravvenienze e insussistenze passive v/terzi relative all'acquisto di beni e servizi</v>
          </cell>
          <cell r="L1458" t="str">
            <v>€.</v>
          </cell>
          <cell r="N1458">
            <v>0</v>
          </cell>
          <cell r="O1458">
            <v>0</v>
          </cell>
        </row>
        <row r="1459">
          <cell r="C1459" t="str">
            <v>720408000000000000</v>
          </cell>
          <cell r="K1459" t="str">
            <v>Altre sopravvenienze e insussistenze passive v/terzi</v>
          </cell>
          <cell r="L1459" t="str">
            <v>€.</v>
          </cell>
          <cell r="N1459">
            <v>0</v>
          </cell>
          <cell r="O1459">
            <v>0</v>
          </cell>
        </row>
        <row r="1460">
          <cell r="C1460" t="str">
            <v>720801000000000000</v>
          </cell>
          <cell r="K1460" t="str">
            <v>Altri oneri Straordinari</v>
          </cell>
          <cell r="L1460" t="str">
            <v>€.</v>
          </cell>
          <cell r="N1460">
            <v>0</v>
          </cell>
          <cell r="O1460">
            <v>0</v>
          </cell>
        </row>
        <row r="1463">
          <cell r="M1463" t="str">
            <v>Preconsuntivo al  31/12/2015</v>
          </cell>
          <cell r="N1463" t="str">
            <v>Preventivo al  31/12/2016</v>
          </cell>
          <cell r="O1463" t="str">
            <v>Variazione</v>
          </cell>
          <cell r="Q1463" t="str">
            <v>Budget primo trimestre 2016</v>
          </cell>
          <cell r="R1463" t="str">
            <v>Budget secondo trimestre 2016</v>
          </cell>
          <cell r="S1463" t="str">
            <v>Budget terzo trimestre 2016</v>
          </cell>
          <cell r="T1463" t="str">
            <v>Budget quarto trimestre 2016</v>
          </cell>
          <cell r="V1463" t="str">
            <v>Dettaglio costi per natura degli Utilizzi contributi</v>
          </cell>
          <cell r="X1463" t="str">
            <v>Dettaglio costi per natura dei contributi</v>
          </cell>
        </row>
        <row r="1464">
          <cell r="C1464" t="str">
            <v>820000000000000000</v>
          </cell>
          <cell r="K1464" t="str">
            <v>Y. IMPOSTE E TASSE</v>
          </cell>
          <cell r="L1464" t="str">
            <v>€.</v>
          </cell>
          <cell r="M1464">
            <v>0</v>
          </cell>
          <cell r="N1464">
            <v>59</v>
          </cell>
          <cell r="O1464">
            <v>59</v>
          </cell>
          <cell r="Q1464">
            <v>15</v>
          </cell>
          <cell r="R1464">
            <v>15</v>
          </cell>
          <cell r="S1464">
            <v>15</v>
          </cell>
          <cell r="T1464">
            <v>14</v>
          </cell>
          <cell r="V1464">
            <v>0</v>
          </cell>
          <cell r="X1464">
            <v>59</v>
          </cell>
        </row>
        <row r="1466">
          <cell r="C1466" t="str">
            <v>COD_COGE</v>
          </cell>
          <cell r="K1466" t="str">
            <v xml:space="preserve">Descrizione </v>
          </cell>
          <cell r="M1466" t="str">
            <v>Preconsuntivo al  31/12/2015</v>
          </cell>
          <cell r="N1466" t="str">
            <v>Preventivo al  31/12/2016</v>
          </cell>
          <cell r="O1466" t="str">
            <v>Variazione</v>
          </cell>
          <cell r="Q1466" t="str">
            <v>Budget primo trimestre 2016</v>
          </cell>
          <cell r="R1466" t="str">
            <v>Budget secondo trimestre 2016</v>
          </cell>
          <cell r="S1466" t="str">
            <v>Budget terzo trimestre 2016</v>
          </cell>
          <cell r="T1466" t="str">
            <v>Budget quarto trimestre 2016</v>
          </cell>
          <cell r="V1466" t="str">
            <v>Dettaglio costi per natura degli Utilizzi contributi</v>
          </cell>
          <cell r="X1466" t="str">
            <v>Dettaglio costi per natura dei contributi</v>
          </cell>
        </row>
        <row r="1467">
          <cell r="C1467" t="str">
            <v>820101000000000000</v>
          </cell>
          <cell r="K1467" t="str">
            <v>IRAP relativa a personale dipendente</v>
          </cell>
          <cell r="L1467" t="str">
            <v>€.</v>
          </cell>
          <cell r="N1467">
            <v>59</v>
          </cell>
          <cell r="O1467">
            <v>59</v>
          </cell>
          <cell r="Q1467">
            <v>15</v>
          </cell>
          <cell r="R1467">
            <v>15</v>
          </cell>
          <cell r="S1467">
            <v>15</v>
          </cell>
          <cell r="T1467">
            <v>14</v>
          </cell>
          <cell r="X1467">
            <v>59</v>
          </cell>
        </row>
        <row r="1468">
          <cell r="C1468" t="str">
            <v>820102000000000000</v>
          </cell>
          <cell r="K1468" t="str">
            <v>IRAP relativa a collaboratori e personale assimilato a lavoro dipendente</v>
          </cell>
          <cell r="L1468" t="str">
            <v>€.</v>
          </cell>
          <cell r="N1468">
            <v>0</v>
          </cell>
          <cell r="O1468">
            <v>0</v>
          </cell>
        </row>
        <row r="1469">
          <cell r="C1469" t="str">
            <v>820103000000000000</v>
          </cell>
          <cell r="K1469" t="str">
            <v>IRAP relativa ad attività di libera professione (intramoenia)</v>
          </cell>
          <cell r="L1469" t="str">
            <v>€.</v>
          </cell>
          <cell r="N1469">
            <v>0</v>
          </cell>
          <cell r="O1469">
            <v>0</v>
          </cell>
        </row>
        <row r="1470">
          <cell r="C1470" t="str">
            <v>820104000000000000</v>
          </cell>
          <cell r="K1470" t="str">
            <v>IRAP relativa ad attività commerciali</v>
          </cell>
          <cell r="L1470" t="str">
            <v>€.</v>
          </cell>
          <cell r="N1470">
            <v>0</v>
          </cell>
          <cell r="O1470">
            <v>0</v>
          </cell>
        </row>
        <row r="1471">
          <cell r="C1471" t="str">
            <v>820201000000000000</v>
          </cell>
          <cell r="K1471" t="str">
            <v>IRES su attività istituzionale</v>
          </cell>
          <cell r="L1471" t="str">
            <v>€.</v>
          </cell>
          <cell r="N1471">
            <v>0</v>
          </cell>
          <cell r="O1471">
            <v>0</v>
          </cell>
        </row>
        <row r="1472">
          <cell r="C1472" t="str">
            <v>820202000000000000</v>
          </cell>
          <cell r="K1472" t="str">
            <v>IRES su attività commerciale</v>
          </cell>
          <cell r="L1472" t="str">
            <v>€.</v>
          </cell>
          <cell r="N1472">
            <v>0</v>
          </cell>
          <cell r="O1472">
            <v>0</v>
          </cell>
        </row>
        <row r="1473">
          <cell r="C1473" t="str">
            <v>820301000000000000</v>
          </cell>
          <cell r="K1473" t="str">
            <v>Accantonamento a F.do Imposte (Accertamenti, condoni, ecc.)</v>
          </cell>
          <cell r="L1473" t="str">
            <v>€.</v>
          </cell>
          <cell r="N1473">
            <v>0</v>
          </cell>
          <cell r="O1473">
            <v>0</v>
          </cell>
        </row>
        <row r="1476">
          <cell r="K1476" t="str">
            <v>TOTALE RICAVI</v>
          </cell>
          <cell r="L1476" t="str">
            <v>€.</v>
          </cell>
          <cell r="M1476">
            <v>0</v>
          </cell>
          <cell r="N1476">
            <v>962</v>
          </cell>
          <cell r="O1476">
            <v>962</v>
          </cell>
          <cell r="Q1476">
            <v>247</v>
          </cell>
          <cell r="R1476">
            <v>239</v>
          </cell>
          <cell r="S1476">
            <v>234</v>
          </cell>
          <cell r="T1476">
            <v>242</v>
          </cell>
        </row>
        <row r="1477">
          <cell r="K1477" t="str">
            <v>- Costi capitalizzati</v>
          </cell>
          <cell r="L1477" t="str">
            <v>€.</v>
          </cell>
          <cell r="M1477">
            <v>0</v>
          </cell>
          <cell r="N1477">
            <v>0</v>
          </cell>
          <cell r="O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K1478" t="str">
            <v>TOTALE RICAVI (al netto dei Costi capitalizzati)</v>
          </cell>
          <cell r="L1478" t="str">
            <v>€.</v>
          </cell>
          <cell r="M1478">
            <v>0</v>
          </cell>
          <cell r="N1478">
            <v>962</v>
          </cell>
          <cell r="O1478">
            <v>962</v>
          </cell>
          <cell r="Q1478">
            <v>247</v>
          </cell>
          <cell r="R1478">
            <v>239</v>
          </cell>
          <cell r="S1478">
            <v>234</v>
          </cell>
          <cell r="T1478">
            <v>242</v>
          </cell>
        </row>
        <row r="1479">
          <cell r="K1479" t="str">
            <v>TOTALE COSTI</v>
          </cell>
          <cell r="L1479" t="str">
            <v>€.</v>
          </cell>
          <cell r="M1479">
            <v>0</v>
          </cell>
          <cell r="N1479">
            <v>962</v>
          </cell>
          <cell r="O1479">
            <v>962</v>
          </cell>
          <cell r="Q1479">
            <v>247</v>
          </cell>
          <cell r="R1479">
            <v>239</v>
          </cell>
          <cell r="S1479">
            <v>234</v>
          </cell>
          <cell r="T1479">
            <v>242</v>
          </cell>
          <cell r="V1479">
            <v>0</v>
          </cell>
          <cell r="X1479">
            <v>962</v>
          </cell>
        </row>
        <row r="1480">
          <cell r="K1480" t="str">
            <v>- Costi capitalizzati</v>
          </cell>
          <cell r="L1480" t="str">
            <v>€.</v>
          </cell>
          <cell r="M1480">
            <v>0</v>
          </cell>
          <cell r="N1480">
            <v>0</v>
          </cell>
          <cell r="O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</row>
        <row r="1481">
          <cell r="K1481" t="str">
            <v>TOTALE COSTI (al netto dei Costi capitalizzati)</v>
          </cell>
          <cell r="L1481" t="str">
            <v>€.</v>
          </cell>
          <cell r="M1481">
            <v>0</v>
          </cell>
          <cell r="N1481">
            <v>962</v>
          </cell>
          <cell r="O1481">
            <v>962</v>
          </cell>
          <cell r="Q1481">
            <v>247</v>
          </cell>
          <cell r="R1481">
            <v>239</v>
          </cell>
          <cell r="S1481">
            <v>234</v>
          </cell>
          <cell r="T1481">
            <v>242</v>
          </cell>
        </row>
        <row r="1482">
          <cell r="C1482" t="str">
            <v>999999999999999999</v>
          </cell>
          <cell r="K1482" t="str">
            <v>RISULTATO ECONOMICO</v>
          </cell>
          <cell r="L1482" t="str">
            <v>€.</v>
          </cell>
          <cell r="M1482">
            <v>0</v>
          </cell>
          <cell r="N1482">
            <v>0</v>
          </cell>
          <cell r="O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0"/>
  <sheetViews>
    <sheetView tabSelected="1" workbookViewId="0">
      <selection activeCell="C3" sqref="C3"/>
    </sheetView>
  </sheetViews>
  <sheetFormatPr defaultRowHeight="13.5"/>
  <cols>
    <col min="1" max="1" width="11.28515625" style="1" bestFit="1" customWidth="1"/>
    <col min="2" max="2" width="22" style="1" bestFit="1" customWidth="1"/>
    <col min="3" max="3" width="10.140625" style="2" bestFit="1" customWidth="1"/>
    <col min="4" max="5" width="11.28515625" style="1" bestFit="1" customWidth="1"/>
    <col min="6" max="6" width="10.7109375" style="1" customWidth="1"/>
    <col min="7" max="7" width="51.140625" style="3" customWidth="1"/>
    <col min="8" max="9" width="10.140625" style="4" bestFit="1" customWidth="1"/>
    <col min="10" max="10" width="14.85546875" style="1" bestFit="1" customWidth="1"/>
    <col min="11" max="14" width="18.42578125" style="1" bestFit="1" customWidth="1"/>
    <col min="15" max="246" width="9.140625" style="1"/>
    <col min="247" max="249" width="2.7109375" style="1" customWidth="1"/>
    <col min="250" max="250" width="22.85546875" style="1" bestFit="1" customWidth="1"/>
    <col min="251" max="251" width="6.140625" style="1" customWidth="1"/>
    <col min="252" max="252" width="14.140625" style="1" customWidth="1"/>
    <col min="253" max="253" width="2.85546875" style="1" customWidth="1"/>
    <col min="254" max="254" width="14.28515625" style="1" bestFit="1" customWidth="1"/>
    <col min="255" max="255" width="10.5703125" style="1" bestFit="1" customWidth="1"/>
    <col min="256" max="257" width="13" style="1" customWidth="1"/>
    <col min="258" max="258" width="11" style="1" customWidth="1"/>
    <col min="259" max="259" width="13.28515625" style="1" customWidth="1"/>
    <col min="260" max="260" width="88.42578125" style="1" customWidth="1"/>
    <col min="261" max="264" width="10.7109375" style="1" customWidth="1"/>
    <col min="265" max="265" width="20.42578125" style="1" customWidth="1"/>
    <col min="266" max="266" width="24.7109375" style="1" bestFit="1" customWidth="1"/>
    <col min="267" max="267" width="25.85546875" style="1" bestFit="1" customWidth="1"/>
    <col min="268" max="270" width="22.5703125" style="1" bestFit="1" customWidth="1"/>
    <col min="271" max="502" width="9.140625" style="1"/>
    <col min="503" max="505" width="2.7109375" style="1" customWidth="1"/>
    <col min="506" max="506" width="22.85546875" style="1" bestFit="1" customWidth="1"/>
    <col min="507" max="507" width="6.140625" style="1" customWidth="1"/>
    <col min="508" max="508" width="14.140625" style="1" customWidth="1"/>
    <col min="509" max="509" width="2.85546875" style="1" customWidth="1"/>
    <col min="510" max="510" width="14.28515625" style="1" bestFit="1" customWidth="1"/>
    <col min="511" max="511" width="10.5703125" style="1" bestFit="1" customWidth="1"/>
    <col min="512" max="513" width="13" style="1" customWidth="1"/>
    <col min="514" max="514" width="11" style="1" customWidth="1"/>
    <col min="515" max="515" width="13.28515625" style="1" customWidth="1"/>
    <col min="516" max="516" width="88.42578125" style="1" customWidth="1"/>
    <col min="517" max="520" width="10.7109375" style="1" customWidth="1"/>
    <col min="521" max="521" width="20.42578125" style="1" customWidth="1"/>
    <col min="522" max="522" width="24.7109375" style="1" bestFit="1" customWidth="1"/>
    <col min="523" max="523" width="25.85546875" style="1" bestFit="1" customWidth="1"/>
    <col min="524" max="526" width="22.5703125" style="1" bestFit="1" customWidth="1"/>
    <col min="527" max="758" width="9.140625" style="1"/>
    <col min="759" max="761" width="2.7109375" style="1" customWidth="1"/>
    <col min="762" max="762" width="22.85546875" style="1" bestFit="1" customWidth="1"/>
    <col min="763" max="763" width="6.140625" style="1" customWidth="1"/>
    <col min="764" max="764" width="14.140625" style="1" customWidth="1"/>
    <col min="765" max="765" width="2.85546875" style="1" customWidth="1"/>
    <col min="766" max="766" width="14.28515625" style="1" bestFit="1" customWidth="1"/>
    <col min="767" max="767" width="10.5703125" style="1" bestFit="1" customWidth="1"/>
    <col min="768" max="769" width="13" style="1" customWidth="1"/>
    <col min="770" max="770" width="11" style="1" customWidth="1"/>
    <col min="771" max="771" width="13.28515625" style="1" customWidth="1"/>
    <col min="772" max="772" width="88.42578125" style="1" customWidth="1"/>
    <col min="773" max="776" width="10.7109375" style="1" customWidth="1"/>
    <col min="777" max="777" width="20.42578125" style="1" customWidth="1"/>
    <col min="778" max="778" width="24.7109375" style="1" bestFit="1" customWidth="1"/>
    <col min="779" max="779" width="25.85546875" style="1" bestFit="1" customWidth="1"/>
    <col min="780" max="782" width="22.5703125" style="1" bestFit="1" customWidth="1"/>
    <col min="783" max="1014" width="9.140625" style="1"/>
    <col min="1015" max="1017" width="2.7109375" style="1" customWidth="1"/>
    <col min="1018" max="1018" width="22.85546875" style="1" bestFit="1" customWidth="1"/>
    <col min="1019" max="1019" width="6.140625" style="1" customWidth="1"/>
    <col min="1020" max="1020" width="14.140625" style="1" customWidth="1"/>
    <col min="1021" max="1021" width="2.85546875" style="1" customWidth="1"/>
    <col min="1022" max="1022" width="14.28515625" style="1" bestFit="1" customWidth="1"/>
    <col min="1023" max="1023" width="10.5703125" style="1" bestFit="1" customWidth="1"/>
    <col min="1024" max="1025" width="13" style="1" customWidth="1"/>
    <col min="1026" max="1026" width="11" style="1" customWidth="1"/>
    <col min="1027" max="1027" width="13.28515625" style="1" customWidth="1"/>
    <col min="1028" max="1028" width="88.42578125" style="1" customWidth="1"/>
    <col min="1029" max="1032" width="10.7109375" style="1" customWidth="1"/>
    <col min="1033" max="1033" width="20.42578125" style="1" customWidth="1"/>
    <col min="1034" max="1034" width="24.7109375" style="1" bestFit="1" customWidth="1"/>
    <col min="1035" max="1035" width="25.85546875" style="1" bestFit="1" customWidth="1"/>
    <col min="1036" max="1038" width="22.5703125" style="1" bestFit="1" customWidth="1"/>
    <col min="1039" max="1270" width="9.140625" style="1"/>
    <col min="1271" max="1273" width="2.7109375" style="1" customWidth="1"/>
    <col min="1274" max="1274" width="22.85546875" style="1" bestFit="1" customWidth="1"/>
    <col min="1275" max="1275" width="6.140625" style="1" customWidth="1"/>
    <col min="1276" max="1276" width="14.140625" style="1" customWidth="1"/>
    <col min="1277" max="1277" width="2.85546875" style="1" customWidth="1"/>
    <col min="1278" max="1278" width="14.28515625" style="1" bestFit="1" customWidth="1"/>
    <col min="1279" max="1279" width="10.5703125" style="1" bestFit="1" customWidth="1"/>
    <col min="1280" max="1281" width="13" style="1" customWidth="1"/>
    <col min="1282" max="1282" width="11" style="1" customWidth="1"/>
    <col min="1283" max="1283" width="13.28515625" style="1" customWidth="1"/>
    <col min="1284" max="1284" width="88.42578125" style="1" customWidth="1"/>
    <col min="1285" max="1288" width="10.7109375" style="1" customWidth="1"/>
    <col min="1289" max="1289" width="20.42578125" style="1" customWidth="1"/>
    <col min="1290" max="1290" width="24.7109375" style="1" bestFit="1" customWidth="1"/>
    <col min="1291" max="1291" width="25.85546875" style="1" bestFit="1" customWidth="1"/>
    <col min="1292" max="1294" width="22.5703125" style="1" bestFit="1" customWidth="1"/>
    <col min="1295" max="1526" width="9.140625" style="1"/>
    <col min="1527" max="1529" width="2.7109375" style="1" customWidth="1"/>
    <col min="1530" max="1530" width="22.85546875" style="1" bestFit="1" customWidth="1"/>
    <col min="1531" max="1531" width="6.140625" style="1" customWidth="1"/>
    <col min="1532" max="1532" width="14.140625" style="1" customWidth="1"/>
    <col min="1533" max="1533" width="2.85546875" style="1" customWidth="1"/>
    <col min="1534" max="1534" width="14.28515625" style="1" bestFit="1" customWidth="1"/>
    <col min="1535" max="1535" width="10.5703125" style="1" bestFit="1" customWidth="1"/>
    <col min="1536" max="1537" width="13" style="1" customWidth="1"/>
    <col min="1538" max="1538" width="11" style="1" customWidth="1"/>
    <col min="1539" max="1539" width="13.28515625" style="1" customWidth="1"/>
    <col min="1540" max="1540" width="88.42578125" style="1" customWidth="1"/>
    <col min="1541" max="1544" width="10.7109375" style="1" customWidth="1"/>
    <col min="1545" max="1545" width="20.42578125" style="1" customWidth="1"/>
    <col min="1546" max="1546" width="24.7109375" style="1" bestFit="1" customWidth="1"/>
    <col min="1547" max="1547" width="25.85546875" style="1" bestFit="1" customWidth="1"/>
    <col min="1548" max="1550" width="22.5703125" style="1" bestFit="1" customWidth="1"/>
    <col min="1551" max="1782" width="9.140625" style="1"/>
    <col min="1783" max="1785" width="2.7109375" style="1" customWidth="1"/>
    <col min="1786" max="1786" width="22.85546875" style="1" bestFit="1" customWidth="1"/>
    <col min="1787" max="1787" width="6.140625" style="1" customWidth="1"/>
    <col min="1788" max="1788" width="14.140625" style="1" customWidth="1"/>
    <col min="1789" max="1789" width="2.85546875" style="1" customWidth="1"/>
    <col min="1790" max="1790" width="14.28515625" style="1" bestFit="1" customWidth="1"/>
    <col min="1791" max="1791" width="10.5703125" style="1" bestFit="1" customWidth="1"/>
    <col min="1792" max="1793" width="13" style="1" customWidth="1"/>
    <col min="1794" max="1794" width="11" style="1" customWidth="1"/>
    <col min="1795" max="1795" width="13.28515625" style="1" customWidth="1"/>
    <col min="1796" max="1796" width="88.42578125" style="1" customWidth="1"/>
    <col min="1797" max="1800" width="10.7109375" style="1" customWidth="1"/>
    <col min="1801" max="1801" width="20.42578125" style="1" customWidth="1"/>
    <col min="1802" max="1802" width="24.7109375" style="1" bestFit="1" customWidth="1"/>
    <col min="1803" max="1803" width="25.85546875" style="1" bestFit="1" customWidth="1"/>
    <col min="1804" max="1806" width="22.5703125" style="1" bestFit="1" customWidth="1"/>
    <col min="1807" max="2038" width="9.140625" style="1"/>
    <col min="2039" max="2041" width="2.7109375" style="1" customWidth="1"/>
    <col min="2042" max="2042" width="22.85546875" style="1" bestFit="1" customWidth="1"/>
    <col min="2043" max="2043" width="6.140625" style="1" customWidth="1"/>
    <col min="2044" max="2044" width="14.140625" style="1" customWidth="1"/>
    <col min="2045" max="2045" width="2.85546875" style="1" customWidth="1"/>
    <col min="2046" max="2046" width="14.28515625" style="1" bestFit="1" customWidth="1"/>
    <col min="2047" max="2047" width="10.5703125" style="1" bestFit="1" customWidth="1"/>
    <col min="2048" max="2049" width="13" style="1" customWidth="1"/>
    <col min="2050" max="2050" width="11" style="1" customWidth="1"/>
    <col min="2051" max="2051" width="13.28515625" style="1" customWidth="1"/>
    <col min="2052" max="2052" width="88.42578125" style="1" customWidth="1"/>
    <col min="2053" max="2056" width="10.7109375" style="1" customWidth="1"/>
    <col min="2057" max="2057" width="20.42578125" style="1" customWidth="1"/>
    <col min="2058" max="2058" width="24.7109375" style="1" bestFit="1" customWidth="1"/>
    <col min="2059" max="2059" width="25.85546875" style="1" bestFit="1" customWidth="1"/>
    <col min="2060" max="2062" width="22.5703125" style="1" bestFit="1" customWidth="1"/>
    <col min="2063" max="2294" width="9.140625" style="1"/>
    <col min="2295" max="2297" width="2.7109375" style="1" customWidth="1"/>
    <col min="2298" max="2298" width="22.85546875" style="1" bestFit="1" customWidth="1"/>
    <col min="2299" max="2299" width="6.140625" style="1" customWidth="1"/>
    <col min="2300" max="2300" width="14.140625" style="1" customWidth="1"/>
    <col min="2301" max="2301" width="2.85546875" style="1" customWidth="1"/>
    <col min="2302" max="2302" width="14.28515625" style="1" bestFit="1" customWidth="1"/>
    <col min="2303" max="2303" width="10.5703125" style="1" bestFit="1" customWidth="1"/>
    <col min="2304" max="2305" width="13" style="1" customWidth="1"/>
    <col min="2306" max="2306" width="11" style="1" customWidth="1"/>
    <col min="2307" max="2307" width="13.28515625" style="1" customWidth="1"/>
    <col min="2308" max="2308" width="88.42578125" style="1" customWidth="1"/>
    <col min="2309" max="2312" width="10.7109375" style="1" customWidth="1"/>
    <col min="2313" max="2313" width="20.42578125" style="1" customWidth="1"/>
    <col min="2314" max="2314" width="24.7109375" style="1" bestFit="1" customWidth="1"/>
    <col min="2315" max="2315" width="25.85546875" style="1" bestFit="1" customWidth="1"/>
    <col min="2316" max="2318" width="22.5703125" style="1" bestFit="1" customWidth="1"/>
    <col min="2319" max="2550" width="9.140625" style="1"/>
    <col min="2551" max="2553" width="2.7109375" style="1" customWidth="1"/>
    <col min="2554" max="2554" width="22.85546875" style="1" bestFit="1" customWidth="1"/>
    <col min="2555" max="2555" width="6.140625" style="1" customWidth="1"/>
    <col min="2556" max="2556" width="14.140625" style="1" customWidth="1"/>
    <col min="2557" max="2557" width="2.85546875" style="1" customWidth="1"/>
    <col min="2558" max="2558" width="14.28515625" style="1" bestFit="1" customWidth="1"/>
    <col min="2559" max="2559" width="10.5703125" style="1" bestFit="1" customWidth="1"/>
    <col min="2560" max="2561" width="13" style="1" customWidth="1"/>
    <col min="2562" max="2562" width="11" style="1" customWidth="1"/>
    <col min="2563" max="2563" width="13.28515625" style="1" customWidth="1"/>
    <col min="2564" max="2564" width="88.42578125" style="1" customWidth="1"/>
    <col min="2565" max="2568" width="10.7109375" style="1" customWidth="1"/>
    <col min="2569" max="2569" width="20.42578125" style="1" customWidth="1"/>
    <col min="2570" max="2570" width="24.7109375" style="1" bestFit="1" customWidth="1"/>
    <col min="2571" max="2571" width="25.85546875" style="1" bestFit="1" customWidth="1"/>
    <col min="2572" max="2574" width="22.5703125" style="1" bestFit="1" customWidth="1"/>
    <col min="2575" max="2806" width="9.140625" style="1"/>
    <col min="2807" max="2809" width="2.7109375" style="1" customWidth="1"/>
    <col min="2810" max="2810" width="22.85546875" style="1" bestFit="1" customWidth="1"/>
    <col min="2811" max="2811" width="6.140625" style="1" customWidth="1"/>
    <col min="2812" max="2812" width="14.140625" style="1" customWidth="1"/>
    <col min="2813" max="2813" width="2.85546875" style="1" customWidth="1"/>
    <col min="2814" max="2814" width="14.28515625" style="1" bestFit="1" customWidth="1"/>
    <col min="2815" max="2815" width="10.5703125" style="1" bestFit="1" customWidth="1"/>
    <col min="2816" max="2817" width="13" style="1" customWidth="1"/>
    <col min="2818" max="2818" width="11" style="1" customWidth="1"/>
    <col min="2819" max="2819" width="13.28515625" style="1" customWidth="1"/>
    <col min="2820" max="2820" width="88.42578125" style="1" customWidth="1"/>
    <col min="2821" max="2824" width="10.7109375" style="1" customWidth="1"/>
    <col min="2825" max="2825" width="20.42578125" style="1" customWidth="1"/>
    <col min="2826" max="2826" width="24.7109375" style="1" bestFit="1" customWidth="1"/>
    <col min="2827" max="2827" width="25.85546875" style="1" bestFit="1" customWidth="1"/>
    <col min="2828" max="2830" width="22.5703125" style="1" bestFit="1" customWidth="1"/>
    <col min="2831" max="3062" width="9.140625" style="1"/>
    <col min="3063" max="3065" width="2.7109375" style="1" customWidth="1"/>
    <col min="3066" max="3066" width="22.85546875" style="1" bestFit="1" customWidth="1"/>
    <col min="3067" max="3067" width="6.140625" style="1" customWidth="1"/>
    <col min="3068" max="3068" width="14.140625" style="1" customWidth="1"/>
    <col min="3069" max="3069" width="2.85546875" style="1" customWidth="1"/>
    <col min="3070" max="3070" width="14.28515625" style="1" bestFit="1" customWidth="1"/>
    <col min="3071" max="3071" width="10.5703125" style="1" bestFit="1" customWidth="1"/>
    <col min="3072" max="3073" width="13" style="1" customWidth="1"/>
    <col min="3074" max="3074" width="11" style="1" customWidth="1"/>
    <col min="3075" max="3075" width="13.28515625" style="1" customWidth="1"/>
    <col min="3076" max="3076" width="88.42578125" style="1" customWidth="1"/>
    <col min="3077" max="3080" width="10.7109375" style="1" customWidth="1"/>
    <col min="3081" max="3081" width="20.42578125" style="1" customWidth="1"/>
    <col min="3082" max="3082" width="24.7109375" style="1" bestFit="1" customWidth="1"/>
    <col min="3083" max="3083" width="25.85546875" style="1" bestFit="1" customWidth="1"/>
    <col min="3084" max="3086" width="22.5703125" style="1" bestFit="1" customWidth="1"/>
    <col min="3087" max="3318" width="9.140625" style="1"/>
    <col min="3319" max="3321" width="2.7109375" style="1" customWidth="1"/>
    <col min="3322" max="3322" width="22.85546875" style="1" bestFit="1" customWidth="1"/>
    <col min="3323" max="3323" width="6.140625" style="1" customWidth="1"/>
    <col min="3324" max="3324" width="14.140625" style="1" customWidth="1"/>
    <col min="3325" max="3325" width="2.85546875" style="1" customWidth="1"/>
    <col min="3326" max="3326" width="14.28515625" style="1" bestFit="1" customWidth="1"/>
    <col min="3327" max="3327" width="10.5703125" style="1" bestFit="1" customWidth="1"/>
    <col min="3328" max="3329" width="13" style="1" customWidth="1"/>
    <col min="3330" max="3330" width="11" style="1" customWidth="1"/>
    <col min="3331" max="3331" width="13.28515625" style="1" customWidth="1"/>
    <col min="3332" max="3332" width="88.42578125" style="1" customWidth="1"/>
    <col min="3333" max="3336" width="10.7109375" style="1" customWidth="1"/>
    <col min="3337" max="3337" width="20.42578125" style="1" customWidth="1"/>
    <col min="3338" max="3338" width="24.7109375" style="1" bestFit="1" customWidth="1"/>
    <col min="3339" max="3339" width="25.85546875" style="1" bestFit="1" customWidth="1"/>
    <col min="3340" max="3342" width="22.5703125" style="1" bestFit="1" customWidth="1"/>
    <col min="3343" max="3574" width="9.140625" style="1"/>
    <col min="3575" max="3577" width="2.7109375" style="1" customWidth="1"/>
    <col min="3578" max="3578" width="22.85546875" style="1" bestFit="1" customWidth="1"/>
    <col min="3579" max="3579" width="6.140625" style="1" customWidth="1"/>
    <col min="3580" max="3580" width="14.140625" style="1" customWidth="1"/>
    <col min="3581" max="3581" width="2.85546875" style="1" customWidth="1"/>
    <col min="3582" max="3582" width="14.28515625" style="1" bestFit="1" customWidth="1"/>
    <col min="3583" max="3583" width="10.5703125" style="1" bestFit="1" customWidth="1"/>
    <col min="3584" max="3585" width="13" style="1" customWidth="1"/>
    <col min="3586" max="3586" width="11" style="1" customWidth="1"/>
    <col min="3587" max="3587" width="13.28515625" style="1" customWidth="1"/>
    <col min="3588" max="3588" width="88.42578125" style="1" customWidth="1"/>
    <col min="3589" max="3592" width="10.7109375" style="1" customWidth="1"/>
    <col min="3593" max="3593" width="20.42578125" style="1" customWidth="1"/>
    <col min="3594" max="3594" width="24.7109375" style="1" bestFit="1" customWidth="1"/>
    <col min="3595" max="3595" width="25.85546875" style="1" bestFit="1" customWidth="1"/>
    <col min="3596" max="3598" width="22.5703125" style="1" bestFit="1" customWidth="1"/>
    <col min="3599" max="3830" width="9.140625" style="1"/>
    <col min="3831" max="3833" width="2.7109375" style="1" customWidth="1"/>
    <col min="3834" max="3834" width="22.85546875" style="1" bestFit="1" customWidth="1"/>
    <col min="3835" max="3835" width="6.140625" style="1" customWidth="1"/>
    <col min="3836" max="3836" width="14.140625" style="1" customWidth="1"/>
    <col min="3837" max="3837" width="2.85546875" style="1" customWidth="1"/>
    <col min="3838" max="3838" width="14.28515625" style="1" bestFit="1" customWidth="1"/>
    <col min="3839" max="3839" width="10.5703125" style="1" bestFit="1" customWidth="1"/>
    <col min="3840" max="3841" width="13" style="1" customWidth="1"/>
    <col min="3842" max="3842" width="11" style="1" customWidth="1"/>
    <col min="3843" max="3843" width="13.28515625" style="1" customWidth="1"/>
    <col min="3844" max="3844" width="88.42578125" style="1" customWidth="1"/>
    <col min="3845" max="3848" width="10.7109375" style="1" customWidth="1"/>
    <col min="3849" max="3849" width="20.42578125" style="1" customWidth="1"/>
    <col min="3850" max="3850" width="24.7109375" style="1" bestFit="1" customWidth="1"/>
    <col min="3851" max="3851" width="25.85546875" style="1" bestFit="1" customWidth="1"/>
    <col min="3852" max="3854" width="22.5703125" style="1" bestFit="1" customWidth="1"/>
    <col min="3855" max="4086" width="9.140625" style="1"/>
    <col min="4087" max="4089" width="2.7109375" style="1" customWidth="1"/>
    <col min="4090" max="4090" width="22.85546875" style="1" bestFit="1" customWidth="1"/>
    <col min="4091" max="4091" width="6.140625" style="1" customWidth="1"/>
    <col min="4092" max="4092" width="14.140625" style="1" customWidth="1"/>
    <col min="4093" max="4093" width="2.85546875" style="1" customWidth="1"/>
    <col min="4094" max="4094" width="14.28515625" style="1" bestFit="1" customWidth="1"/>
    <col min="4095" max="4095" width="10.5703125" style="1" bestFit="1" customWidth="1"/>
    <col min="4096" max="4097" width="13" style="1" customWidth="1"/>
    <col min="4098" max="4098" width="11" style="1" customWidth="1"/>
    <col min="4099" max="4099" width="13.28515625" style="1" customWidth="1"/>
    <col min="4100" max="4100" width="88.42578125" style="1" customWidth="1"/>
    <col min="4101" max="4104" width="10.7109375" style="1" customWidth="1"/>
    <col min="4105" max="4105" width="20.42578125" style="1" customWidth="1"/>
    <col min="4106" max="4106" width="24.7109375" style="1" bestFit="1" customWidth="1"/>
    <col min="4107" max="4107" width="25.85546875" style="1" bestFit="1" customWidth="1"/>
    <col min="4108" max="4110" width="22.5703125" style="1" bestFit="1" customWidth="1"/>
    <col min="4111" max="4342" width="9.140625" style="1"/>
    <col min="4343" max="4345" width="2.7109375" style="1" customWidth="1"/>
    <col min="4346" max="4346" width="22.85546875" style="1" bestFit="1" customWidth="1"/>
    <col min="4347" max="4347" width="6.140625" style="1" customWidth="1"/>
    <col min="4348" max="4348" width="14.140625" style="1" customWidth="1"/>
    <col min="4349" max="4349" width="2.85546875" style="1" customWidth="1"/>
    <col min="4350" max="4350" width="14.28515625" style="1" bestFit="1" customWidth="1"/>
    <col min="4351" max="4351" width="10.5703125" style="1" bestFit="1" customWidth="1"/>
    <col min="4352" max="4353" width="13" style="1" customWidth="1"/>
    <col min="4354" max="4354" width="11" style="1" customWidth="1"/>
    <col min="4355" max="4355" width="13.28515625" style="1" customWidth="1"/>
    <col min="4356" max="4356" width="88.42578125" style="1" customWidth="1"/>
    <col min="4357" max="4360" width="10.7109375" style="1" customWidth="1"/>
    <col min="4361" max="4361" width="20.42578125" style="1" customWidth="1"/>
    <col min="4362" max="4362" width="24.7109375" style="1" bestFit="1" customWidth="1"/>
    <col min="4363" max="4363" width="25.85546875" style="1" bestFit="1" customWidth="1"/>
    <col min="4364" max="4366" width="22.5703125" style="1" bestFit="1" customWidth="1"/>
    <col min="4367" max="4598" width="9.140625" style="1"/>
    <col min="4599" max="4601" width="2.7109375" style="1" customWidth="1"/>
    <col min="4602" max="4602" width="22.85546875" style="1" bestFit="1" customWidth="1"/>
    <col min="4603" max="4603" width="6.140625" style="1" customWidth="1"/>
    <col min="4604" max="4604" width="14.140625" style="1" customWidth="1"/>
    <col min="4605" max="4605" width="2.85546875" style="1" customWidth="1"/>
    <col min="4606" max="4606" width="14.28515625" style="1" bestFit="1" customWidth="1"/>
    <col min="4607" max="4607" width="10.5703125" style="1" bestFit="1" customWidth="1"/>
    <col min="4608" max="4609" width="13" style="1" customWidth="1"/>
    <col min="4610" max="4610" width="11" style="1" customWidth="1"/>
    <col min="4611" max="4611" width="13.28515625" style="1" customWidth="1"/>
    <col min="4612" max="4612" width="88.42578125" style="1" customWidth="1"/>
    <col min="4613" max="4616" width="10.7109375" style="1" customWidth="1"/>
    <col min="4617" max="4617" width="20.42578125" style="1" customWidth="1"/>
    <col min="4618" max="4618" width="24.7109375" style="1" bestFit="1" customWidth="1"/>
    <col min="4619" max="4619" width="25.85546875" style="1" bestFit="1" customWidth="1"/>
    <col min="4620" max="4622" width="22.5703125" style="1" bestFit="1" customWidth="1"/>
    <col min="4623" max="4854" width="9.140625" style="1"/>
    <col min="4855" max="4857" width="2.7109375" style="1" customWidth="1"/>
    <col min="4858" max="4858" width="22.85546875" style="1" bestFit="1" customWidth="1"/>
    <col min="4859" max="4859" width="6.140625" style="1" customWidth="1"/>
    <col min="4860" max="4860" width="14.140625" style="1" customWidth="1"/>
    <col min="4861" max="4861" width="2.85546875" style="1" customWidth="1"/>
    <col min="4862" max="4862" width="14.28515625" style="1" bestFit="1" customWidth="1"/>
    <col min="4863" max="4863" width="10.5703125" style="1" bestFit="1" customWidth="1"/>
    <col min="4864" max="4865" width="13" style="1" customWidth="1"/>
    <col min="4866" max="4866" width="11" style="1" customWidth="1"/>
    <col min="4867" max="4867" width="13.28515625" style="1" customWidth="1"/>
    <col min="4868" max="4868" width="88.42578125" style="1" customWidth="1"/>
    <col min="4869" max="4872" width="10.7109375" style="1" customWidth="1"/>
    <col min="4873" max="4873" width="20.42578125" style="1" customWidth="1"/>
    <col min="4874" max="4874" width="24.7109375" style="1" bestFit="1" customWidth="1"/>
    <col min="4875" max="4875" width="25.85546875" style="1" bestFit="1" customWidth="1"/>
    <col min="4876" max="4878" width="22.5703125" style="1" bestFit="1" customWidth="1"/>
    <col min="4879" max="5110" width="9.140625" style="1"/>
    <col min="5111" max="5113" width="2.7109375" style="1" customWidth="1"/>
    <col min="5114" max="5114" width="22.85546875" style="1" bestFit="1" customWidth="1"/>
    <col min="5115" max="5115" width="6.140625" style="1" customWidth="1"/>
    <col min="5116" max="5116" width="14.140625" style="1" customWidth="1"/>
    <col min="5117" max="5117" width="2.85546875" style="1" customWidth="1"/>
    <col min="5118" max="5118" width="14.28515625" style="1" bestFit="1" customWidth="1"/>
    <col min="5119" max="5119" width="10.5703125" style="1" bestFit="1" customWidth="1"/>
    <col min="5120" max="5121" width="13" style="1" customWidth="1"/>
    <col min="5122" max="5122" width="11" style="1" customWidth="1"/>
    <col min="5123" max="5123" width="13.28515625" style="1" customWidth="1"/>
    <col min="5124" max="5124" width="88.42578125" style="1" customWidth="1"/>
    <col min="5125" max="5128" width="10.7109375" style="1" customWidth="1"/>
    <col min="5129" max="5129" width="20.42578125" style="1" customWidth="1"/>
    <col min="5130" max="5130" width="24.7109375" style="1" bestFit="1" customWidth="1"/>
    <col min="5131" max="5131" width="25.85546875" style="1" bestFit="1" customWidth="1"/>
    <col min="5132" max="5134" width="22.5703125" style="1" bestFit="1" customWidth="1"/>
    <col min="5135" max="5366" width="9.140625" style="1"/>
    <col min="5367" max="5369" width="2.7109375" style="1" customWidth="1"/>
    <col min="5370" max="5370" width="22.85546875" style="1" bestFit="1" customWidth="1"/>
    <col min="5371" max="5371" width="6.140625" style="1" customWidth="1"/>
    <col min="5372" max="5372" width="14.140625" style="1" customWidth="1"/>
    <col min="5373" max="5373" width="2.85546875" style="1" customWidth="1"/>
    <col min="5374" max="5374" width="14.28515625" style="1" bestFit="1" customWidth="1"/>
    <col min="5375" max="5375" width="10.5703125" style="1" bestFit="1" customWidth="1"/>
    <col min="5376" max="5377" width="13" style="1" customWidth="1"/>
    <col min="5378" max="5378" width="11" style="1" customWidth="1"/>
    <col min="5379" max="5379" width="13.28515625" style="1" customWidth="1"/>
    <col min="5380" max="5380" width="88.42578125" style="1" customWidth="1"/>
    <col min="5381" max="5384" width="10.7109375" style="1" customWidth="1"/>
    <col min="5385" max="5385" width="20.42578125" style="1" customWidth="1"/>
    <col min="5386" max="5386" width="24.7109375" style="1" bestFit="1" customWidth="1"/>
    <col min="5387" max="5387" width="25.85546875" style="1" bestFit="1" customWidth="1"/>
    <col min="5388" max="5390" width="22.5703125" style="1" bestFit="1" customWidth="1"/>
    <col min="5391" max="5622" width="9.140625" style="1"/>
    <col min="5623" max="5625" width="2.7109375" style="1" customWidth="1"/>
    <col min="5626" max="5626" width="22.85546875" style="1" bestFit="1" customWidth="1"/>
    <col min="5627" max="5627" width="6.140625" style="1" customWidth="1"/>
    <col min="5628" max="5628" width="14.140625" style="1" customWidth="1"/>
    <col min="5629" max="5629" width="2.85546875" style="1" customWidth="1"/>
    <col min="5630" max="5630" width="14.28515625" style="1" bestFit="1" customWidth="1"/>
    <col min="5631" max="5631" width="10.5703125" style="1" bestFit="1" customWidth="1"/>
    <col min="5632" max="5633" width="13" style="1" customWidth="1"/>
    <col min="5634" max="5634" width="11" style="1" customWidth="1"/>
    <col min="5635" max="5635" width="13.28515625" style="1" customWidth="1"/>
    <col min="5636" max="5636" width="88.42578125" style="1" customWidth="1"/>
    <col min="5637" max="5640" width="10.7109375" style="1" customWidth="1"/>
    <col min="5641" max="5641" width="20.42578125" style="1" customWidth="1"/>
    <col min="5642" max="5642" width="24.7109375" style="1" bestFit="1" customWidth="1"/>
    <col min="5643" max="5643" width="25.85546875" style="1" bestFit="1" customWidth="1"/>
    <col min="5644" max="5646" width="22.5703125" style="1" bestFit="1" customWidth="1"/>
    <col min="5647" max="5878" width="9.140625" style="1"/>
    <col min="5879" max="5881" width="2.7109375" style="1" customWidth="1"/>
    <col min="5882" max="5882" width="22.85546875" style="1" bestFit="1" customWidth="1"/>
    <col min="5883" max="5883" width="6.140625" style="1" customWidth="1"/>
    <col min="5884" max="5884" width="14.140625" style="1" customWidth="1"/>
    <col min="5885" max="5885" width="2.85546875" style="1" customWidth="1"/>
    <col min="5886" max="5886" width="14.28515625" style="1" bestFit="1" customWidth="1"/>
    <col min="5887" max="5887" width="10.5703125" style="1" bestFit="1" customWidth="1"/>
    <col min="5888" max="5889" width="13" style="1" customWidth="1"/>
    <col min="5890" max="5890" width="11" style="1" customWidth="1"/>
    <col min="5891" max="5891" width="13.28515625" style="1" customWidth="1"/>
    <col min="5892" max="5892" width="88.42578125" style="1" customWidth="1"/>
    <col min="5893" max="5896" width="10.7109375" style="1" customWidth="1"/>
    <col min="5897" max="5897" width="20.42578125" style="1" customWidth="1"/>
    <col min="5898" max="5898" width="24.7109375" style="1" bestFit="1" customWidth="1"/>
    <col min="5899" max="5899" width="25.85546875" style="1" bestFit="1" customWidth="1"/>
    <col min="5900" max="5902" width="22.5703125" style="1" bestFit="1" customWidth="1"/>
    <col min="5903" max="6134" width="9.140625" style="1"/>
    <col min="6135" max="6137" width="2.7109375" style="1" customWidth="1"/>
    <col min="6138" max="6138" width="22.85546875" style="1" bestFit="1" customWidth="1"/>
    <col min="6139" max="6139" width="6.140625" style="1" customWidth="1"/>
    <col min="6140" max="6140" width="14.140625" style="1" customWidth="1"/>
    <col min="6141" max="6141" width="2.85546875" style="1" customWidth="1"/>
    <col min="6142" max="6142" width="14.28515625" style="1" bestFit="1" customWidth="1"/>
    <col min="6143" max="6143" width="10.5703125" style="1" bestFit="1" customWidth="1"/>
    <col min="6144" max="6145" width="13" style="1" customWidth="1"/>
    <col min="6146" max="6146" width="11" style="1" customWidth="1"/>
    <col min="6147" max="6147" width="13.28515625" style="1" customWidth="1"/>
    <col min="6148" max="6148" width="88.42578125" style="1" customWidth="1"/>
    <col min="6149" max="6152" width="10.7109375" style="1" customWidth="1"/>
    <col min="6153" max="6153" width="20.42578125" style="1" customWidth="1"/>
    <col min="6154" max="6154" width="24.7109375" style="1" bestFit="1" customWidth="1"/>
    <col min="6155" max="6155" width="25.85546875" style="1" bestFit="1" customWidth="1"/>
    <col min="6156" max="6158" width="22.5703125" style="1" bestFit="1" customWidth="1"/>
    <col min="6159" max="6390" width="9.140625" style="1"/>
    <col min="6391" max="6393" width="2.7109375" style="1" customWidth="1"/>
    <col min="6394" max="6394" width="22.85546875" style="1" bestFit="1" customWidth="1"/>
    <col min="6395" max="6395" width="6.140625" style="1" customWidth="1"/>
    <col min="6396" max="6396" width="14.140625" style="1" customWidth="1"/>
    <col min="6397" max="6397" width="2.85546875" style="1" customWidth="1"/>
    <col min="6398" max="6398" width="14.28515625" style="1" bestFit="1" customWidth="1"/>
    <col min="6399" max="6399" width="10.5703125" style="1" bestFit="1" customWidth="1"/>
    <col min="6400" max="6401" width="13" style="1" customWidth="1"/>
    <col min="6402" max="6402" width="11" style="1" customWidth="1"/>
    <col min="6403" max="6403" width="13.28515625" style="1" customWidth="1"/>
    <col min="6404" max="6404" width="88.42578125" style="1" customWidth="1"/>
    <col min="6405" max="6408" width="10.7109375" style="1" customWidth="1"/>
    <col min="6409" max="6409" width="20.42578125" style="1" customWidth="1"/>
    <col min="6410" max="6410" width="24.7109375" style="1" bestFit="1" customWidth="1"/>
    <col min="6411" max="6411" width="25.85546875" style="1" bestFit="1" customWidth="1"/>
    <col min="6412" max="6414" width="22.5703125" style="1" bestFit="1" customWidth="1"/>
    <col min="6415" max="6646" width="9.140625" style="1"/>
    <col min="6647" max="6649" width="2.7109375" style="1" customWidth="1"/>
    <col min="6650" max="6650" width="22.85546875" style="1" bestFit="1" customWidth="1"/>
    <col min="6651" max="6651" width="6.140625" style="1" customWidth="1"/>
    <col min="6652" max="6652" width="14.140625" style="1" customWidth="1"/>
    <col min="6653" max="6653" width="2.85546875" style="1" customWidth="1"/>
    <col min="6654" max="6654" width="14.28515625" style="1" bestFit="1" customWidth="1"/>
    <col min="6655" max="6655" width="10.5703125" style="1" bestFit="1" customWidth="1"/>
    <col min="6656" max="6657" width="13" style="1" customWidth="1"/>
    <col min="6658" max="6658" width="11" style="1" customWidth="1"/>
    <col min="6659" max="6659" width="13.28515625" style="1" customWidth="1"/>
    <col min="6660" max="6660" width="88.42578125" style="1" customWidth="1"/>
    <col min="6661" max="6664" width="10.7109375" style="1" customWidth="1"/>
    <col min="6665" max="6665" width="20.42578125" style="1" customWidth="1"/>
    <col min="6666" max="6666" width="24.7109375" style="1" bestFit="1" customWidth="1"/>
    <col min="6667" max="6667" width="25.85546875" style="1" bestFit="1" customWidth="1"/>
    <col min="6668" max="6670" width="22.5703125" style="1" bestFit="1" customWidth="1"/>
    <col min="6671" max="6902" width="9.140625" style="1"/>
    <col min="6903" max="6905" width="2.7109375" style="1" customWidth="1"/>
    <col min="6906" max="6906" width="22.85546875" style="1" bestFit="1" customWidth="1"/>
    <col min="6907" max="6907" width="6.140625" style="1" customWidth="1"/>
    <col min="6908" max="6908" width="14.140625" style="1" customWidth="1"/>
    <col min="6909" max="6909" width="2.85546875" style="1" customWidth="1"/>
    <col min="6910" max="6910" width="14.28515625" style="1" bestFit="1" customWidth="1"/>
    <col min="6911" max="6911" width="10.5703125" style="1" bestFit="1" customWidth="1"/>
    <col min="6912" max="6913" width="13" style="1" customWidth="1"/>
    <col min="6914" max="6914" width="11" style="1" customWidth="1"/>
    <col min="6915" max="6915" width="13.28515625" style="1" customWidth="1"/>
    <col min="6916" max="6916" width="88.42578125" style="1" customWidth="1"/>
    <col min="6917" max="6920" width="10.7109375" style="1" customWidth="1"/>
    <col min="6921" max="6921" width="20.42578125" style="1" customWidth="1"/>
    <col min="6922" max="6922" width="24.7109375" style="1" bestFit="1" customWidth="1"/>
    <col min="6923" max="6923" width="25.85546875" style="1" bestFit="1" customWidth="1"/>
    <col min="6924" max="6926" width="22.5703125" style="1" bestFit="1" customWidth="1"/>
    <col min="6927" max="7158" width="9.140625" style="1"/>
    <col min="7159" max="7161" width="2.7109375" style="1" customWidth="1"/>
    <col min="7162" max="7162" width="22.85546875" style="1" bestFit="1" customWidth="1"/>
    <col min="7163" max="7163" width="6.140625" style="1" customWidth="1"/>
    <col min="7164" max="7164" width="14.140625" style="1" customWidth="1"/>
    <col min="7165" max="7165" width="2.85546875" style="1" customWidth="1"/>
    <col min="7166" max="7166" width="14.28515625" style="1" bestFit="1" customWidth="1"/>
    <col min="7167" max="7167" width="10.5703125" style="1" bestFit="1" customWidth="1"/>
    <col min="7168" max="7169" width="13" style="1" customWidth="1"/>
    <col min="7170" max="7170" width="11" style="1" customWidth="1"/>
    <col min="7171" max="7171" width="13.28515625" style="1" customWidth="1"/>
    <col min="7172" max="7172" width="88.42578125" style="1" customWidth="1"/>
    <col min="7173" max="7176" width="10.7109375" style="1" customWidth="1"/>
    <col min="7177" max="7177" width="20.42578125" style="1" customWidth="1"/>
    <col min="7178" max="7178" width="24.7109375" style="1" bestFit="1" customWidth="1"/>
    <col min="7179" max="7179" width="25.85546875" style="1" bestFit="1" customWidth="1"/>
    <col min="7180" max="7182" width="22.5703125" style="1" bestFit="1" customWidth="1"/>
    <col min="7183" max="7414" width="9.140625" style="1"/>
    <col min="7415" max="7417" width="2.7109375" style="1" customWidth="1"/>
    <col min="7418" max="7418" width="22.85546875" style="1" bestFit="1" customWidth="1"/>
    <col min="7419" max="7419" width="6.140625" style="1" customWidth="1"/>
    <col min="7420" max="7420" width="14.140625" style="1" customWidth="1"/>
    <col min="7421" max="7421" width="2.85546875" style="1" customWidth="1"/>
    <col min="7422" max="7422" width="14.28515625" style="1" bestFit="1" customWidth="1"/>
    <col min="7423" max="7423" width="10.5703125" style="1" bestFit="1" customWidth="1"/>
    <col min="7424" max="7425" width="13" style="1" customWidth="1"/>
    <col min="7426" max="7426" width="11" style="1" customWidth="1"/>
    <col min="7427" max="7427" width="13.28515625" style="1" customWidth="1"/>
    <col min="7428" max="7428" width="88.42578125" style="1" customWidth="1"/>
    <col min="7429" max="7432" width="10.7109375" style="1" customWidth="1"/>
    <col min="7433" max="7433" width="20.42578125" style="1" customWidth="1"/>
    <col min="7434" max="7434" width="24.7109375" style="1" bestFit="1" customWidth="1"/>
    <col min="7435" max="7435" width="25.85546875" style="1" bestFit="1" customWidth="1"/>
    <col min="7436" max="7438" width="22.5703125" style="1" bestFit="1" customWidth="1"/>
    <col min="7439" max="7670" width="9.140625" style="1"/>
    <col min="7671" max="7673" width="2.7109375" style="1" customWidth="1"/>
    <col min="7674" max="7674" width="22.85546875" style="1" bestFit="1" customWidth="1"/>
    <col min="7675" max="7675" width="6.140625" style="1" customWidth="1"/>
    <col min="7676" max="7676" width="14.140625" style="1" customWidth="1"/>
    <col min="7677" max="7677" width="2.85546875" style="1" customWidth="1"/>
    <col min="7678" max="7678" width="14.28515625" style="1" bestFit="1" customWidth="1"/>
    <col min="7679" max="7679" width="10.5703125" style="1" bestFit="1" customWidth="1"/>
    <col min="7680" max="7681" width="13" style="1" customWidth="1"/>
    <col min="7682" max="7682" width="11" style="1" customWidth="1"/>
    <col min="7683" max="7683" width="13.28515625" style="1" customWidth="1"/>
    <col min="7684" max="7684" width="88.42578125" style="1" customWidth="1"/>
    <col min="7685" max="7688" width="10.7109375" style="1" customWidth="1"/>
    <col min="7689" max="7689" width="20.42578125" style="1" customWidth="1"/>
    <col min="7690" max="7690" width="24.7109375" style="1" bestFit="1" customWidth="1"/>
    <col min="7691" max="7691" width="25.85546875" style="1" bestFit="1" customWidth="1"/>
    <col min="7692" max="7694" width="22.5703125" style="1" bestFit="1" customWidth="1"/>
    <col min="7695" max="7926" width="9.140625" style="1"/>
    <col min="7927" max="7929" width="2.7109375" style="1" customWidth="1"/>
    <col min="7930" max="7930" width="22.85546875" style="1" bestFit="1" customWidth="1"/>
    <col min="7931" max="7931" width="6.140625" style="1" customWidth="1"/>
    <col min="7932" max="7932" width="14.140625" style="1" customWidth="1"/>
    <col min="7933" max="7933" width="2.85546875" style="1" customWidth="1"/>
    <col min="7934" max="7934" width="14.28515625" style="1" bestFit="1" customWidth="1"/>
    <col min="7935" max="7935" width="10.5703125" style="1" bestFit="1" customWidth="1"/>
    <col min="7936" max="7937" width="13" style="1" customWidth="1"/>
    <col min="7938" max="7938" width="11" style="1" customWidth="1"/>
    <col min="7939" max="7939" width="13.28515625" style="1" customWidth="1"/>
    <col min="7940" max="7940" width="88.42578125" style="1" customWidth="1"/>
    <col min="7941" max="7944" width="10.7109375" style="1" customWidth="1"/>
    <col min="7945" max="7945" width="20.42578125" style="1" customWidth="1"/>
    <col min="7946" max="7946" width="24.7109375" style="1" bestFit="1" customWidth="1"/>
    <col min="7947" max="7947" width="25.85546875" style="1" bestFit="1" customWidth="1"/>
    <col min="7948" max="7950" width="22.5703125" style="1" bestFit="1" customWidth="1"/>
    <col min="7951" max="8182" width="9.140625" style="1"/>
    <col min="8183" max="8185" width="2.7109375" style="1" customWidth="1"/>
    <col min="8186" max="8186" width="22.85546875" style="1" bestFit="1" customWidth="1"/>
    <col min="8187" max="8187" width="6.140625" style="1" customWidth="1"/>
    <col min="8188" max="8188" width="14.140625" style="1" customWidth="1"/>
    <col min="8189" max="8189" width="2.85546875" style="1" customWidth="1"/>
    <col min="8190" max="8190" width="14.28515625" style="1" bestFit="1" customWidth="1"/>
    <col min="8191" max="8191" width="10.5703125" style="1" bestFit="1" customWidth="1"/>
    <col min="8192" max="8193" width="13" style="1" customWidth="1"/>
    <col min="8194" max="8194" width="11" style="1" customWidth="1"/>
    <col min="8195" max="8195" width="13.28515625" style="1" customWidth="1"/>
    <col min="8196" max="8196" width="88.42578125" style="1" customWidth="1"/>
    <col min="8197" max="8200" width="10.7109375" style="1" customWidth="1"/>
    <col min="8201" max="8201" width="20.42578125" style="1" customWidth="1"/>
    <col min="8202" max="8202" width="24.7109375" style="1" bestFit="1" customWidth="1"/>
    <col min="8203" max="8203" width="25.85546875" style="1" bestFit="1" customWidth="1"/>
    <col min="8204" max="8206" width="22.5703125" style="1" bestFit="1" customWidth="1"/>
    <col min="8207" max="8438" width="9.140625" style="1"/>
    <col min="8439" max="8441" width="2.7109375" style="1" customWidth="1"/>
    <col min="8442" max="8442" width="22.85546875" style="1" bestFit="1" customWidth="1"/>
    <col min="8443" max="8443" width="6.140625" style="1" customWidth="1"/>
    <col min="8444" max="8444" width="14.140625" style="1" customWidth="1"/>
    <col min="8445" max="8445" width="2.85546875" style="1" customWidth="1"/>
    <col min="8446" max="8446" width="14.28515625" style="1" bestFit="1" customWidth="1"/>
    <col min="8447" max="8447" width="10.5703125" style="1" bestFit="1" customWidth="1"/>
    <col min="8448" max="8449" width="13" style="1" customWidth="1"/>
    <col min="8450" max="8450" width="11" style="1" customWidth="1"/>
    <col min="8451" max="8451" width="13.28515625" style="1" customWidth="1"/>
    <col min="8452" max="8452" width="88.42578125" style="1" customWidth="1"/>
    <col min="8453" max="8456" width="10.7109375" style="1" customWidth="1"/>
    <col min="8457" max="8457" width="20.42578125" style="1" customWidth="1"/>
    <col min="8458" max="8458" width="24.7109375" style="1" bestFit="1" customWidth="1"/>
    <col min="8459" max="8459" width="25.85546875" style="1" bestFit="1" customWidth="1"/>
    <col min="8460" max="8462" width="22.5703125" style="1" bestFit="1" customWidth="1"/>
    <col min="8463" max="8694" width="9.140625" style="1"/>
    <col min="8695" max="8697" width="2.7109375" style="1" customWidth="1"/>
    <col min="8698" max="8698" width="22.85546875" style="1" bestFit="1" customWidth="1"/>
    <col min="8699" max="8699" width="6.140625" style="1" customWidth="1"/>
    <col min="8700" max="8700" width="14.140625" style="1" customWidth="1"/>
    <col min="8701" max="8701" width="2.85546875" style="1" customWidth="1"/>
    <col min="8702" max="8702" width="14.28515625" style="1" bestFit="1" customWidth="1"/>
    <col min="8703" max="8703" width="10.5703125" style="1" bestFit="1" customWidth="1"/>
    <col min="8704" max="8705" width="13" style="1" customWidth="1"/>
    <col min="8706" max="8706" width="11" style="1" customWidth="1"/>
    <col min="8707" max="8707" width="13.28515625" style="1" customWidth="1"/>
    <col min="8708" max="8708" width="88.42578125" style="1" customWidth="1"/>
    <col min="8709" max="8712" width="10.7109375" style="1" customWidth="1"/>
    <col min="8713" max="8713" width="20.42578125" style="1" customWidth="1"/>
    <col min="8714" max="8714" width="24.7109375" style="1" bestFit="1" customWidth="1"/>
    <col min="8715" max="8715" width="25.85546875" style="1" bestFit="1" customWidth="1"/>
    <col min="8716" max="8718" width="22.5703125" style="1" bestFit="1" customWidth="1"/>
    <col min="8719" max="8950" width="9.140625" style="1"/>
    <col min="8951" max="8953" width="2.7109375" style="1" customWidth="1"/>
    <col min="8954" max="8954" width="22.85546875" style="1" bestFit="1" customWidth="1"/>
    <col min="8955" max="8955" width="6.140625" style="1" customWidth="1"/>
    <col min="8956" max="8956" width="14.140625" style="1" customWidth="1"/>
    <col min="8957" max="8957" width="2.85546875" style="1" customWidth="1"/>
    <col min="8958" max="8958" width="14.28515625" style="1" bestFit="1" customWidth="1"/>
    <col min="8959" max="8959" width="10.5703125" style="1" bestFit="1" customWidth="1"/>
    <col min="8960" max="8961" width="13" style="1" customWidth="1"/>
    <col min="8962" max="8962" width="11" style="1" customWidth="1"/>
    <col min="8963" max="8963" width="13.28515625" style="1" customWidth="1"/>
    <col min="8964" max="8964" width="88.42578125" style="1" customWidth="1"/>
    <col min="8965" max="8968" width="10.7109375" style="1" customWidth="1"/>
    <col min="8969" max="8969" width="20.42578125" style="1" customWidth="1"/>
    <col min="8970" max="8970" width="24.7109375" style="1" bestFit="1" customWidth="1"/>
    <col min="8971" max="8971" width="25.85546875" style="1" bestFit="1" customWidth="1"/>
    <col min="8972" max="8974" width="22.5703125" style="1" bestFit="1" customWidth="1"/>
    <col min="8975" max="9206" width="9.140625" style="1"/>
    <col min="9207" max="9209" width="2.7109375" style="1" customWidth="1"/>
    <col min="9210" max="9210" width="22.85546875" style="1" bestFit="1" customWidth="1"/>
    <col min="9211" max="9211" width="6.140625" style="1" customWidth="1"/>
    <col min="9212" max="9212" width="14.140625" style="1" customWidth="1"/>
    <col min="9213" max="9213" width="2.85546875" style="1" customWidth="1"/>
    <col min="9214" max="9214" width="14.28515625" style="1" bestFit="1" customWidth="1"/>
    <col min="9215" max="9215" width="10.5703125" style="1" bestFit="1" customWidth="1"/>
    <col min="9216" max="9217" width="13" style="1" customWidth="1"/>
    <col min="9218" max="9218" width="11" style="1" customWidth="1"/>
    <col min="9219" max="9219" width="13.28515625" style="1" customWidth="1"/>
    <col min="9220" max="9220" width="88.42578125" style="1" customWidth="1"/>
    <col min="9221" max="9224" width="10.7109375" style="1" customWidth="1"/>
    <col min="9225" max="9225" width="20.42578125" style="1" customWidth="1"/>
    <col min="9226" max="9226" width="24.7109375" style="1" bestFit="1" customWidth="1"/>
    <col min="9227" max="9227" width="25.85546875" style="1" bestFit="1" customWidth="1"/>
    <col min="9228" max="9230" width="22.5703125" style="1" bestFit="1" customWidth="1"/>
    <col min="9231" max="9462" width="9.140625" style="1"/>
    <col min="9463" max="9465" width="2.7109375" style="1" customWidth="1"/>
    <col min="9466" max="9466" width="22.85546875" style="1" bestFit="1" customWidth="1"/>
    <col min="9467" max="9467" width="6.140625" style="1" customWidth="1"/>
    <col min="9468" max="9468" width="14.140625" style="1" customWidth="1"/>
    <col min="9469" max="9469" width="2.85546875" style="1" customWidth="1"/>
    <col min="9470" max="9470" width="14.28515625" style="1" bestFit="1" customWidth="1"/>
    <col min="9471" max="9471" width="10.5703125" style="1" bestFit="1" customWidth="1"/>
    <col min="9472" max="9473" width="13" style="1" customWidth="1"/>
    <col min="9474" max="9474" width="11" style="1" customWidth="1"/>
    <col min="9475" max="9475" width="13.28515625" style="1" customWidth="1"/>
    <col min="9476" max="9476" width="88.42578125" style="1" customWidth="1"/>
    <col min="9477" max="9480" width="10.7109375" style="1" customWidth="1"/>
    <col min="9481" max="9481" width="20.42578125" style="1" customWidth="1"/>
    <col min="9482" max="9482" width="24.7109375" style="1" bestFit="1" customWidth="1"/>
    <col min="9483" max="9483" width="25.85546875" style="1" bestFit="1" customWidth="1"/>
    <col min="9484" max="9486" width="22.5703125" style="1" bestFit="1" customWidth="1"/>
    <col min="9487" max="9718" width="9.140625" style="1"/>
    <col min="9719" max="9721" width="2.7109375" style="1" customWidth="1"/>
    <col min="9722" max="9722" width="22.85546875" style="1" bestFit="1" customWidth="1"/>
    <col min="9723" max="9723" width="6.140625" style="1" customWidth="1"/>
    <col min="9724" max="9724" width="14.140625" style="1" customWidth="1"/>
    <col min="9725" max="9725" width="2.85546875" style="1" customWidth="1"/>
    <col min="9726" max="9726" width="14.28515625" style="1" bestFit="1" customWidth="1"/>
    <col min="9727" max="9727" width="10.5703125" style="1" bestFit="1" customWidth="1"/>
    <col min="9728" max="9729" width="13" style="1" customWidth="1"/>
    <col min="9730" max="9730" width="11" style="1" customWidth="1"/>
    <col min="9731" max="9731" width="13.28515625" style="1" customWidth="1"/>
    <col min="9732" max="9732" width="88.42578125" style="1" customWidth="1"/>
    <col min="9733" max="9736" width="10.7109375" style="1" customWidth="1"/>
    <col min="9737" max="9737" width="20.42578125" style="1" customWidth="1"/>
    <col min="9738" max="9738" width="24.7109375" style="1" bestFit="1" customWidth="1"/>
    <col min="9739" max="9739" width="25.85546875" style="1" bestFit="1" customWidth="1"/>
    <col min="9740" max="9742" width="22.5703125" style="1" bestFit="1" customWidth="1"/>
    <col min="9743" max="9974" width="9.140625" style="1"/>
    <col min="9975" max="9977" width="2.7109375" style="1" customWidth="1"/>
    <col min="9978" max="9978" width="22.85546875" style="1" bestFit="1" customWidth="1"/>
    <col min="9979" max="9979" width="6.140625" style="1" customWidth="1"/>
    <col min="9980" max="9980" width="14.140625" style="1" customWidth="1"/>
    <col min="9981" max="9981" width="2.85546875" style="1" customWidth="1"/>
    <col min="9982" max="9982" width="14.28515625" style="1" bestFit="1" customWidth="1"/>
    <col min="9983" max="9983" width="10.5703125" style="1" bestFit="1" customWidth="1"/>
    <col min="9984" max="9985" width="13" style="1" customWidth="1"/>
    <col min="9986" max="9986" width="11" style="1" customWidth="1"/>
    <col min="9987" max="9987" width="13.28515625" style="1" customWidth="1"/>
    <col min="9988" max="9988" width="88.42578125" style="1" customWidth="1"/>
    <col min="9989" max="9992" width="10.7109375" style="1" customWidth="1"/>
    <col min="9993" max="9993" width="20.42578125" style="1" customWidth="1"/>
    <col min="9994" max="9994" width="24.7109375" style="1" bestFit="1" customWidth="1"/>
    <col min="9995" max="9995" width="25.85546875" style="1" bestFit="1" customWidth="1"/>
    <col min="9996" max="9998" width="22.5703125" style="1" bestFit="1" customWidth="1"/>
    <col min="9999" max="10230" width="9.140625" style="1"/>
    <col min="10231" max="10233" width="2.7109375" style="1" customWidth="1"/>
    <col min="10234" max="10234" width="22.85546875" style="1" bestFit="1" customWidth="1"/>
    <col min="10235" max="10235" width="6.140625" style="1" customWidth="1"/>
    <col min="10236" max="10236" width="14.140625" style="1" customWidth="1"/>
    <col min="10237" max="10237" width="2.85546875" style="1" customWidth="1"/>
    <col min="10238" max="10238" width="14.28515625" style="1" bestFit="1" customWidth="1"/>
    <col min="10239" max="10239" width="10.5703125" style="1" bestFit="1" customWidth="1"/>
    <col min="10240" max="10241" width="13" style="1" customWidth="1"/>
    <col min="10242" max="10242" width="11" style="1" customWidth="1"/>
    <col min="10243" max="10243" width="13.28515625" style="1" customWidth="1"/>
    <col min="10244" max="10244" width="88.42578125" style="1" customWidth="1"/>
    <col min="10245" max="10248" width="10.7109375" style="1" customWidth="1"/>
    <col min="10249" max="10249" width="20.42578125" style="1" customWidth="1"/>
    <col min="10250" max="10250" width="24.7109375" style="1" bestFit="1" customWidth="1"/>
    <col min="10251" max="10251" width="25.85546875" style="1" bestFit="1" customWidth="1"/>
    <col min="10252" max="10254" width="22.5703125" style="1" bestFit="1" customWidth="1"/>
    <col min="10255" max="10486" width="9.140625" style="1"/>
    <col min="10487" max="10489" width="2.7109375" style="1" customWidth="1"/>
    <col min="10490" max="10490" width="22.85546875" style="1" bestFit="1" customWidth="1"/>
    <col min="10491" max="10491" width="6.140625" style="1" customWidth="1"/>
    <col min="10492" max="10492" width="14.140625" style="1" customWidth="1"/>
    <col min="10493" max="10493" width="2.85546875" style="1" customWidth="1"/>
    <col min="10494" max="10494" width="14.28515625" style="1" bestFit="1" customWidth="1"/>
    <col min="10495" max="10495" width="10.5703125" style="1" bestFit="1" customWidth="1"/>
    <col min="10496" max="10497" width="13" style="1" customWidth="1"/>
    <col min="10498" max="10498" width="11" style="1" customWidth="1"/>
    <col min="10499" max="10499" width="13.28515625" style="1" customWidth="1"/>
    <col min="10500" max="10500" width="88.42578125" style="1" customWidth="1"/>
    <col min="10501" max="10504" width="10.7109375" style="1" customWidth="1"/>
    <col min="10505" max="10505" width="20.42578125" style="1" customWidth="1"/>
    <col min="10506" max="10506" width="24.7109375" style="1" bestFit="1" customWidth="1"/>
    <col min="10507" max="10507" width="25.85546875" style="1" bestFit="1" customWidth="1"/>
    <col min="10508" max="10510" width="22.5703125" style="1" bestFit="1" customWidth="1"/>
    <col min="10511" max="10742" width="9.140625" style="1"/>
    <col min="10743" max="10745" width="2.7109375" style="1" customWidth="1"/>
    <col min="10746" max="10746" width="22.85546875" style="1" bestFit="1" customWidth="1"/>
    <col min="10747" max="10747" width="6.140625" style="1" customWidth="1"/>
    <col min="10748" max="10748" width="14.140625" style="1" customWidth="1"/>
    <col min="10749" max="10749" width="2.85546875" style="1" customWidth="1"/>
    <col min="10750" max="10750" width="14.28515625" style="1" bestFit="1" customWidth="1"/>
    <col min="10751" max="10751" width="10.5703125" style="1" bestFit="1" customWidth="1"/>
    <col min="10752" max="10753" width="13" style="1" customWidth="1"/>
    <col min="10754" max="10754" width="11" style="1" customWidth="1"/>
    <col min="10755" max="10755" width="13.28515625" style="1" customWidth="1"/>
    <col min="10756" max="10756" width="88.42578125" style="1" customWidth="1"/>
    <col min="10757" max="10760" width="10.7109375" style="1" customWidth="1"/>
    <col min="10761" max="10761" width="20.42578125" style="1" customWidth="1"/>
    <col min="10762" max="10762" width="24.7109375" style="1" bestFit="1" customWidth="1"/>
    <col min="10763" max="10763" width="25.85546875" style="1" bestFit="1" customWidth="1"/>
    <col min="10764" max="10766" width="22.5703125" style="1" bestFit="1" customWidth="1"/>
    <col min="10767" max="10998" width="9.140625" style="1"/>
    <col min="10999" max="11001" width="2.7109375" style="1" customWidth="1"/>
    <col min="11002" max="11002" width="22.85546875" style="1" bestFit="1" customWidth="1"/>
    <col min="11003" max="11003" width="6.140625" style="1" customWidth="1"/>
    <col min="11004" max="11004" width="14.140625" style="1" customWidth="1"/>
    <col min="11005" max="11005" width="2.85546875" style="1" customWidth="1"/>
    <col min="11006" max="11006" width="14.28515625" style="1" bestFit="1" customWidth="1"/>
    <col min="11007" max="11007" width="10.5703125" style="1" bestFit="1" customWidth="1"/>
    <col min="11008" max="11009" width="13" style="1" customWidth="1"/>
    <col min="11010" max="11010" width="11" style="1" customWidth="1"/>
    <col min="11011" max="11011" width="13.28515625" style="1" customWidth="1"/>
    <col min="11012" max="11012" width="88.42578125" style="1" customWidth="1"/>
    <col min="11013" max="11016" width="10.7109375" style="1" customWidth="1"/>
    <col min="11017" max="11017" width="20.42578125" style="1" customWidth="1"/>
    <col min="11018" max="11018" width="24.7109375" style="1" bestFit="1" customWidth="1"/>
    <col min="11019" max="11019" width="25.85546875" style="1" bestFit="1" customWidth="1"/>
    <col min="11020" max="11022" width="22.5703125" style="1" bestFit="1" customWidth="1"/>
    <col min="11023" max="11254" width="9.140625" style="1"/>
    <col min="11255" max="11257" width="2.7109375" style="1" customWidth="1"/>
    <col min="11258" max="11258" width="22.85546875" style="1" bestFit="1" customWidth="1"/>
    <col min="11259" max="11259" width="6.140625" style="1" customWidth="1"/>
    <col min="11260" max="11260" width="14.140625" style="1" customWidth="1"/>
    <col min="11261" max="11261" width="2.85546875" style="1" customWidth="1"/>
    <col min="11262" max="11262" width="14.28515625" style="1" bestFit="1" customWidth="1"/>
    <col min="11263" max="11263" width="10.5703125" style="1" bestFit="1" customWidth="1"/>
    <col min="11264" max="11265" width="13" style="1" customWidth="1"/>
    <col min="11266" max="11266" width="11" style="1" customWidth="1"/>
    <col min="11267" max="11267" width="13.28515625" style="1" customWidth="1"/>
    <col min="11268" max="11268" width="88.42578125" style="1" customWidth="1"/>
    <col min="11269" max="11272" width="10.7109375" style="1" customWidth="1"/>
    <col min="11273" max="11273" width="20.42578125" style="1" customWidth="1"/>
    <col min="11274" max="11274" width="24.7109375" style="1" bestFit="1" customWidth="1"/>
    <col min="11275" max="11275" width="25.85546875" style="1" bestFit="1" customWidth="1"/>
    <col min="11276" max="11278" width="22.5703125" style="1" bestFit="1" customWidth="1"/>
    <col min="11279" max="11510" width="9.140625" style="1"/>
    <col min="11511" max="11513" width="2.7109375" style="1" customWidth="1"/>
    <col min="11514" max="11514" width="22.85546875" style="1" bestFit="1" customWidth="1"/>
    <col min="11515" max="11515" width="6.140625" style="1" customWidth="1"/>
    <col min="11516" max="11516" width="14.140625" style="1" customWidth="1"/>
    <col min="11517" max="11517" width="2.85546875" style="1" customWidth="1"/>
    <col min="11518" max="11518" width="14.28515625" style="1" bestFit="1" customWidth="1"/>
    <col min="11519" max="11519" width="10.5703125" style="1" bestFit="1" customWidth="1"/>
    <col min="11520" max="11521" width="13" style="1" customWidth="1"/>
    <col min="11522" max="11522" width="11" style="1" customWidth="1"/>
    <col min="11523" max="11523" width="13.28515625" style="1" customWidth="1"/>
    <col min="11524" max="11524" width="88.42578125" style="1" customWidth="1"/>
    <col min="11525" max="11528" width="10.7109375" style="1" customWidth="1"/>
    <col min="11529" max="11529" width="20.42578125" style="1" customWidth="1"/>
    <col min="11530" max="11530" width="24.7109375" style="1" bestFit="1" customWidth="1"/>
    <col min="11531" max="11531" width="25.85546875" style="1" bestFit="1" customWidth="1"/>
    <col min="11532" max="11534" width="22.5703125" style="1" bestFit="1" customWidth="1"/>
    <col min="11535" max="11766" width="9.140625" style="1"/>
    <col min="11767" max="11769" width="2.7109375" style="1" customWidth="1"/>
    <col min="11770" max="11770" width="22.85546875" style="1" bestFit="1" customWidth="1"/>
    <col min="11771" max="11771" width="6.140625" style="1" customWidth="1"/>
    <col min="11772" max="11772" width="14.140625" style="1" customWidth="1"/>
    <col min="11773" max="11773" width="2.85546875" style="1" customWidth="1"/>
    <col min="11774" max="11774" width="14.28515625" style="1" bestFit="1" customWidth="1"/>
    <col min="11775" max="11775" width="10.5703125" style="1" bestFit="1" customWidth="1"/>
    <col min="11776" max="11777" width="13" style="1" customWidth="1"/>
    <col min="11778" max="11778" width="11" style="1" customWidth="1"/>
    <col min="11779" max="11779" width="13.28515625" style="1" customWidth="1"/>
    <col min="11780" max="11780" width="88.42578125" style="1" customWidth="1"/>
    <col min="11781" max="11784" width="10.7109375" style="1" customWidth="1"/>
    <col min="11785" max="11785" width="20.42578125" style="1" customWidth="1"/>
    <col min="11786" max="11786" width="24.7109375" style="1" bestFit="1" customWidth="1"/>
    <col min="11787" max="11787" width="25.85546875" style="1" bestFit="1" customWidth="1"/>
    <col min="11788" max="11790" width="22.5703125" style="1" bestFit="1" customWidth="1"/>
    <col min="11791" max="12022" width="9.140625" style="1"/>
    <col min="12023" max="12025" width="2.7109375" style="1" customWidth="1"/>
    <col min="12026" max="12026" width="22.85546875" style="1" bestFit="1" customWidth="1"/>
    <col min="12027" max="12027" width="6.140625" style="1" customWidth="1"/>
    <col min="12028" max="12028" width="14.140625" style="1" customWidth="1"/>
    <col min="12029" max="12029" width="2.85546875" style="1" customWidth="1"/>
    <col min="12030" max="12030" width="14.28515625" style="1" bestFit="1" customWidth="1"/>
    <col min="12031" max="12031" width="10.5703125" style="1" bestFit="1" customWidth="1"/>
    <col min="12032" max="12033" width="13" style="1" customWidth="1"/>
    <col min="12034" max="12034" width="11" style="1" customWidth="1"/>
    <col min="12035" max="12035" width="13.28515625" style="1" customWidth="1"/>
    <col min="12036" max="12036" width="88.42578125" style="1" customWidth="1"/>
    <col min="12037" max="12040" width="10.7109375" style="1" customWidth="1"/>
    <col min="12041" max="12041" width="20.42578125" style="1" customWidth="1"/>
    <col min="12042" max="12042" width="24.7109375" style="1" bestFit="1" customWidth="1"/>
    <col min="12043" max="12043" width="25.85546875" style="1" bestFit="1" customWidth="1"/>
    <col min="12044" max="12046" width="22.5703125" style="1" bestFit="1" customWidth="1"/>
    <col min="12047" max="12278" width="9.140625" style="1"/>
    <col min="12279" max="12281" width="2.7109375" style="1" customWidth="1"/>
    <col min="12282" max="12282" width="22.85546875" style="1" bestFit="1" customWidth="1"/>
    <col min="12283" max="12283" width="6.140625" style="1" customWidth="1"/>
    <col min="12284" max="12284" width="14.140625" style="1" customWidth="1"/>
    <col min="12285" max="12285" width="2.85546875" style="1" customWidth="1"/>
    <col min="12286" max="12286" width="14.28515625" style="1" bestFit="1" customWidth="1"/>
    <col min="12287" max="12287" width="10.5703125" style="1" bestFit="1" customWidth="1"/>
    <col min="12288" max="12289" width="13" style="1" customWidth="1"/>
    <col min="12290" max="12290" width="11" style="1" customWidth="1"/>
    <col min="12291" max="12291" width="13.28515625" style="1" customWidth="1"/>
    <col min="12292" max="12292" width="88.42578125" style="1" customWidth="1"/>
    <col min="12293" max="12296" width="10.7109375" style="1" customWidth="1"/>
    <col min="12297" max="12297" width="20.42578125" style="1" customWidth="1"/>
    <col min="12298" max="12298" width="24.7109375" style="1" bestFit="1" customWidth="1"/>
    <col min="12299" max="12299" width="25.85546875" style="1" bestFit="1" customWidth="1"/>
    <col min="12300" max="12302" width="22.5703125" style="1" bestFit="1" customWidth="1"/>
    <col min="12303" max="12534" width="9.140625" style="1"/>
    <col min="12535" max="12537" width="2.7109375" style="1" customWidth="1"/>
    <col min="12538" max="12538" width="22.85546875" style="1" bestFit="1" customWidth="1"/>
    <col min="12539" max="12539" width="6.140625" style="1" customWidth="1"/>
    <col min="12540" max="12540" width="14.140625" style="1" customWidth="1"/>
    <col min="12541" max="12541" width="2.85546875" style="1" customWidth="1"/>
    <col min="12542" max="12542" width="14.28515625" style="1" bestFit="1" customWidth="1"/>
    <col min="12543" max="12543" width="10.5703125" style="1" bestFit="1" customWidth="1"/>
    <col min="12544" max="12545" width="13" style="1" customWidth="1"/>
    <col min="12546" max="12546" width="11" style="1" customWidth="1"/>
    <col min="12547" max="12547" width="13.28515625" style="1" customWidth="1"/>
    <col min="12548" max="12548" width="88.42578125" style="1" customWidth="1"/>
    <col min="12549" max="12552" width="10.7109375" style="1" customWidth="1"/>
    <col min="12553" max="12553" width="20.42578125" style="1" customWidth="1"/>
    <col min="12554" max="12554" width="24.7109375" style="1" bestFit="1" customWidth="1"/>
    <col min="12555" max="12555" width="25.85546875" style="1" bestFit="1" customWidth="1"/>
    <col min="12556" max="12558" width="22.5703125" style="1" bestFit="1" customWidth="1"/>
    <col min="12559" max="12790" width="9.140625" style="1"/>
    <col min="12791" max="12793" width="2.7109375" style="1" customWidth="1"/>
    <col min="12794" max="12794" width="22.85546875" style="1" bestFit="1" customWidth="1"/>
    <col min="12795" max="12795" width="6.140625" style="1" customWidth="1"/>
    <col min="12796" max="12796" width="14.140625" style="1" customWidth="1"/>
    <col min="12797" max="12797" width="2.85546875" style="1" customWidth="1"/>
    <col min="12798" max="12798" width="14.28515625" style="1" bestFit="1" customWidth="1"/>
    <col min="12799" max="12799" width="10.5703125" style="1" bestFit="1" customWidth="1"/>
    <col min="12800" max="12801" width="13" style="1" customWidth="1"/>
    <col min="12802" max="12802" width="11" style="1" customWidth="1"/>
    <col min="12803" max="12803" width="13.28515625" style="1" customWidth="1"/>
    <col min="12804" max="12804" width="88.42578125" style="1" customWidth="1"/>
    <col min="12805" max="12808" width="10.7109375" style="1" customWidth="1"/>
    <col min="12809" max="12809" width="20.42578125" style="1" customWidth="1"/>
    <col min="12810" max="12810" width="24.7109375" style="1" bestFit="1" customWidth="1"/>
    <col min="12811" max="12811" width="25.85546875" style="1" bestFit="1" customWidth="1"/>
    <col min="12812" max="12814" width="22.5703125" style="1" bestFit="1" customWidth="1"/>
    <col min="12815" max="13046" width="9.140625" style="1"/>
    <col min="13047" max="13049" width="2.7109375" style="1" customWidth="1"/>
    <col min="13050" max="13050" width="22.85546875" style="1" bestFit="1" customWidth="1"/>
    <col min="13051" max="13051" width="6.140625" style="1" customWidth="1"/>
    <col min="13052" max="13052" width="14.140625" style="1" customWidth="1"/>
    <col min="13053" max="13053" width="2.85546875" style="1" customWidth="1"/>
    <col min="13054" max="13054" width="14.28515625" style="1" bestFit="1" customWidth="1"/>
    <col min="13055" max="13055" width="10.5703125" style="1" bestFit="1" customWidth="1"/>
    <col min="13056" max="13057" width="13" style="1" customWidth="1"/>
    <col min="13058" max="13058" width="11" style="1" customWidth="1"/>
    <col min="13059" max="13059" width="13.28515625" style="1" customWidth="1"/>
    <col min="13060" max="13060" width="88.42578125" style="1" customWidth="1"/>
    <col min="13061" max="13064" width="10.7109375" style="1" customWidth="1"/>
    <col min="13065" max="13065" width="20.42578125" style="1" customWidth="1"/>
    <col min="13066" max="13066" width="24.7109375" style="1" bestFit="1" customWidth="1"/>
    <col min="13067" max="13067" width="25.85546875" style="1" bestFit="1" customWidth="1"/>
    <col min="13068" max="13070" width="22.5703125" style="1" bestFit="1" customWidth="1"/>
    <col min="13071" max="13302" width="9.140625" style="1"/>
    <col min="13303" max="13305" width="2.7109375" style="1" customWidth="1"/>
    <col min="13306" max="13306" width="22.85546875" style="1" bestFit="1" customWidth="1"/>
    <col min="13307" max="13307" width="6.140625" style="1" customWidth="1"/>
    <col min="13308" max="13308" width="14.140625" style="1" customWidth="1"/>
    <col min="13309" max="13309" width="2.85546875" style="1" customWidth="1"/>
    <col min="13310" max="13310" width="14.28515625" style="1" bestFit="1" customWidth="1"/>
    <col min="13311" max="13311" width="10.5703125" style="1" bestFit="1" customWidth="1"/>
    <col min="13312" max="13313" width="13" style="1" customWidth="1"/>
    <col min="13314" max="13314" width="11" style="1" customWidth="1"/>
    <col min="13315" max="13315" width="13.28515625" style="1" customWidth="1"/>
    <col min="13316" max="13316" width="88.42578125" style="1" customWidth="1"/>
    <col min="13317" max="13320" width="10.7109375" style="1" customWidth="1"/>
    <col min="13321" max="13321" width="20.42578125" style="1" customWidth="1"/>
    <col min="13322" max="13322" width="24.7109375" style="1" bestFit="1" customWidth="1"/>
    <col min="13323" max="13323" width="25.85546875" style="1" bestFit="1" customWidth="1"/>
    <col min="13324" max="13326" width="22.5703125" style="1" bestFit="1" customWidth="1"/>
    <col min="13327" max="13558" width="9.140625" style="1"/>
    <col min="13559" max="13561" width="2.7109375" style="1" customWidth="1"/>
    <col min="13562" max="13562" width="22.85546875" style="1" bestFit="1" customWidth="1"/>
    <col min="13563" max="13563" width="6.140625" style="1" customWidth="1"/>
    <col min="13564" max="13564" width="14.140625" style="1" customWidth="1"/>
    <col min="13565" max="13565" width="2.85546875" style="1" customWidth="1"/>
    <col min="13566" max="13566" width="14.28515625" style="1" bestFit="1" customWidth="1"/>
    <col min="13567" max="13567" width="10.5703125" style="1" bestFit="1" customWidth="1"/>
    <col min="13568" max="13569" width="13" style="1" customWidth="1"/>
    <col min="13570" max="13570" width="11" style="1" customWidth="1"/>
    <col min="13571" max="13571" width="13.28515625" style="1" customWidth="1"/>
    <col min="13572" max="13572" width="88.42578125" style="1" customWidth="1"/>
    <col min="13573" max="13576" width="10.7109375" style="1" customWidth="1"/>
    <col min="13577" max="13577" width="20.42578125" style="1" customWidth="1"/>
    <col min="13578" max="13578" width="24.7109375" style="1" bestFit="1" customWidth="1"/>
    <col min="13579" max="13579" width="25.85546875" style="1" bestFit="1" customWidth="1"/>
    <col min="13580" max="13582" width="22.5703125" style="1" bestFit="1" customWidth="1"/>
    <col min="13583" max="13814" width="9.140625" style="1"/>
    <col min="13815" max="13817" width="2.7109375" style="1" customWidth="1"/>
    <col min="13818" max="13818" width="22.85546875" style="1" bestFit="1" customWidth="1"/>
    <col min="13819" max="13819" width="6.140625" style="1" customWidth="1"/>
    <col min="13820" max="13820" width="14.140625" style="1" customWidth="1"/>
    <col min="13821" max="13821" width="2.85546875" style="1" customWidth="1"/>
    <col min="13822" max="13822" width="14.28515625" style="1" bestFit="1" customWidth="1"/>
    <col min="13823" max="13823" width="10.5703125" style="1" bestFit="1" customWidth="1"/>
    <col min="13824" max="13825" width="13" style="1" customWidth="1"/>
    <col min="13826" max="13826" width="11" style="1" customWidth="1"/>
    <col min="13827" max="13827" width="13.28515625" style="1" customWidth="1"/>
    <col min="13828" max="13828" width="88.42578125" style="1" customWidth="1"/>
    <col min="13829" max="13832" width="10.7109375" style="1" customWidth="1"/>
    <col min="13833" max="13833" width="20.42578125" style="1" customWidth="1"/>
    <col min="13834" max="13834" width="24.7109375" style="1" bestFit="1" customWidth="1"/>
    <col min="13835" max="13835" width="25.85546875" style="1" bestFit="1" customWidth="1"/>
    <col min="13836" max="13838" width="22.5703125" style="1" bestFit="1" customWidth="1"/>
    <col min="13839" max="14070" width="9.140625" style="1"/>
    <col min="14071" max="14073" width="2.7109375" style="1" customWidth="1"/>
    <col min="14074" max="14074" width="22.85546875" style="1" bestFit="1" customWidth="1"/>
    <col min="14075" max="14075" width="6.140625" style="1" customWidth="1"/>
    <col min="14076" max="14076" width="14.140625" style="1" customWidth="1"/>
    <col min="14077" max="14077" width="2.85546875" style="1" customWidth="1"/>
    <col min="14078" max="14078" width="14.28515625" style="1" bestFit="1" customWidth="1"/>
    <col min="14079" max="14079" width="10.5703125" style="1" bestFit="1" customWidth="1"/>
    <col min="14080" max="14081" width="13" style="1" customWidth="1"/>
    <col min="14082" max="14082" width="11" style="1" customWidth="1"/>
    <col min="14083" max="14083" width="13.28515625" style="1" customWidth="1"/>
    <col min="14084" max="14084" width="88.42578125" style="1" customWidth="1"/>
    <col min="14085" max="14088" width="10.7109375" style="1" customWidth="1"/>
    <col min="14089" max="14089" width="20.42578125" style="1" customWidth="1"/>
    <col min="14090" max="14090" width="24.7109375" style="1" bestFit="1" customWidth="1"/>
    <col min="14091" max="14091" width="25.85546875" style="1" bestFit="1" customWidth="1"/>
    <col min="14092" max="14094" width="22.5703125" style="1" bestFit="1" customWidth="1"/>
    <col min="14095" max="14326" width="9.140625" style="1"/>
    <col min="14327" max="14329" width="2.7109375" style="1" customWidth="1"/>
    <col min="14330" max="14330" width="22.85546875" style="1" bestFit="1" customWidth="1"/>
    <col min="14331" max="14331" width="6.140625" style="1" customWidth="1"/>
    <col min="14332" max="14332" width="14.140625" style="1" customWidth="1"/>
    <col min="14333" max="14333" width="2.85546875" style="1" customWidth="1"/>
    <col min="14334" max="14334" width="14.28515625" style="1" bestFit="1" customWidth="1"/>
    <col min="14335" max="14335" width="10.5703125" style="1" bestFit="1" customWidth="1"/>
    <col min="14336" max="14337" width="13" style="1" customWidth="1"/>
    <col min="14338" max="14338" width="11" style="1" customWidth="1"/>
    <col min="14339" max="14339" width="13.28515625" style="1" customWidth="1"/>
    <col min="14340" max="14340" width="88.42578125" style="1" customWidth="1"/>
    <col min="14341" max="14344" width="10.7109375" style="1" customWidth="1"/>
    <col min="14345" max="14345" width="20.42578125" style="1" customWidth="1"/>
    <col min="14346" max="14346" width="24.7109375" style="1" bestFit="1" customWidth="1"/>
    <col min="14347" max="14347" width="25.85546875" style="1" bestFit="1" customWidth="1"/>
    <col min="14348" max="14350" width="22.5703125" style="1" bestFit="1" customWidth="1"/>
    <col min="14351" max="14582" width="9.140625" style="1"/>
    <col min="14583" max="14585" width="2.7109375" style="1" customWidth="1"/>
    <col min="14586" max="14586" width="22.85546875" style="1" bestFit="1" customWidth="1"/>
    <col min="14587" max="14587" width="6.140625" style="1" customWidth="1"/>
    <col min="14588" max="14588" width="14.140625" style="1" customWidth="1"/>
    <col min="14589" max="14589" width="2.85546875" style="1" customWidth="1"/>
    <col min="14590" max="14590" width="14.28515625" style="1" bestFit="1" customWidth="1"/>
    <col min="14591" max="14591" width="10.5703125" style="1" bestFit="1" customWidth="1"/>
    <col min="14592" max="14593" width="13" style="1" customWidth="1"/>
    <col min="14594" max="14594" width="11" style="1" customWidth="1"/>
    <col min="14595" max="14595" width="13.28515625" style="1" customWidth="1"/>
    <col min="14596" max="14596" width="88.42578125" style="1" customWidth="1"/>
    <col min="14597" max="14600" width="10.7109375" style="1" customWidth="1"/>
    <col min="14601" max="14601" width="20.42578125" style="1" customWidth="1"/>
    <col min="14602" max="14602" width="24.7109375" style="1" bestFit="1" customWidth="1"/>
    <col min="14603" max="14603" width="25.85546875" style="1" bestFit="1" customWidth="1"/>
    <col min="14604" max="14606" width="22.5703125" style="1" bestFit="1" customWidth="1"/>
    <col min="14607" max="14838" width="9.140625" style="1"/>
    <col min="14839" max="14841" width="2.7109375" style="1" customWidth="1"/>
    <col min="14842" max="14842" width="22.85546875" style="1" bestFit="1" customWidth="1"/>
    <col min="14843" max="14843" width="6.140625" style="1" customWidth="1"/>
    <col min="14844" max="14844" width="14.140625" style="1" customWidth="1"/>
    <col min="14845" max="14845" width="2.85546875" style="1" customWidth="1"/>
    <col min="14846" max="14846" width="14.28515625" style="1" bestFit="1" customWidth="1"/>
    <col min="14847" max="14847" width="10.5703125" style="1" bestFit="1" customWidth="1"/>
    <col min="14848" max="14849" width="13" style="1" customWidth="1"/>
    <col min="14850" max="14850" width="11" style="1" customWidth="1"/>
    <col min="14851" max="14851" width="13.28515625" style="1" customWidth="1"/>
    <col min="14852" max="14852" width="88.42578125" style="1" customWidth="1"/>
    <col min="14853" max="14856" width="10.7109375" style="1" customWidth="1"/>
    <col min="14857" max="14857" width="20.42578125" style="1" customWidth="1"/>
    <col min="14858" max="14858" width="24.7109375" style="1" bestFit="1" customWidth="1"/>
    <col min="14859" max="14859" width="25.85546875" style="1" bestFit="1" customWidth="1"/>
    <col min="14860" max="14862" width="22.5703125" style="1" bestFit="1" customWidth="1"/>
    <col min="14863" max="15094" width="9.140625" style="1"/>
    <col min="15095" max="15097" width="2.7109375" style="1" customWidth="1"/>
    <col min="15098" max="15098" width="22.85546875" style="1" bestFit="1" customWidth="1"/>
    <col min="15099" max="15099" width="6.140625" style="1" customWidth="1"/>
    <col min="15100" max="15100" width="14.140625" style="1" customWidth="1"/>
    <col min="15101" max="15101" width="2.85546875" style="1" customWidth="1"/>
    <col min="15102" max="15102" width="14.28515625" style="1" bestFit="1" customWidth="1"/>
    <col min="15103" max="15103" width="10.5703125" style="1" bestFit="1" customWidth="1"/>
    <col min="15104" max="15105" width="13" style="1" customWidth="1"/>
    <col min="15106" max="15106" width="11" style="1" customWidth="1"/>
    <col min="15107" max="15107" width="13.28515625" style="1" customWidth="1"/>
    <col min="15108" max="15108" width="88.42578125" style="1" customWidth="1"/>
    <col min="15109" max="15112" width="10.7109375" style="1" customWidth="1"/>
    <col min="15113" max="15113" width="20.42578125" style="1" customWidth="1"/>
    <col min="15114" max="15114" width="24.7109375" style="1" bestFit="1" customWidth="1"/>
    <col min="15115" max="15115" width="25.85546875" style="1" bestFit="1" customWidth="1"/>
    <col min="15116" max="15118" width="22.5703125" style="1" bestFit="1" customWidth="1"/>
    <col min="15119" max="15350" width="9.140625" style="1"/>
    <col min="15351" max="15353" width="2.7109375" style="1" customWidth="1"/>
    <col min="15354" max="15354" width="22.85546875" style="1" bestFit="1" customWidth="1"/>
    <col min="15355" max="15355" width="6.140625" style="1" customWidth="1"/>
    <col min="15356" max="15356" width="14.140625" style="1" customWidth="1"/>
    <col min="15357" max="15357" width="2.85546875" style="1" customWidth="1"/>
    <col min="15358" max="15358" width="14.28515625" style="1" bestFit="1" customWidth="1"/>
    <col min="15359" max="15359" width="10.5703125" style="1" bestFit="1" customWidth="1"/>
    <col min="15360" max="15361" width="13" style="1" customWidth="1"/>
    <col min="15362" max="15362" width="11" style="1" customWidth="1"/>
    <col min="15363" max="15363" width="13.28515625" style="1" customWidth="1"/>
    <col min="15364" max="15364" width="88.42578125" style="1" customWidth="1"/>
    <col min="15365" max="15368" width="10.7109375" style="1" customWidth="1"/>
    <col min="15369" max="15369" width="20.42578125" style="1" customWidth="1"/>
    <col min="15370" max="15370" width="24.7109375" style="1" bestFit="1" customWidth="1"/>
    <col min="15371" max="15371" width="25.85546875" style="1" bestFit="1" customWidth="1"/>
    <col min="15372" max="15374" width="22.5703125" style="1" bestFit="1" customWidth="1"/>
    <col min="15375" max="15606" width="9.140625" style="1"/>
    <col min="15607" max="15609" width="2.7109375" style="1" customWidth="1"/>
    <col min="15610" max="15610" width="22.85546875" style="1" bestFit="1" customWidth="1"/>
    <col min="15611" max="15611" width="6.140625" style="1" customWidth="1"/>
    <col min="15612" max="15612" width="14.140625" style="1" customWidth="1"/>
    <col min="15613" max="15613" width="2.85546875" style="1" customWidth="1"/>
    <col min="15614" max="15614" width="14.28515625" style="1" bestFit="1" customWidth="1"/>
    <col min="15615" max="15615" width="10.5703125" style="1" bestFit="1" customWidth="1"/>
    <col min="15616" max="15617" width="13" style="1" customWidth="1"/>
    <col min="15618" max="15618" width="11" style="1" customWidth="1"/>
    <col min="15619" max="15619" width="13.28515625" style="1" customWidth="1"/>
    <col min="15620" max="15620" width="88.42578125" style="1" customWidth="1"/>
    <col min="15621" max="15624" width="10.7109375" style="1" customWidth="1"/>
    <col min="15625" max="15625" width="20.42578125" style="1" customWidth="1"/>
    <col min="15626" max="15626" width="24.7109375" style="1" bestFit="1" customWidth="1"/>
    <col min="15627" max="15627" width="25.85546875" style="1" bestFit="1" customWidth="1"/>
    <col min="15628" max="15630" width="22.5703125" style="1" bestFit="1" customWidth="1"/>
    <col min="15631" max="15862" width="9.140625" style="1"/>
    <col min="15863" max="15865" width="2.7109375" style="1" customWidth="1"/>
    <col min="15866" max="15866" width="22.85546875" style="1" bestFit="1" customWidth="1"/>
    <col min="15867" max="15867" width="6.140625" style="1" customWidth="1"/>
    <col min="15868" max="15868" width="14.140625" style="1" customWidth="1"/>
    <col min="15869" max="15869" width="2.85546875" style="1" customWidth="1"/>
    <col min="15870" max="15870" width="14.28515625" style="1" bestFit="1" customWidth="1"/>
    <col min="15871" max="15871" width="10.5703125" style="1" bestFit="1" customWidth="1"/>
    <col min="15872" max="15873" width="13" style="1" customWidth="1"/>
    <col min="15874" max="15874" width="11" style="1" customWidth="1"/>
    <col min="15875" max="15875" width="13.28515625" style="1" customWidth="1"/>
    <col min="15876" max="15876" width="88.42578125" style="1" customWidth="1"/>
    <col min="15877" max="15880" width="10.7109375" style="1" customWidth="1"/>
    <col min="15881" max="15881" width="20.42578125" style="1" customWidth="1"/>
    <col min="15882" max="15882" width="24.7109375" style="1" bestFit="1" customWidth="1"/>
    <col min="15883" max="15883" width="25.85546875" style="1" bestFit="1" customWidth="1"/>
    <col min="15884" max="15886" width="22.5703125" style="1" bestFit="1" customWidth="1"/>
    <col min="15887" max="16118" width="9.140625" style="1"/>
    <col min="16119" max="16121" width="2.7109375" style="1" customWidth="1"/>
    <col min="16122" max="16122" width="22.85546875" style="1" bestFit="1" customWidth="1"/>
    <col min="16123" max="16123" width="6.140625" style="1" customWidth="1"/>
    <col min="16124" max="16124" width="14.140625" style="1" customWidth="1"/>
    <col min="16125" max="16125" width="2.85546875" style="1" customWidth="1"/>
    <col min="16126" max="16126" width="14.28515625" style="1" bestFit="1" customWidth="1"/>
    <col min="16127" max="16127" width="10.5703125" style="1" bestFit="1" customWidth="1"/>
    <col min="16128" max="16129" width="13" style="1" customWidth="1"/>
    <col min="16130" max="16130" width="11" style="1" customWidth="1"/>
    <col min="16131" max="16131" width="13.28515625" style="1" customWidth="1"/>
    <col min="16132" max="16132" width="88.42578125" style="1" customWidth="1"/>
    <col min="16133" max="16136" width="10.7109375" style="1" customWidth="1"/>
    <col min="16137" max="16137" width="20.42578125" style="1" customWidth="1"/>
    <col min="16138" max="16138" width="24.7109375" style="1" bestFit="1" customWidth="1"/>
    <col min="16139" max="16139" width="25.85546875" style="1" bestFit="1" customWidth="1"/>
    <col min="16140" max="16142" width="22.5703125" style="1" bestFit="1" customWidth="1"/>
    <col min="16143" max="16384" width="9.140625" style="1"/>
  </cols>
  <sheetData>
    <row r="1" spans="1:14" s="20" customFormat="1" ht="27">
      <c r="A1" s="17" t="s">
        <v>770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</row>
    <row r="2" spans="1:14" ht="40.5">
      <c r="A2" s="5" t="s">
        <v>771</v>
      </c>
      <c r="B2" s="5" t="s">
        <v>18</v>
      </c>
      <c r="C2" s="6" t="s">
        <v>768</v>
      </c>
      <c r="D2" s="7" t="s">
        <v>15</v>
      </c>
      <c r="E2" s="7" t="s">
        <v>16</v>
      </c>
      <c r="F2" s="7" t="s">
        <v>17</v>
      </c>
      <c r="G2" s="8" t="s">
        <v>19</v>
      </c>
      <c r="H2" s="9"/>
      <c r="I2" s="9"/>
      <c r="J2" s="5">
        <f>VLOOKUP($B2,'[1]NI-Ter'!$C$1:$Z$2017,12,FALSE)</f>
        <v>7060</v>
      </c>
      <c r="K2" s="5">
        <f>VLOOKUP($B2,'[1]NI-Ter'!$C$1:$Z$2017,15,FALSE)</f>
        <v>1765</v>
      </c>
      <c r="L2" s="5">
        <f>VLOOKUP($B2,'[1]NI-Ter'!$C$1:$Z$2017,16,FALSE)</f>
        <v>1765</v>
      </c>
      <c r="M2" s="5">
        <f>VLOOKUP($B2,'[1]NI-Ter'!$C$1:$Z$2017,17,FALSE)</f>
        <v>1765</v>
      </c>
      <c r="N2" s="5">
        <f>VLOOKUP($B2,'[1]NI-Ter'!$C$1:$Z$2017,18,FALSE)</f>
        <v>1765</v>
      </c>
    </row>
    <row r="3" spans="1:14">
      <c r="A3" s="5" t="s">
        <v>771</v>
      </c>
      <c r="B3" s="5" t="s">
        <v>20</v>
      </c>
      <c r="C3" s="6" t="s">
        <v>13</v>
      </c>
      <c r="D3" s="7" t="s">
        <v>15</v>
      </c>
      <c r="E3" s="7" t="s">
        <v>21</v>
      </c>
      <c r="F3" s="7" t="s">
        <v>17</v>
      </c>
      <c r="G3" s="8" t="s">
        <v>22</v>
      </c>
      <c r="H3" s="9" t="s">
        <v>14</v>
      </c>
      <c r="I3" s="9" t="s">
        <v>14</v>
      </c>
      <c r="J3" s="5">
        <f>VLOOKUP($B3,'[1]NI-San'!$C$1:$Z$2017,12,FALSE)</f>
        <v>12132</v>
      </c>
      <c r="K3" s="5">
        <f>VLOOKUP($B3,'[1]NI-San'!$C$1:$Z$2017,15,FALSE)</f>
        <v>3033</v>
      </c>
      <c r="L3" s="5">
        <f>VLOOKUP($B3,'[1]NI-San'!$C$1:$Z$2017,16,FALSE)</f>
        <v>3033</v>
      </c>
      <c r="M3" s="5">
        <f>VLOOKUP($B3,'[1]NI-San'!$C$1:$Z$2017,17,FALSE)</f>
        <v>3033</v>
      </c>
      <c r="N3" s="5">
        <f>VLOOKUP($B3,'[1]NI-San'!$C$1:$Z$2017,18,FALSE)</f>
        <v>3033</v>
      </c>
    </row>
    <row r="4" spans="1:14" ht="67.5">
      <c r="A4" s="5" t="s">
        <v>771</v>
      </c>
      <c r="B4" s="5" t="s">
        <v>23</v>
      </c>
      <c r="C4" s="6" t="s">
        <v>13</v>
      </c>
      <c r="D4" s="7" t="s">
        <v>15</v>
      </c>
      <c r="E4" s="7" t="s">
        <v>24</v>
      </c>
      <c r="F4" s="7" t="s">
        <v>17</v>
      </c>
      <c r="G4" s="8" t="s">
        <v>25</v>
      </c>
      <c r="H4" s="9" t="s">
        <v>14</v>
      </c>
      <c r="I4" s="9" t="s">
        <v>14</v>
      </c>
      <c r="J4" s="5">
        <f>VLOOKUP($B4,'[1]NI-San'!$C$1:$Z$2017,12,FALSE)</f>
        <v>3101</v>
      </c>
      <c r="K4" s="5">
        <f>VLOOKUP($B4,'[1]NI-San'!$C$1:$Z$2017,15,FALSE)</f>
        <v>776</v>
      </c>
      <c r="L4" s="5">
        <f>VLOOKUP($B4,'[1]NI-San'!$C$1:$Z$2017,16,FALSE)</f>
        <v>775</v>
      </c>
      <c r="M4" s="5">
        <f>VLOOKUP($B4,'[1]NI-San'!$C$1:$Z$2017,17,FALSE)</f>
        <v>775</v>
      </c>
      <c r="N4" s="5">
        <f>VLOOKUP($B4,'[1]NI-San'!$C$1:$Z$2017,18,FALSE)</f>
        <v>775</v>
      </c>
    </row>
    <row r="5" spans="1:14" ht="27">
      <c r="A5" s="5" t="s">
        <v>771</v>
      </c>
      <c r="B5" s="5" t="s">
        <v>27</v>
      </c>
      <c r="C5" s="6" t="s">
        <v>13</v>
      </c>
      <c r="D5" s="7" t="s">
        <v>15</v>
      </c>
      <c r="E5" s="7" t="s">
        <v>16</v>
      </c>
      <c r="F5" s="7" t="s">
        <v>17</v>
      </c>
      <c r="G5" s="8" t="s">
        <v>28</v>
      </c>
      <c r="H5" s="9" t="s">
        <v>14</v>
      </c>
      <c r="I5" s="9" t="s">
        <v>14</v>
      </c>
      <c r="J5" s="5">
        <f>VLOOKUP($B5,'[1]NI-San'!$C$1:$Z$2017,12,FALSE)</f>
        <v>6206</v>
      </c>
      <c r="K5" s="5">
        <f>VLOOKUP($B5,'[1]NI-San'!$C$1:$Z$2017,15,FALSE)</f>
        <v>1551</v>
      </c>
      <c r="L5" s="5">
        <f>VLOOKUP($B5,'[1]NI-San'!$C$1:$Z$2017,16,FALSE)</f>
        <v>1552</v>
      </c>
      <c r="M5" s="5">
        <f>VLOOKUP($B5,'[1]NI-San'!$C$1:$Z$2017,17,FALSE)</f>
        <v>1552</v>
      </c>
      <c r="N5" s="5">
        <f>VLOOKUP($B5,'[1]NI-San'!$C$1:$Z$2017,18,FALSE)</f>
        <v>1551</v>
      </c>
    </row>
    <row r="6" spans="1:14" ht="27">
      <c r="A6" s="5" t="s">
        <v>771</v>
      </c>
      <c r="B6" s="10" t="s">
        <v>30</v>
      </c>
      <c r="C6" s="11">
        <v>118</v>
      </c>
      <c r="D6" s="7" t="s">
        <v>31</v>
      </c>
      <c r="E6" s="7" t="s">
        <v>29</v>
      </c>
      <c r="F6" s="7" t="s">
        <v>32</v>
      </c>
      <c r="G6" s="8" t="s">
        <v>33</v>
      </c>
      <c r="H6" s="9" t="s">
        <v>14</v>
      </c>
      <c r="I6" s="9" t="s">
        <v>14</v>
      </c>
      <c r="J6" s="5">
        <f>VLOOKUP($B6,'[1]NI-118'!$C$1:$Z$2017,12,FALSE)</f>
        <v>962</v>
      </c>
      <c r="K6" s="5">
        <f>VLOOKUP($B6,'[1]NI-118'!$C$1:$Z$2017,15,FALSE)</f>
        <v>247</v>
      </c>
      <c r="L6" s="5">
        <f>VLOOKUP($B6,'[1]NI-118'!$C$1:$Z$2017,16,FALSE)</f>
        <v>239</v>
      </c>
      <c r="M6" s="5">
        <f>VLOOKUP($B6,'[1]NI-118'!$C$1:$Z$2017,17,FALSE)</f>
        <v>234</v>
      </c>
      <c r="N6" s="5">
        <f>VLOOKUP($B6,'[1]NI-118'!$C$1:$Z$2017,18,FALSE)</f>
        <v>242</v>
      </c>
    </row>
    <row r="7" spans="1:14" ht="27">
      <c r="A7" s="5" t="s">
        <v>771</v>
      </c>
      <c r="B7" s="5" t="s">
        <v>34</v>
      </c>
      <c r="C7" s="6" t="s">
        <v>13</v>
      </c>
      <c r="D7" s="7" t="s">
        <v>35</v>
      </c>
      <c r="E7" s="7" t="s">
        <v>29</v>
      </c>
      <c r="F7" s="7" t="s">
        <v>36</v>
      </c>
      <c r="G7" s="8" t="s">
        <v>37</v>
      </c>
      <c r="H7" s="9" t="s">
        <v>14</v>
      </c>
      <c r="I7" s="9" t="s">
        <v>14</v>
      </c>
      <c r="J7" s="5">
        <f>VLOOKUP($B7,'[1]NI-San'!$C$1:$Z$2017,12,FALSE)</f>
        <v>34</v>
      </c>
      <c r="K7" s="5">
        <f>VLOOKUP($B7,'[1]NI-San'!$C$1:$Z$2017,15,FALSE)</f>
        <v>8</v>
      </c>
      <c r="L7" s="5">
        <f>VLOOKUP($B7,'[1]NI-San'!$C$1:$Z$2017,16,FALSE)</f>
        <v>9</v>
      </c>
      <c r="M7" s="5">
        <f>VLOOKUP($B7,'[1]NI-San'!$C$1:$Z$2017,17,FALSE)</f>
        <v>9</v>
      </c>
      <c r="N7" s="5">
        <f>VLOOKUP($B7,'[1]NI-San'!$C$1:$Z$2017,18,FALSE)</f>
        <v>8</v>
      </c>
    </row>
    <row r="8" spans="1:14" ht="40.5">
      <c r="A8" s="5" t="s">
        <v>771</v>
      </c>
      <c r="B8" s="5" t="s">
        <v>39</v>
      </c>
      <c r="C8" s="6" t="s">
        <v>13</v>
      </c>
      <c r="D8" s="12" t="s">
        <v>40</v>
      </c>
      <c r="E8" s="7" t="s">
        <v>26</v>
      </c>
      <c r="F8" s="7" t="s">
        <v>38</v>
      </c>
      <c r="G8" s="8" t="s">
        <v>41</v>
      </c>
      <c r="H8" s="9" t="s">
        <v>14</v>
      </c>
      <c r="I8" s="9" t="s">
        <v>14</v>
      </c>
      <c r="J8" s="5">
        <f>VLOOKUP($B8,'[1]NI-San'!$C$1:$Z$2017,12,FALSE)</f>
        <v>83</v>
      </c>
      <c r="K8" s="5">
        <f>VLOOKUP($B8,'[1]NI-San'!$C$1:$Z$2017,15,FALSE)</f>
        <v>21</v>
      </c>
      <c r="L8" s="5">
        <f>VLOOKUP($B8,'[1]NI-San'!$C$1:$Z$2017,16,FALSE)</f>
        <v>21</v>
      </c>
      <c r="M8" s="5">
        <f>VLOOKUP($B8,'[1]NI-San'!$C$1:$Z$2017,17,FALSE)</f>
        <v>21</v>
      </c>
      <c r="N8" s="5">
        <f>VLOOKUP($B8,'[1]NI-San'!$C$1:$Z$2017,18,FALSE)</f>
        <v>20</v>
      </c>
    </row>
    <row r="9" spans="1:14" ht="27">
      <c r="A9" s="5" t="s">
        <v>771</v>
      </c>
      <c r="B9" s="5" t="s">
        <v>42</v>
      </c>
      <c r="C9" s="6" t="s">
        <v>13</v>
      </c>
      <c r="D9" s="7" t="s">
        <v>43</v>
      </c>
      <c r="E9" s="7" t="s">
        <v>44</v>
      </c>
      <c r="F9" s="7" t="s">
        <v>45</v>
      </c>
      <c r="G9" s="8" t="s">
        <v>46</v>
      </c>
      <c r="H9" s="9" t="s">
        <v>14</v>
      </c>
      <c r="I9" s="9" t="s">
        <v>14</v>
      </c>
      <c r="J9" s="5">
        <f>VLOOKUP($B9,'[1]NI-San'!$C$1:$Z$2017,12,FALSE)</f>
        <v>47843</v>
      </c>
      <c r="K9" s="5">
        <f>VLOOKUP($B9,'[1]NI-San'!$C$1:$Z$2017,15,FALSE)</f>
        <v>11960</v>
      </c>
      <c r="L9" s="5">
        <f>VLOOKUP($B9,'[1]NI-San'!$C$1:$Z$2017,16,FALSE)</f>
        <v>11961</v>
      </c>
      <c r="M9" s="5">
        <f>VLOOKUP($B9,'[1]NI-San'!$C$1:$Z$2017,17,FALSE)</f>
        <v>11961</v>
      </c>
      <c r="N9" s="5">
        <f>VLOOKUP($B9,'[1]NI-San'!$C$1:$Z$2017,18,FALSE)</f>
        <v>11961</v>
      </c>
    </row>
    <row r="10" spans="1:14" ht="27">
      <c r="A10" s="5" t="s">
        <v>771</v>
      </c>
      <c r="B10" s="5" t="s">
        <v>47</v>
      </c>
      <c r="C10" s="6" t="s">
        <v>13</v>
      </c>
      <c r="D10" s="7" t="s">
        <v>43</v>
      </c>
      <c r="E10" s="7" t="s">
        <v>44</v>
      </c>
      <c r="F10" s="7" t="s">
        <v>45</v>
      </c>
      <c r="G10" s="8" t="s">
        <v>48</v>
      </c>
      <c r="H10" s="9" t="s">
        <v>14</v>
      </c>
      <c r="I10" s="9" t="s">
        <v>14</v>
      </c>
      <c r="J10" s="5">
        <f>VLOOKUP($B10,'[1]NI-San'!$C$1:$Z$2017,12,FALSE)</f>
        <v>5378</v>
      </c>
      <c r="K10" s="5">
        <f>VLOOKUP($B10,'[1]NI-San'!$C$1:$Z$2017,15,FALSE)</f>
        <v>1345</v>
      </c>
      <c r="L10" s="5">
        <f>VLOOKUP($B10,'[1]NI-San'!$C$1:$Z$2017,16,FALSE)</f>
        <v>1345</v>
      </c>
      <c r="M10" s="5">
        <f>VLOOKUP($B10,'[1]NI-San'!$C$1:$Z$2017,17,FALSE)</f>
        <v>1344</v>
      </c>
      <c r="N10" s="5">
        <f>VLOOKUP($B10,'[1]NI-San'!$C$1:$Z$2017,18,FALSE)</f>
        <v>1344</v>
      </c>
    </row>
    <row r="11" spans="1:14" ht="27">
      <c r="A11" s="5" t="s">
        <v>771</v>
      </c>
      <c r="B11" s="5" t="s">
        <v>49</v>
      </c>
      <c r="C11" s="6" t="s">
        <v>13</v>
      </c>
      <c r="D11" s="7" t="s">
        <v>50</v>
      </c>
      <c r="E11" s="7" t="s">
        <v>44</v>
      </c>
      <c r="F11" s="7" t="s">
        <v>45</v>
      </c>
      <c r="G11" s="8" t="s">
        <v>51</v>
      </c>
      <c r="H11" s="9" t="s">
        <v>14</v>
      </c>
      <c r="I11" s="9" t="s">
        <v>14</v>
      </c>
      <c r="J11" s="5">
        <f>VLOOKUP($B11,'[1]NI-San'!$C$1:$Z$2017,12,FALSE)</f>
        <v>915</v>
      </c>
      <c r="K11" s="5">
        <f>VLOOKUP($B11,'[1]NI-San'!$C$1:$Z$2017,15,FALSE)</f>
        <v>229</v>
      </c>
      <c r="L11" s="5">
        <f>VLOOKUP($B11,'[1]NI-San'!$C$1:$Z$2017,16,FALSE)</f>
        <v>228</v>
      </c>
      <c r="M11" s="5">
        <f>VLOOKUP($B11,'[1]NI-San'!$C$1:$Z$2017,17,FALSE)</f>
        <v>229</v>
      </c>
      <c r="N11" s="5">
        <f>VLOOKUP($B11,'[1]NI-San'!$C$1:$Z$2017,18,FALSE)</f>
        <v>229</v>
      </c>
    </row>
    <row r="12" spans="1:14" ht="27">
      <c r="A12" s="5" t="s">
        <v>771</v>
      </c>
      <c r="B12" s="5" t="s">
        <v>52</v>
      </c>
      <c r="C12" s="6" t="s">
        <v>13</v>
      </c>
      <c r="D12" s="7" t="s">
        <v>53</v>
      </c>
      <c r="E12" s="7" t="s">
        <v>44</v>
      </c>
      <c r="F12" s="7" t="s">
        <v>45</v>
      </c>
      <c r="G12" s="8" t="s">
        <v>54</v>
      </c>
      <c r="H12" s="9" t="s">
        <v>14</v>
      </c>
      <c r="I12" s="9" t="s">
        <v>14</v>
      </c>
      <c r="J12" s="5">
        <f>VLOOKUP($B12,'[1]NI-San'!$C$1:$Z$2017,12,FALSE)</f>
        <v>75</v>
      </c>
      <c r="K12" s="5">
        <f>VLOOKUP($B12,'[1]NI-San'!$C$1:$Z$2017,15,FALSE)</f>
        <v>19</v>
      </c>
      <c r="L12" s="5">
        <f>VLOOKUP($B12,'[1]NI-San'!$C$1:$Z$2017,16,FALSE)</f>
        <v>19</v>
      </c>
      <c r="M12" s="5">
        <f>VLOOKUP($B12,'[1]NI-San'!$C$1:$Z$2017,17,FALSE)</f>
        <v>19</v>
      </c>
      <c r="N12" s="5">
        <f>VLOOKUP($B12,'[1]NI-San'!$C$1:$Z$2017,18,FALSE)</f>
        <v>18</v>
      </c>
    </row>
    <row r="13" spans="1:14" ht="27">
      <c r="A13" s="5" t="s">
        <v>771</v>
      </c>
      <c r="B13" s="5" t="s">
        <v>55</v>
      </c>
      <c r="C13" s="6" t="s">
        <v>13</v>
      </c>
      <c r="D13" s="7" t="s">
        <v>56</v>
      </c>
      <c r="E13" s="7" t="s">
        <v>57</v>
      </c>
      <c r="F13" s="7" t="s">
        <v>45</v>
      </c>
      <c r="G13" s="8" t="s">
        <v>58</v>
      </c>
      <c r="H13" s="9" t="s">
        <v>14</v>
      </c>
      <c r="I13" s="9" t="s">
        <v>14</v>
      </c>
      <c r="J13" s="5">
        <f>VLOOKUP($B13,'[1]NI-San'!$C$1:$Z$2017,12,FALSE)</f>
        <v>23447</v>
      </c>
      <c r="K13" s="5">
        <f>VLOOKUP($B13,'[1]NI-San'!$C$1:$Z$2017,15,FALSE)</f>
        <v>5861</v>
      </c>
      <c r="L13" s="5">
        <f>VLOOKUP($B13,'[1]NI-San'!$C$1:$Z$2017,16,FALSE)</f>
        <v>5862</v>
      </c>
      <c r="M13" s="5">
        <f>VLOOKUP($B13,'[1]NI-San'!$C$1:$Z$2017,17,FALSE)</f>
        <v>5862</v>
      </c>
      <c r="N13" s="5">
        <f>VLOOKUP($B13,'[1]NI-San'!$C$1:$Z$2017,18,FALSE)</f>
        <v>5862</v>
      </c>
    </row>
    <row r="14" spans="1:14" ht="27">
      <c r="A14" s="5" t="s">
        <v>771</v>
      </c>
      <c r="B14" s="5" t="s">
        <v>59</v>
      </c>
      <c r="C14" s="6" t="s">
        <v>13</v>
      </c>
      <c r="D14" s="7" t="s">
        <v>56</v>
      </c>
      <c r="E14" s="7" t="s">
        <v>57</v>
      </c>
      <c r="F14" s="7" t="s">
        <v>45</v>
      </c>
      <c r="G14" s="8" t="s">
        <v>60</v>
      </c>
      <c r="H14" s="9" t="s">
        <v>14</v>
      </c>
      <c r="I14" s="9" t="s">
        <v>14</v>
      </c>
      <c r="J14" s="5">
        <f>VLOOKUP($B14,'[1]NI-San'!$C$1:$Z$2017,12,FALSE)</f>
        <v>1779</v>
      </c>
      <c r="K14" s="5">
        <f>VLOOKUP($B14,'[1]NI-San'!$C$1:$Z$2017,15,FALSE)</f>
        <v>445</v>
      </c>
      <c r="L14" s="5">
        <f>VLOOKUP($B14,'[1]NI-San'!$C$1:$Z$2017,16,FALSE)</f>
        <v>445</v>
      </c>
      <c r="M14" s="5">
        <f>VLOOKUP($B14,'[1]NI-San'!$C$1:$Z$2017,17,FALSE)</f>
        <v>445</v>
      </c>
      <c r="N14" s="5">
        <f>VLOOKUP($B14,'[1]NI-San'!$C$1:$Z$2017,18,FALSE)</f>
        <v>444</v>
      </c>
    </row>
    <row r="15" spans="1:14" ht="40.5">
      <c r="A15" s="5" t="s">
        <v>771</v>
      </c>
      <c r="B15" s="5" t="s">
        <v>61</v>
      </c>
      <c r="C15" s="6" t="s">
        <v>13</v>
      </c>
      <c r="D15" s="7" t="s">
        <v>62</v>
      </c>
      <c r="E15" s="7" t="s">
        <v>57</v>
      </c>
      <c r="F15" s="7" t="s">
        <v>45</v>
      </c>
      <c r="G15" s="8" t="s">
        <v>63</v>
      </c>
      <c r="H15" s="9" t="s">
        <v>14</v>
      </c>
      <c r="I15" s="9" t="s">
        <v>14</v>
      </c>
      <c r="J15" s="5">
        <f>VLOOKUP($B15,'[1]NI-San'!$C$1:$Z$2017,12,FALSE)</f>
        <v>165</v>
      </c>
      <c r="K15" s="5">
        <f>VLOOKUP($B15,'[1]NI-San'!$C$1:$Z$2017,15,FALSE)</f>
        <v>42</v>
      </c>
      <c r="L15" s="5">
        <f>VLOOKUP($B15,'[1]NI-San'!$C$1:$Z$2017,16,FALSE)</f>
        <v>41</v>
      </c>
      <c r="M15" s="5">
        <f>VLOOKUP($B15,'[1]NI-San'!$C$1:$Z$2017,17,FALSE)</f>
        <v>41</v>
      </c>
      <c r="N15" s="5">
        <f>VLOOKUP($B15,'[1]NI-San'!$C$1:$Z$2017,18,FALSE)</f>
        <v>41</v>
      </c>
    </row>
    <row r="16" spans="1:14" ht="27">
      <c r="A16" s="5" t="s">
        <v>771</v>
      </c>
      <c r="B16" s="5" t="s">
        <v>64</v>
      </c>
      <c r="C16" s="6" t="s">
        <v>13</v>
      </c>
      <c r="D16" s="7" t="s">
        <v>53</v>
      </c>
      <c r="E16" s="7" t="s">
        <v>57</v>
      </c>
      <c r="F16" s="7" t="s">
        <v>45</v>
      </c>
      <c r="G16" s="8" t="s">
        <v>65</v>
      </c>
      <c r="H16" s="9" t="s">
        <v>14</v>
      </c>
      <c r="I16" s="9" t="s">
        <v>14</v>
      </c>
      <c r="J16" s="5">
        <f>VLOOKUP($B16,'[1]NI-San'!$C$1:$Z$2017,12,FALSE)</f>
        <v>44</v>
      </c>
      <c r="K16" s="5">
        <f>VLOOKUP($B16,'[1]NI-San'!$C$1:$Z$2017,15,FALSE)</f>
        <v>11</v>
      </c>
      <c r="L16" s="5">
        <f>VLOOKUP($B16,'[1]NI-San'!$C$1:$Z$2017,16,FALSE)</f>
        <v>11</v>
      </c>
      <c r="M16" s="5">
        <f>VLOOKUP($B16,'[1]NI-San'!$C$1:$Z$2017,17,FALSE)</f>
        <v>11</v>
      </c>
      <c r="N16" s="5">
        <f>VLOOKUP($B16,'[1]NI-San'!$C$1:$Z$2017,18,FALSE)</f>
        <v>11</v>
      </c>
    </row>
    <row r="17" spans="1:14" ht="27">
      <c r="A17" s="5" t="s">
        <v>771</v>
      </c>
      <c r="B17" s="5" t="s">
        <v>66</v>
      </c>
      <c r="C17" s="6" t="s">
        <v>13</v>
      </c>
      <c r="D17" s="7" t="s">
        <v>56</v>
      </c>
      <c r="E17" s="7" t="s">
        <v>67</v>
      </c>
      <c r="F17" s="7" t="s">
        <v>45</v>
      </c>
      <c r="G17" s="8" t="s">
        <v>68</v>
      </c>
      <c r="H17" s="9" t="s">
        <v>14</v>
      </c>
      <c r="I17" s="9" t="s">
        <v>14</v>
      </c>
      <c r="J17" s="5">
        <f>VLOOKUP($B17,'[1]NI-San'!$C$1:$Z$2017,12,FALSE)</f>
        <v>267</v>
      </c>
      <c r="K17" s="5">
        <f>VLOOKUP($B17,'[1]NI-San'!$C$1:$Z$2017,15,FALSE)</f>
        <v>66</v>
      </c>
      <c r="L17" s="5">
        <f>VLOOKUP($B17,'[1]NI-San'!$C$1:$Z$2017,16,FALSE)</f>
        <v>67</v>
      </c>
      <c r="M17" s="5">
        <f>VLOOKUP($B17,'[1]NI-San'!$C$1:$Z$2017,17,FALSE)</f>
        <v>67</v>
      </c>
      <c r="N17" s="5">
        <f>VLOOKUP($B17,'[1]NI-San'!$C$1:$Z$2017,18,FALSE)</f>
        <v>67</v>
      </c>
    </row>
    <row r="18" spans="1:14" ht="27">
      <c r="A18" s="5" t="s">
        <v>771</v>
      </c>
      <c r="B18" s="5" t="s">
        <v>69</v>
      </c>
      <c r="C18" s="6" t="s">
        <v>13</v>
      </c>
      <c r="D18" s="7" t="s">
        <v>56</v>
      </c>
      <c r="E18" s="7" t="s">
        <v>70</v>
      </c>
      <c r="F18" s="7" t="s">
        <v>45</v>
      </c>
      <c r="G18" s="8" t="s">
        <v>71</v>
      </c>
      <c r="H18" s="9" t="s">
        <v>14</v>
      </c>
      <c r="I18" s="9" t="s">
        <v>14</v>
      </c>
      <c r="J18" s="5">
        <f>VLOOKUP($B18,'[1]NI-San'!$C$1:$Z$2017,12,FALSE)</f>
        <v>1099</v>
      </c>
      <c r="K18" s="5">
        <f>VLOOKUP($B18,'[1]NI-San'!$C$1:$Z$2017,15,FALSE)</f>
        <v>274</v>
      </c>
      <c r="L18" s="5">
        <f>VLOOKUP($B18,'[1]NI-San'!$C$1:$Z$2017,16,FALSE)</f>
        <v>275</v>
      </c>
      <c r="M18" s="5">
        <f>VLOOKUP($B18,'[1]NI-San'!$C$1:$Z$2017,17,FALSE)</f>
        <v>275</v>
      </c>
      <c r="N18" s="5">
        <f>VLOOKUP($B18,'[1]NI-San'!$C$1:$Z$2017,18,FALSE)</f>
        <v>275</v>
      </c>
    </row>
    <row r="19" spans="1:14" ht="27">
      <c r="A19" s="5" t="s">
        <v>771</v>
      </c>
      <c r="B19" s="5" t="s">
        <v>72</v>
      </c>
      <c r="C19" s="6" t="s">
        <v>13</v>
      </c>
      <c r="D19" s="7" t="s">
        <v>56</v>
      </c>
      <c r="E19" s="7" t="s">
        <v>70</v>
      </c>
      <c r="F19" s="7" t="s">
        <v>45</v>
      </c>
      <c r="G19" s="8" t="s">
        <v>73</v>
      </c>
      <c r="H19" s="9" t="s">
        <v>14</v>
      </c>
      <c r="I19" s="9" t="s">
        <v>14</v>
      </c>
      <c r="J19" s="5">
        <f>VLOOKUP($B19,'[1]NI-San'!$C$1:$Z$2017,12,FALSE)</f>
        <v>14</v>
      </c>
      <c r="K19" s="5">
        <f>VLOOKUP($B19,'[1]NI-San'!$C$1:$Z$2017,15,FALSE)</f>
        <v>4</v>
      </c>
      <c r="L19" s="5">
        <f>VLOOKUP($B19,'[1]NI-San'!$C$1:$Z$2017,16,FALSE)</f>
        <v>4</v>
      </c>
      <c r="M19" s="5">
        <f>VLOOKUP($B19,'[1]NI-San'!$C$1:$Z$2017,17,FALSE)</f>
        <v>3</v>
      </c>
      <c r="N19" s="5">
        <f>VLOOKUP($B19,'[1]NI-San'!$C$1:$Z$2017,18,FALSE)</f>
        <v>3</v>
      </c>
    </row>
    <row r="20" spans="1:14" ht="40.5">
      <c r="A20" s="5" t="s">
        <v>771</v>
      </c>
      <c r="B20" s="5" t="s">
        <v>74</v>
      </c>
      <c r="C20" s="6" t="s">
        <v>13</v>
      </c>
      <c r="D20" s="7" t="s">
        <v>62</v>
      </c>
      <c r="E20" s="7" t="s">
        <v>70</v>
      </c>
      <c r="F20" s="7" t="s">
        <v>45</v>
      </c>
      <c r="G20" s="8" t="s">
        <v>75</v>
      </c>
      <c r="H20" s="9" t="s">
        <v>14</v>
      </c>
      <c r="I20" s="9" t="s">
        <v>14</v>
      </c>
      <c r="J20" s="5">
        <f>VLOOKUP($B20,'[1]NI-San'!$C$1:$Z$2017,12,FALSE)</f>
        <v>5</v>
      </c>
      <c r="K20" s="5">
        <f>VLOOKUP($B20,'[1]NI-San'!$C$1:$Z$2017,15,FALSE)</f>
        <v>1</v>
      </c>
      <c r="L20" s="5">
        <f>VLOOKUP($B20,'[1]NI-San'!$C$1:$Z$2017,16,FALSE)</f>
        <v>1</v>
      </c>
      <c r="M20" s="5">
        <f>VLOOKUP($B20,'[1]NI-San'!$C$1:$Z$2017,17,FALSE)</f>
        <v>1</v>
      </c>
      <c r="N20" s="5">
        <f>VLOOKUP($B20,'[1]NI-San'!$C$1:$Z$2017,18,FALSE)</f>
        <v>2</v>
      </c>
    </row>
    <row r="21" spans="1:14" ht="27">
      <c r="A21" s="5" t="s">
        <v>771</v>
      </c>
      <c r="B21" s="5" t="s">
        <v>76</v>
      </c>
      <c r="C21" s="6" t="s">
        <v>13</v>
      </c>
      <c r="D21" s="7" t="s">
        <v>77</v>
      </c>
      <c r="E21" s="7" t="s">
        <v>78</v>
      </c>
      <c r="F21" s="7" t="s">
        <v>45</v>
      </c>
      <c r="G21" s="8" t="s">
        <v>79</v>
      </c>
      <c r="H21" s="9" t="s">
        <v>14</v>
      </c>
      <c r="I21" s="9" t="s">
        <v>14</v>
      </c>
      <c r="J21" s="5">
        <f>VLOOKUP($B21,'[1]NI-San'!$C$1:$Z$2017,12,FALSE)</f>
        <v>2583</v>
      </c>
      <c r="K21" s="5">
        <f>VLOOKUP($B21,'[1]NI-San'!$C$1:$Z$2017,15,FALSE)</f>
        <v>645</v>
      </c>
      <c r="L21" s="5">
        <f>VLOOKUP($B21,'[1]NI-San'!$C$1:$Z$2017,16,FALSE)</f>
        <v>646</v>
      </c>
      <c r="M21" s="5">
        <f>VLOOKUP($B21,'[1]NI-San'!$C$1:$Z$2017,17,FALSE)</f>
        <v>646</v>
      </c>
      <c r="N21" s="5">
        <f>VLOOKUP($B21,'[1]NI-San'!$C$1:$Z$2017,18,FALSE)</f>
        <v>646</v>
      </c>
    </row>
    <row r="22" spans="1:14" ht="27">
      <c r="A22" s="5" t="s">
        <v>771</v>
      </c>
      <c r="B22" s="5" t="s">
        <v>80</v>
      </c>
      <c r="C22" s="6" t="s">
        <v>13</v>
      </c>
      <c r="D22" s="7" t="s">
        <v>77</v>
      </c>
      <c r="E22" s="7" t="s">
        <v>78</v>
      </c>
      <c r="F22" s="7" t="s">
        <v>45</v>
      </c>
      <c r="G22" s="8" t="s">
        <v>81</v>
      </c>
      <c r="H22" s="9" t="s">
        <v>14</v>
      </c>
      <c r="I22" s="9" t="s">
        <v>14</v>
      </c>
      <c r="J22" s="5">
        <f>VLOOKUP($B22,'[1]NI-San'!$C$1:$Z$2017,12,FALSE)</f>
        <v>115</v>
      </c>
      <c r="K22" s="5">
        <f>VLOOKUP($B22,'[1]NI-San'!$C$1:$Z$2017,15,FALSE)</f>
        <v>28</v>
      </c>
      <c r="L22" s="5">
        <f>VLOOKUP($B22,'[1]NI-San'!$C$1:$Z$2017,16,FALSE)</f>
        <v>29</v>
      </c>
      <c r="M22" s="5">
        <f>VLOOKUP($B22,'[1]NI-San'!$C$1:$Z$2017,17,FALSE)</f>
        <v>29</v>
      </c>
      <c r="N22" s="5">
        <f>VLOOKUP($B22,'[1]NI-San'!$C$1:$Z$2017,18,FALSE)</f>
        <v>29</v>
      </c>
    </row>
    <row r="23" spans="1:14" ht="40.5">
      <c r="A23" s="5" t="s">
        <v>771</v>
      </c>
      <c r="B23" s="5" t="s">
        <v>82</v>
      </c>
      <c r="C23" s="6" t="s">
        <v>13</v>
      </c>
      <c r="D23" s="7" t="s">
        <v>83</v>
      </c>
      <c r="E23" s="7" t="s">
        <v>78</v>
      </c>
      <c r="F23" s="7" t="s">
        <v>45</v>
      </c>
      <c r="G23" s="8" t="s">
        <v>84</v>
      </c>
      <c r="H23" s="9" t="s">
        <v>14</v>
      </c>
      <c r="I23" s="9" t="s">
        <v>14</v>
      </c>
      <c r="J23" s="5">
        <f>VLOOKUP($B23,'[1]NI-San'!$C$1:$Z$2017,12,FALSE)</f>
        <v>23</v>
      </c>
      <c r="K23" s="5">
        <f>VLOOKUP($B23,'[1]NI-San'!$C$1:$Z$2017,15,FALSE)</f>
        <v>6</v>
      </c>
      <c r="L23" s="5">
        <f>VLOOKUP($B23,'[1]NI-San'!$C$1:$Z$2017,16,FALSE)</f>
        <v>6</v>
      </c>
      <c r="M23" s="5">
        <f>VLOOKUP($B23,'[1]NI-San'!$C$1:$Z$2017,17,FALSE)</f>
        <v>6</v>
      </c>
      <c r="N23" s="5">
        <f>VLOOKUP($B23,'[1]NI-San'!$C$1:$Z$2017,18,FALSE)</f>
        <v>5</v>
      </c>
    </row>
    <row r="24" spans="1:14" ht="27">
      <c r="A24" s="5" t="s">
        <v>771</v>
      </c>
      <c r="B24" s="5" t="s">
        <v>85</v>
      </c>
      <c r="C24" s="6" t="s">
        <v>13</v>
      </c>
      <c r="D24" s="7" t="s">
        <v>86</v>
      </c>
      <c r="E24" s="7" t="s">
        <v>87</v>
      </c>
      <c r="F24" s="7" t="s">
        <v>45</v>
      </c>
      <c r="G24" s="8" t="s">
        <v>88</v>
      </c>
      <c r="H24" s="9" t="s">
        <v>14</v>
      </c>
      <c r="I24" s="9" t="s">
        <v>14</v>
      </c>
      <c r="J24" s="5">
        <f>VLOOKUP($B24,'[1]NI-San'!$C$1:$Z$2017,12,FALSE)</f>
        <v>5831</v>
      </c>
      <c r="K24" s="5">
        <f>VLOOKUP($B24,'[1]NI-San'!$C$1:$Z$2017,15,FALSE)</f>
        <v>1458</v>
      </c>
      <c r="L24" s="5">
        <f>VLOOKUP($B24,'[1]NI-San'!$C$1:$Z$2017,16,FALSE)</f>
        <v>1458</v>
      </c>
      <c r="M24" s="5">
        <f>VLOOKUP($B24,'[1]NI-San'!$C$1:$Z$2017,17,FALSE)</f>
        <v>1458</v>
      </c>
      <c r="N24" s="5">
        <f>VLOOKUP($B24,'[1]NI-San'!$C$1:$Z$2017,18,FALSE)</f>
        <v>1457</v>
      </c>
    </row>
    <row r="25" spans="1:14" ht="27">
      <c r="A25" s="5" t="s">
        <v>771</v>
      </c>
      <c r="B25" s="5" t="s">
        <v>89</v>
      </c>
      <c r="C25" s="6" t="s">
        <v>13</v>
      </c>
      <c r="D25" s="7" t="s">
        <v>86</v>
      </c>
      <c r="E25" s="7" t="s">
        <v>87</v>
      </c>
      <c r="F25" s="7" t="s">
        <v>45</v>
      </c>
      <c r="G25" s="8" t="s">
        <v>90</v>
      </c>
      <c r="H25" s="9" t="s">
        <v>14</v>
      </c>
      <c r="I25" s="9" t="s">
        <v>14</v>
      </c>
      <c r="J25" s="5">
        <f>VLOOKUP($B25,'[1]NI-San'!$C$1:$Z$2017,12,FALSE)</f>
        <v>509</v>
      </c>
      <c r="K25" s="5">
        <f>VLOOKUP($B25,'[1]NI-San'!$C$1:$Z$2017,15,FALSE)</f>
        <v>128</v>
      </c>
      <c r="L25" s="5">
        <f>VLOOKUP($B25,'[1]NI-San'!$C$1:$Z$2017,16,FALSE)</f>
        <v>127</v>
      </c>
      <c r="M25" s="5">
        <f>VLOOKUP($B25,'[1]NI-San'!$C$1:$Z$2017,17,FALSE)</f>
        <v>127</v>
      </c>
      <c r="N25" s="5">
        <f>VLOOKUP($B25,'[1]NI-San'!$C$1:$Z$2017,18,FALSE)</f>
        <v>127</v>
      </c>
    </row>
    <row r="26" spans="1:14" ht="27">
      <c r="A26" s="5" t="s">
        <v>771</v>
      </c>
      <c r="B26" s="5" t="s">
        <v>91</v>
      </c>
      <c r="C26" s="6" t="s">
        <v>13</v>
      </c>
      <c r="D26" s="7" t="s">
        <v>92</v>
      </c>
      <c r="E26" s="7" t="s">
        <v>87</v>
      </c>
      <c r="F26" s="7" t="s">
        <v>45</v>
      </c>
      <c r="G26" s="8" t="s">
        <v>93</v>
      </c>
      <c r="H26" s="9" t="s">
        <v>14</v>
      </c>
      <c r="I26" s="9" t="s">
        <v>14</v>
      </c>
      <c r="J26" s="5">
        <f>VLOOKUP($B26,'[1]NI-San'!$C$1:$Z$2017,12,FALSE)</f>
        <v>35</v>
      </c>
      <c r="K26" s="5">
        <f>VLOOKUP($B26,'[1]NI-San'!$C$1:$Z$2017,15,FALSE)</f>
        <v>9</v>
      </c>
      <c r="L26" s="5">
        <f>VLOOKUP($B26,'[1]NI-San'!$C$1:$Z$2017,16,FALSE)</f>
        <v>9</v>
      </c>
      <c r="M26" s="5">
        <f>VLOOKUP($B26,'[1]NI-San'!$C$1:$Z$2017,17,FALSE)</f>
        <v>9</v>
      </c>
      <c r="N26" s="5">
        <f>VLOOKUP($B26,'[1]NI-San'!$C$1:$Z$2017,18,FALSE)</f>
        <v>8</v>
      </c>
    </row>
    <row r="27" spans="1:14">
      <c r="A27" s="5" t="s">
        <v>771</v>
      </c>
      <c r="B27" s="5" t="s">
        <v>94</v>
      </c>
      <c r="C27" s="6" t="s">
        <v>13</v>
      </c>
      <c r="D27" s="7" t="s">
        <v>53</v>
      </c>
      <c r="E27" s="7" t="s">
        <v>87</v>
      </c>
      <c r="F27" s="7" t="s">
        <v>45</v>
      </c>
      <c r="G27" s="8" t="s">
        <v>95</v>
      </c>
      <c r="H27" s="9" t="s">
        <v>14</v>
      </c>
      <c r="I27" s="9" t="s">
        <v>14</v>
      </c>
      <c r="J27" s="5">
        <f>VLOOKUP($B27,'[1]NI-San'!$C$1:$Z$2017,12,FALSE)</f>
        <v>1</v>
      </c>
      <c r="K27" s="5">
        <f>VLOOKUP($B27,'[1]NI-San'!$C$1:$Z$2017,15,FALSE)</f>
        <v>1</v>
      </c>
      <c r="L27" s="5">
        <f>VLOOKUP($B27,'[1]NI-San'!$C$1:$Z$2017,16,FALSE)</f>
        <v>0</v>
      </c>
      <c r="M27" s="5">
        <f>VLOOKUP($B27,'[1]NI-San'!$C$1:$Z$2017,17,FALSE)</f>
        <v>0</v>
      </c>
      <c r="N27" s="5">
        <f>VLOOKUP($B27,'[1]NI-San'!$C$1:$Z$2017,18,FALSE)</f>
        <v>0</v>
      </c>
    </row>
    <row r="28" spans="1:14" ht="27">
      <c r="A28" s="5" t="s">
        <v>771</v>
      </c>
      <c r="B28" s="5" t="s">
        <v>96</v>
      </c>
      <c r="C28" s="6" t="s">
        <v>13</v>
      </c>
      <c r="D28" s="7" t="s">
        <v>86</v>
      </c>
      <c r="E28" s="7" t="s">
        <v>97</v>
      </c>
      <c r="F28" s="7" t="s">
        <v>45</v>
      </c>
      <c r="G28" s="8" t="s">
        <v>98</v>
      </c>
      <c r="H28" s="9" t="s">
        <v>14</v>
      </c>
      <c r="I28" s="9" t="s">
        <v>14</v>
      </c>
      <c r="J28" s="5">
        <f>VLOOKUP($B28,'[1]NI-San'!$C$1:$Z$2017,12,FALSE)</f>
        <v>1712</v>
      </c>
      <c r="K28" s="5">
        <f>VLOOKUP($B28,'[1]NI-San'!$C$1:$Z$2017,15,FALSE)</f>
        <v>428</v>
      </c>
      <c r="L28" s="5">
        <f>VLOOKUP($B28,'[1]NI-San'!$C$1:$Z$2017,16,FALSE)</f>
        <v>428</v>
      </c>
      <c r="M28" s="5">
        <f>VLOOKUP($B28,'[1]NI-San'!$C$1:$Z$2017,17,FALSE)</f>
        <v>428</v>
      </c>
      <c r="N28" s="5">
        <f>VLOOKUP($B28,'[1]NI-San'!$C$1:$Z$2017,18,FALSE)</f>
        <v>428</v>
      </c>
    </row>
    <row r="29" spans="1:14" ht="27">
      <c r="A29" s="5" t="s">
        <v>771</v>
      </c>
      <c r="B29" s="5" t="s">
        <v>96</v>
      </c>
      <c r="C29" s="6" t="s">
        <v>768</v>
      </c>
      <c r="D29" s="7" t="s">
        <v>86</v>
      </c>
      <c r="E29" s="7" t="s">
        <v>97</v>
      </c>
      <c r="F29" s="7" t="s">
        <v>45</v>
      </c>
      <c r="G29" s="8" t="s">
        <v>98</v>
      </c>
      <c r="H29" s="9"/>
      <c r="I29" s="9"/>
      <c r="J29" s="5">
        <f>VLOOKUP($B29,'[1]NI-Ter'!$C$1:$Z$2017,12,FALSE)</f>
        <v>1845</v>
      </c>
      <c r="K29" s="5">
        <f>VLOOKUP($B29,'[1]NI-Ter'!$C$1:$Z$2017,15,FALSE)</f>
        <v>464</v>
      </c>
      <c r="L29" s="5">
        <f>VLOOKUP($B29,'[1]NI-Ter'!$C$1:$Z$2017,16,FALSE)</f>
        <v>461</v>
      </c>
      <c r="M29" s="5">
        <f>VLOOKUP($B29,'[1]NI-Ter'!$C$1:$Z$2017,17,FALSE)</f>
        <v>459</v>
      </c>
      <c r="N29" s="5">
        <f>VLOOKUP($B29,'[1]NI-Ter'!$C$1:$Z$2017,18,FALSE)</f>
        <v>461</v>
      </c>
    </row>
    <row r="30" spans="1:14" ht="27">
      <c r="A30" s="5" t="s">
        <v>771</v>
      </c>
      <c r="B30" s="5" t="s">
        <v>99</v>
      </c>
      <c r="C30" s="6" t="s">
        <v>13</v>
      </c>
      <c r="D30" s="7" t="s">
        <v>86</v>
      </c>
      <c r="E30" s="7" t="s">
        <v>97</v>
      </c>
      <c r="F30" s="7" t="s">
        <v>45</v>
      </c>
      <c r="G30" s="8" t="s">
        <v>100</v>
      </c>
      <c r="H30" s="9" t="s">
        <v>14</v>
      </c>
      <c r="I30" s="9" t="s">
        <v>14</v>
      </c>
      <c r="J30" s="5">
        <f>VLOOKUP($B30,'[1]NI-San'!$C$1:$Z$2017,12,FALSE)</f>
        <v>169</v>
      </c>
      <c r="K30" s="5">
        <f>VLOOKUP($B30,'[1]NI-San'!$C$1:$Z$2017,15,FALSE)</f>
        <v>42</v>
      </c>
      <c r="L30" s="5">
        <f>VLOOKUP($B30,'[1]NI-San'!$C$1:$Z$2017,16,FALSE)</f>
        <v>42</v>
      </c>
      <c r="M30" s="5">
        <f>VLOOKUP($B30,'[1]NI-San'!$C$1:$Z$2017,17,FALSE)</f>
        <v>42</v>
      </c>
      <c r="N30" s="5">
        <f>VLOOKUP($B30,'[1]NI-San'!$C$1:$Z$2017,18,FALSE)</f>
        <v>43</v>
      </c>
    </row>
    <row r="31" spans="1:14" ht="40.5">
      <c r="A31" s="5" t="s">
        <v>771</v>
      </c>
      <c r="B31" s="5" t="s">
        <v>101</v>
      </c>
      <c r="C31" s="6" t="s">
        <v>13</v>
      </c>
      <c r="D31" s="7" t="s">
        <v>92</v>
      </c>
      <c r="E31" s="7" t="s">
        <v>97</v>
      </c>
      <c r="F31" s="7" t="s">
        <v>45</v>
      </c>
      <c r="G31" s="8" t="s">
        <v>102</v>
      </c>
      <c r="H31" s="9" t="s">
        <v>14</v>
      </c>
      <c r="I31" s="9" t="s">
        <v>14</v>
      </c>
      <c r="J31" s="5">
        <f>VLOOKUP($B31,'[1]NI-San'!$C$1:$Z$2017,12,FALSE)</f>
        <v>16</v>
      </c>
      <c r="K31" s="5">
        <f>VLOOKUP($B31,'[1]NI-San'!$C$1:$Z$2017,15,FALSE)</f>
        <v>4</v>
      </c>
      <c r="L31" s="5">
        <f>VLOOKUP($B31,'[1]NI-San'!$C$1:$Z$2017,16,FALSE)</f>
        <v>4</v>
      </c>
      <c r="M31" s="5">
        <f>VLOOKUP($B31,'[1]NI-San'!$C$1:$Z$2017,17,FALSE)</f>
        <v>4</v>
      </c>
      <c r="N31" s="5">
        <f>VLOOKUP($B31,'[1]NI-San'!$C$1:$Z$2017,18,FALSE)</f>
        <v>4</v>
      </c>
    </row>
    <row r="32" spans="1:14" ht="27">
      <c r="A32" s="5" t="s">
        <v>771</v>
      </c>
      <c r="B32" s="5" t="s">
        <v>103</v>
      </c>
      <c r="C32" s="6" t="s">
        <v>13</v>
      </c>
      <c r="D32" s="7" t="s">
        <v>86</v>
      </c>
      <c r="E32" s="7" t="s">
        <v>97</v>
      </c>
      <c r="F32" s="7" t="s">
        <v>45</v>
      </c>
      <c r="G32" s="8" t="s">
        <v>104</v>
      </c>
      <c r="H32" s="9" t="s">
        <v>14</v>
      </c>
      <c r="I32" s="9" t="s">
        <v>14</v>
      </c>
      <c r="J32" s="5">
        <f>VLOOKUP($B32,'[1]NI-San'!$C$1:$Z$2017,12,FALSE)</f>
        <v>87</v>
      </c>
      <c r="K32" s="5">
        <f>VLOOKUP($B32,'[1]NI-San'!$C$1:$Z$2017,15,FALSE)</f>
        <v>22</v>
      </c>
      <c r="L32" s="5">
        <f>VLOOKUP($B32,'[1]NI-San'!$C$1:$Z$2017,16,FALSE)</f>
        <v>22</v>
      </c>
      <c r="M32" s="5">
        <f>VLOOKUP($B32,'[1]NI-San'!$C$1:$Z$2017,17,FALSE)</f>
        <v>22</v>
      </c>
      <c r="N32" s="5">
        <f>VLOOKUP($B32,'[1]NI-San'!$C$1:$Z$2017,18,FALSE)</f>
        <v>21</v>
      </c>
    </row>
    <row r="33" spans="1:14" ht="27">
      <c r="A33" s="5" t="s">
        <v>771</v>
      </c>
      <c r="B33" s="5" t="s">
        <v>105</v>
      </c>
      <c r="C33" s="6" t="s">
        <v>13</v>
      </c>
      <c r="D33" s="7" t="s">
        <v>86</v>
      </c>
      <c r="E33" s="7" t="s">
        <v>97</v>
      </c>
      <c r="F33" s="7" t="s">
        <v>45</v>
      </c>
      <c r="G33" s="8" t="s">
        <v>106</v>
      </c>
      <c r="H33" s="9" t="s">
        <v>14</v>
      </c>
      <c r="I33" s="9" t="s">
        <v>14</v>
      </c>
      <c r="J33" s="5">
        <f>VLOOKUP($B33,'[1]NI-San'!$C$1:$Z$2017,12,FALSE)</f>
        <v>10</v>
      </c>
      <c r="K33" s="5">
        <f>VLOOKUP($B33,'[1]NI-San'!$C$1:$Z$2017,15,FALSE)</f>
        <v>2</v>
      </c>
      <c r="L33" s="5">
        <f>VLOOKUP($B33,'[1]NI-San'!$C$1:$Z$2017,16,FALSE)</f>
        <v>3</v>
      </c>
      <c r="M33" s="5">
        <f>VLOOKUP($B33,'[1]NI-San'!$C$1:$Z$2017,17,FALSE)</f>
        <v>2</v>
      </c>
      <c r="N33" s="5">
        <f>VLOOKUP($B33,'[1]NI-San'!$C$1:$Z$2017,18,FALSE)</f>
        <v>3</v>
      </c>
    </row>
    <row r="34" spans="1:14" ht="40.5">
      <c r="A34" s="5" t="s">
        <v>771</v>
      </c>
      <c r="B34" s="5" t="s">
        <v>107</v>
      </c>
      <c r="C34" s="6" t="s">
        <v>13</v>
      </c>
      <c r="D34" s="7" t="s">
        <v>92</v>
      </c>
      <c r="E34" s="7" t="s">
        <v>97</v>
      </c>
      <c r="F34" s="7" t="s">
        <v>45</v>
      </c>
      <c r="G34" s="8" t="s">
        <v>108</v>
      </c>
      <c r="H34" s="9" t="s">
        <v>14</v>
      </c>
      <c r="I34" s="9" t="s">
        <v>14</v>
      </c>
      <c r="J34" s="5">
        <f>VLOOKUP($B34,'[1]NI-San'!$C$1:$Z$2017,12,FALSE)</f>
        <v>2</v>
      </c>
      <c r="K34" s="5">
        <f>VLOOKUP($B34,'[1]NI-San'!$C$1:$Z$2017,15,FALSE)</f>
        <v>1</v>
      </c>
      <c r="L34" s="5">
        <f>VLOOKUP($B34,'[1]NI-San'!$C$1:$Z$2017,16,FALSE)</f>
        <v>0</v>
      </c>
      <c r="M34" s="5">
        <f>VLOOKUP($B34,'[1]NI-San'!$C$1:$Z$2017,17,FALSE)</f>
        <v>0</v>
      </c>
      <c r="N34" s="5">
        <f>VLOOKUP($B34,'[1]NI-San'!$C$1:$Z$2017,18,FALSE)</f>
        <v>1</v>
      </c>
    </row>
    <row r="35" spans="1:14" ht="27">
      <c r="A35" s="5" t="s">
        <v>771</v>
      </c>
      <c r="B35" s="5" t="s">
        <v>109</v>
      </c>
      <c r="C35" s="6" t="s">
        <v>13</v>
      </c>
      <c r="D35" s="7" t="s">
        <v>110</v>
      </c>
      <c r="E35" s="7" t="s">
        <v>97</v>
      </c>
      <c r="F35" s="7" t="s">
        <v>45</v>
      </c>
      <c r="G35" s="8" t="s">
        <v>111</v>
      </c>
      <c r="H35" s="9" t="s">
        <v>14</v>
      </c>
      <c r="I35" s="9" t="s">
        <v>14</v>
      </c>
      <c r="J35" s="5">
        <f>VLOOKUP($B35,'[1]NI-San'!$C$1:$Z$2017,12,FALSE)</f>
        <v>1802</v>
      </c>
      <c r="K35" s="5">
        <f>VLOOKUP($B35,'[1]NI-San'!$C$1:$Z$2017,15,FALSE)</f>
        <v>450</v>
      </c>
      <c r="L35" s="5">
        <f>VLOOKUP($B35,'[1]NI-San'!$C$1:$Z$2017,16,FALSE)</f>
        <v>451</v>
      </c>
      <c r="M35" s="5">
        <f>VLOOKUP($B35,'[1]NI-San'!$C$1:$Z$2017,17,FALSE)</f>
        <v>451</v>
      </c>
      <c r="N35" s="5">
        <f>VLOOKUP($B35,'[1]NI-San'!$C$1:$Z$2017,18,FALSE)</f>
        <v>450</v>
      </c>
    </row>
    <row r="36" spans="1:14" ht="27">
      <c r="A36" s="5" t="s">
        <v>771</v>
      </c>
      <c r="B36" s="5" t="s">
        <v>112</v>
      </c>
      <c r="C36" s="6" t="s">
        <v>13</v>
      </c>
      <c r="D36" s="7" t="s">
        <v>110</v>
      </c>
      <c r="E36" s="7" t="s">
        <v>97</v>
      </c>
      <c r="F36" s="7" t="s">
        <v>45</v>
      </c>
      <c r="G36" s="8" t="s">
        <v>113</v>
      </c>
      <c r="H36" s="9" t="s">
        <v>14</v>
      </c>
      <c r="I36" s="9" t="s">
        <v>14</v>
      </c>
      <c r="J36" s="5">
        <f>VLOOKUP($B36,'[1]NI-San'!$C$1:$Z$2017,12,FALSE)</f>
        <v>73</v>
      </c>
      <c r="K36" s="5">
        <f>VLOOKUP($B36,'[1]NI-San'!$C$1:$Z$2017,15,FALSE)</f>
        <v>19</v>
      </c>
      <c r="L36" s="5">
        <f>VLOOKUP($B36,'[1]NI-San'!$C$1:$Z$2017,16,FALSE)</f>
        <v>18</v>
      </c>
      <c r="M36" s="5">
        <f>VLOOKUP($B36,'[1]NI-San'!$C$1:$Z$2017,17,FALSE)</f>
        <v>18</v>
      </c>
      <c r="N36" s="5">
        <f>VLOOKUP($B36,'[1]NI-San'!$C$1:$Z$2017,18,FALSE)</f>
        <v>18</v>
      </c>
    </row>
    <row r="37" spans="1:14" ht="27">
      <c r="A37" s="5" t="s">
        <v>771</v>
      </c>
      <c r="B37" s="5" t="s">
        <v>114</v>
      </c>
      <c r="C37" s="6" t="s">
        <v>13</v>
      </c>
      <c r="D37" s="7" t="s">
        <v>53</v>
      </c>
      <c r="E37" s="7" t="s">
        <v>97</v>
      </c>
      <c r="F37" s="7" t="s">
        <v>45</v>
      </c>
      <c r="G37" s="8" t="s">
        <v>115</v>
      </c>
      <c r="H37" s="9" t="s">
        <v>14</v>
      </c>
      <c r="I37" s="9" t="s">
        <v>14</v>
      </c>
      <c r="J37" s="5">
        <f>VLOOKUP($B37,'[1]NI-San'!$C$1:$Z$2017,12,FALSE)</f>
        <v>57</v>
      </c>
      <c r="K37" s="5">
        <f>VLOOKUP($B37,'[1]NI-San'!$C$1:$Z$2017,15,FALSE)</f>
        <v>14</v>
      </c>
      <c r="L37" s="5">
        <f>VLOOKUP($B37,'[1]NI-San'!$C$1:$Z$2017,16,FALSE)</f>
        <v>15</v>
      </c>
      <c r="M37" s="5">
        <f>VLOOKUP($B37,'[1]NI-San'!$C$1:$Z$2017,17,FALSE)</f>
        <v>14</v>
      </c>
      <c r="N37" s="5">
        <f>VLOOKUP($B37,'[1]NI-San'!$C$1:$Z$2017,18,FALSE)</f>
        <v>14</v>
      </c>
    </row>
    <row r="38" spans="1:14" ht="27">
      <c r="A38" s="5" t="s">
        <v>771</v>
      </c>
      <c r="B38" s="5" t="s">
        <v>117</v>
      </c>
      <c r="C38" s="6" t="s">
        <v>13</v>
      </c>
      <c r="D38" s="7" t="s">
        <v>53</v>
      </c>
      <c r="E38" s="7" t="s">
        <v>116</v>
      </c>
      <c r="F38" s="7" t="s">
        <v>118</v>
      </c>
      <c r="G38" s="8" t="s">
        <v>119</v>
      </c>
      <c r="H38" s="9" t="s">
        <v>14</v>
      </c>
      <c r="I38" s="9" t="s">
        <v>14</v>
      </c>
      <c r="J38" s="5">
        <f>VLOOKUP($B38,'[1]NI-San'!$C$1:$Z$2017,12,FALSE)</f>
        <v>21</v>
      </c>
      <c r="K38" s="5">
        <f>VLOOKUP($B38,'[1]NI-San'!$C$1:$Z$2017,15,FALSE)</f>
        <v>5</v>
      </c>
      <c r="L38" s="5">
        <f>VLOOKUP($B38,'[1]NI-San'!$C$1:$Z$2017,16,FALSE)</f>
        <v>5</v>
      </c>
      <c r="M38" s="5">
        <f>VLOOKUP($B38,'[1]NI-San'!$C$1:$Z$2017,17,FALSE)</f>
        <v>5</v>
      </c>
      <c r="N38" s="5">
        <f>VLOOKUP($B38,'[1]NI-San'!$C$1:$Z$2017,18,FALSE)</f>
        <v>6</v>
      </c>
    </row>
    <row r="39" spans="1:14">
      <c r="A39" s="5" t="s">
        <v>771</v>
      </c>
      <c r="B39" s="5" t="s">
        <v>120</v>
      </c>
      <c r="C39" s="6" t="s">
        <v>13</v>
      </c>
      <c r="D39" s="7" t="s">
        <v>121</v>
      </c>
      <c r="E39" s="7" t="s">
        <v>116</v>
      </c>
      <c r="F39" s="7" t="s">
        <v>118</v>
      </c>
      <c r="G39" s="8" t="s">
        <v>122</v>
      </c>
      <c r="H39" s="9" t="s">
        <v>14</v>
      </c>
      <c r="I39" s="9" t="s">
        <v>14</v>
      </c>
      <c r="J39" s="5">
        <f>VLOOKUP($B39,'[1]NI-San'!$C$1:$Z$2017,12,FALSE)</f>
        <v>23</v>
      </c>
      <c r="K39" s="5">
        <f>VLOOKUP($B39,'[1]NI-San'!$C$1:$Z$2017,15,FALSE)</f>
        <v>6</v>
      </c>
      <c r="L39" s="5">
        <f>VLOOKUP($B39,'[1]NI-San'!$C$1:$Z$2017,16,FALSE)</f>
        <v>6</v>
      </c>
      <c r="M39" s="5">
        <f>VLOOKUP($B39,'[1]NI-San'!$C$1:$Z$2017,17,FALSE)</f>
        <v>6</v>
      </c>
      <c r="N39" s="5">
        <f>VLOOKUP($B39,'[1]NI-San'!$C$1:$Z$2017,18,FALSE)</f>
        <v>5</v>
      </c>
    </row>
    <row r="40" spans="1:14" ht="27">
      <c r="A40" s="5" t="s">
        <v>771</v>
      </c>
      <c r="B40" s="5" t="s">
        <v>123</v>
      </c>
      <c r="C40" s="6" t="s">
        <v>13</v>
      </c>
      <c r="D40" s="7" t="s">
        <v>121</v>
      </c>
      <c r="E40" s="7" t="s">
        <v>116</v>
      </c>
      <c r="F40" s="7" t="s">
        <v>118</v>
      </c>
      <c r="G40" s="8" t="s">
        <v>124</v>
      </c>
      <c r="H40" s="9" t="s">
        <v>14</v>
      </c>
      <c r="I40" s="9" t="s">
        <v>14</v>
      </c>
      <c r="J40" s="5">
        <f>VLOOKUP($B40,'[1]NI-San'!$C$1:$Z$2017,12,FALSE)</f>
        <v>448</v>
      </c>
      <c r="K40" s="5">
        <f>VLOOKUP($B40,'[1]NI-San'!$C$1:$Z$2017,15,FALSE)</f>
        <v>112</v>
      </c>
      <c r="L40" s="5">
        <f>VLOOKUP($B40,'[1]NI-San'!$C$1:$Z$2017,16,FALSE)</f>
        <v>112</v>
      </c>
      <c r="M40" s="5">
        <f>VLOOKUP($B40,'[1]NI-San'!$C$1:$Z$2017,17,FALSE)</f>
        <v>112</v>
      </c>
      <c r="N40" s="5">
        <f>VLOOKUP($B40,'[1]NI-San'!$C$1:$Z$2017,18,FALSE)</f>
        <v>112</v>
      </c>
    </row>
    <row r="41" spans="1:14" ht="40.5">
      <c r="A41" s="5" t="s">
        <v>771</v>
      </c>
      <c r="B41" s="5" t="s">
        <v>125</v>
      </c>
      <c r="C41" s="6" t="s">
        <v>13</v>
      </c>
      <c r="D41" s="7" t="s">
        <v>126</v>
      </c>
      <c r="E41" s="7" t="s">
        <v>127</v>
      </c>
      <c r="F41" s="7" t="s">
        <v>128</v>
      </c>
      <c r="G41" s="8" t="s">
        <v>129</v>
      </c>
      <c r="H41" s="9" t="s">
        <v>14</v>
      </c>
      <c r="I41" s="9" t="s">
        <v>14</v>
      </c>
      <c r="J41" s="5">
        <f>VLOOKUP($B41,'[1]NI-San'!$C$1:$Z$2017,12,FALSE)</f>
        <v>16</v>
      </c>
      <c r="K41" s="5">
        <f>VLOOKUP($B41,'[1]NI-San'!$C$1:$Z$2017,15,FALSE)</f>
        <v>4</v>
      </c>
      <c r="L41" s="5">
        <f>VLOOKUP($B41,'[1]NI-San'!$C$1:$Z$2017,16,FALSE)</f>
        <v>4</v>
      </c>
      <c r="M41" s="5">
        <f>VLOOKUP($B41,'[1]NI-San'!$C$1:$Z$2017,17,FALSE)</f>
        <v>4</v>
      </c>
      <c r="N41" s="5">
        <f>VLOOKUP($B41,'[1]NI-San'!$C$1:$Z$2017,18,FALSE)</f>
        <v>4</v>
      </c>
    </row>
    <row r="42" spans="1:14" ht="40.5">
      <c r="A42" s="5" t="s">
        <v>771</v>
      </c>
      <c r="B42" s="5" t="s">
        <v>130</v>
      </c>
      <c r="C42" s="6" t="s">
        <v>13</v>
      </c>
      <c r="D42" s="7" t="s">
        <v>131</v>
      </c>
      <c r="E42" s="7" t="s">
        <v>127</v>
      </c>
      <c r="F42" s="7" t="s">
        <v>128</v>
      </c>
      <c r="G42" s="8" t="s">
        <v>132</v>
      </c>
      <c r="H42" s="9" t="s">
        <v>14</v>
      </c>
      <c r="I42" s="9" t="s">
        <v>14</v>
      </c>
      <c r="J42" s="5">
        <f>VLOOKUP($B42,'[1]NI-San'!$C$1:$Z$2017,12,FALSE)</f>
        <v>1584</v>
      </c>
      <c r="K42" s="5">
        <f>VLOOKUP($B42,'[1]NI-San'!$C$1:$Z$2017,15,FALSE)</f>
        <v>396</v>
      </c>
      <c r="L42" s="5">
        <f>VLOOKUP($B42,'[1]NI-San'!$C$1:$Z$2017,16,FALSE)</f>
        <v>396</v>
      </c>
      <c r="M42" s="5">
        <f>VLOOKUP($B42,'[1]NI-San'!$C$1:$Z$2017,17,FALSE)</f>
        <v>396</v>
      </c>
      <c r="N42" s="5">
        <f>VLOOKUP($B42,'[1]NI-San'!$C$1:$Z$2017,18,FALSE)</f>
        <v>396</v>
      </c>
    </row>
    <row r="43" spans="1:14" ht="40.5">
      <c r="A43" s="5" t="s">
        <v>771</v>
      </c>
      <c r="B43" s="5" t="s">
        <v>133</v>
      </c>
      <c r="C43" s="6" t="s">
        <v>768</v>
      </c>
      <c r="D43" s="7" t="s">
        <v>134</v>
      </c>
      <c r="E43" s="7" t="s">
        <v>127</v>
      </c>
      <c r="F43" s="7" t="s">
        <v>128</v>
      </c>
      <c r="G43" s="8" t="s">
        <v>135</v>
      </c>
      <c r="H43" s="9"/>
      <c r="I43" s="9"/>
      <c r="J43" s="5">
        <f>VLOOKUP($B43,'[1]NI-Ter'!$C$1:$Z$2017,12,FALSE)</f>
        <v>21</v>
      </c>
      <c r="K43" s="5">
        <f>VLOOKUP($B43,'[1]NI-Ter'!$C$1:$Z$2017,15,FALSE)</f>
        <v>5</v>
      </c>
      <c r="L43" s="5">
        <f>VLOOKUP($B43,'[1]NI-Ter'!$C$1:$Z$2017,16,FALSE)</f>
        <v>5</v>
      </c>
      <c r="M43" s="5">
        <f>VLOOKUP($B43,'[1]NI-Ter'!$C$1:$Z$2017,17,FALSE)</f>
        <v>5</v>
      </c>
      <c r="N43" s="5">
        <f>VLOOKUP($B43,'[1]NI-Ter'!$C$1:$Z$2017,18,FALSE)</f>
        <v>6</v>
      </c>
    </row>
    <row r="44" spans="1:14" ht="40.5">
      <c r="A44" s="5" t="s">
        <v>771</v>
      </c>
      <c r="B44" s="5" t="s">
        <v>136</v>
      </c>
      <c r="C44" s="6" t="s">
        <v>13</v>
      </c>
      <c r="D44" s="7" t="s">
        <v>137</v>
      </c>
      <c r="E44" s="7" t="s">
        <v>127</v>
      </c>
      <c r="F44" s="7" t="s">
        <v>128</v>
      </c>
      <c r="G44" s="8" t="s">
        <v>138</v>
      </c>
      <c r="H44" s="9" t="s">
        <v>14</v>
      </c>
      <c r="I44" s="9" t="s">
        <v>14</v>
      </c>
      <c r="J44" s="5">
        <f>VLOOKUP($B44,'[1]NI-San'!$C$1:$Z$2017,12,FALSE)</f>
        <v>102</v>
      </c>
      <c r="K44" s="5">
        <f>VLOOKUP($B44,'[1]NI-San'!$C$1:$Z$2017,15,FALSE)</f>
        <v>26</v>
      </c>
      <c r="L44" s="5">
        <f>VLOOKUP($B44,'[1]NI-San'!$C$1:$Z$2017,16,FALSE)</f>
        <v>26</v>
      </c>
      <c r="M44" s="5">
        <f>VLOOKUP($B44,'[1]NI-San'!$C$1:$Z$2017,17,FALSE)</f>
        <v>25</v>
      </c>
      <c r="N44" s="5">
        <f>VLOOKUP($B44,'[1]NI-San'!$C$1:$Z$2017,18,FALSE)</f>
        <v>25</v>
      </c>
    </row>
    <row r="45" spans="1:14" ht="40.5">
      <c r="A45" s="5" t="s">
        <v>771</v>
      </c>
      <c r="B45" s="5" t="s">
        <v>136</v>
      </c>
      <c r="C45" s="6" t="s">
        <v>768</v>
      </c>
      <c r="D45" s="7" t="s">
        <v>137</v>
      </c>
      <c r="E45" s="7" t="s">
        <v>127</v>
      </c>
      <c r="F45" s="7" t="s">
        <v>128</v>
      </c>
      <c r="G45" s="8" t="s">
        <v>138</v>
      </c>
      <c r="H45" s="9"/>
      <c r="I45" s="9"/>
      <c r="J45" s="5">
        <f>VLOOKUP($B45,'[1]NI-Ter'!$C$1:$Z$2017,12,FALSE)</f>
        <v>66</v>
      </c>
      <c r="K45" s="5">
        <f>VLOOKUP($B45,'[1]NI-Ter'!$C$1:$Z$2017,15,FALSE)</f>
        <v>16</v>
      </c>
      <c r="L45" s="5">
        <f>VLOOKUP($B45,'[1]NI-Ter'!$C$1:$Z$2017,16,FALSE)</f>
        <v>17</v>
      </c>
      <c r="M45" s="5">
        <f>VLOOKUP($B45,'[1]NI-Ter'!$C$1:$Z$2017,17,FALSE)</f>
        <v>17</v>
      </c>
      <c r="N45" s="5">
        <f>VLOOKUP($B45,'[1]NI-Ter'!$C$1:$Z$2017,18,FALSE)</f>
        <v>16</v>
      </c>
    </row>
    <row r="46" spans="1:14">
      <c r="A46" s="5" t="s">
        <v>771</v>
      </c>
      <c r="B46" s="5" t="s">
        <v>139</v>
      </c>
      <c r="C46" s="6" t="s">
        <v>13</v>
      </c>
      <c r="D46" s="7" t="s">
        <v>140</v>
      </c>
      <c r="E46" s="7" t="s">
        <v>116</v>
      </c>
      <c r="F46" s="7" t="s">
        <v>141</v>
      </c>
      <c r="G46" s="8" t="s">
        <v>142</v>
      </c>
      <c r="H46" s="9" t="s">
        <v>14</v>
      </c>
      <c r="I46" s="9" t="s">
        <v>14</v>
      </c>
      <c r="J46" s="5">
        <f>VLOOKUP($B46,'[1]NI-San'!$C$1:$Z$2017,12,FALSE)</f>
        <v>6</v>
      </c>
      <c r="K46" s="5">
        <f>VLOOKUP($B46,'[1]NI-San'!$C$1:$Z$2017,15,FALSE)</f>
        <v>2</v>
      </c>
      <c r="L46" s="5">
        <f>VLOOKUP($B46,'[1]NI-San'!$C$1:$Z$2017,16,FALSE)</f>
        <v>1</v>
      </c>
      <c r="M46" s="5">
        <f>VLOOKUP($B46,'[1]NI-San'!$C$1:$Z$2017,17,FALSE)</f>
        <v>2</v>
      </c>
      <c r="N46" s="5">
        <f>VLOOKUP($B46,'[1]NI-San'!$C$1:$Z$2017,18,FALSE)</f>
        <v>1</v>
      </c>
    </row>
    <row r="47" spans="1:14">
      <c r="A47" s="5" t="s">
        <v>771</v>
      </c>
      <c r="B47" s="5" t="s">
        <v>143</v>
      </c>
      <c r="C47" s="6" t="s">
        <v>13</v>
      </c>
      <c r="D47" s="7" t="s">
        <v>140</v>
      </c>
      <c r="E47" s="7" t="s">
        <v>116</v>
      </c>
      <c r="F47" s="7" t="s">
        <v>141</v>
      </c>
      <c r="G47" s="8" t="s">
        <v>144</v>
      </c>
      <c r="H47" s="9" t="s">
        <v>14</v>
      </c>
      <c r="I47" s="9" t="s">
        <v>14</v>
      </c>
      <c r="J47" s="5">
        <f>VLOOKUP($B47,'[1]NI-San'!$C$1:$Z$2017,12,FALSE)</f>
        <v>120</v>
      </c>
      <c r="K47" s="5">
        <f>VLOOKUP($B47,'[1]NI-San'!$C$1:$Z$2017,15,FALSE)</f>
        <v>30</v>
      </c>
      <c r="L47" s="5">
        <f>VLOOKUP($B47,'[1]NI-San'!$C$1:$Z$2017,16,FALSE)</f>
        <v>30</v>
      </c>
      <c r="M47" s="5">
        <f>VLOOKUP($B47,'[1]NI-San'!$C$1:$Z$2017,17,FALSE)</f>
        <v>30</v>
      </c>
      <c r="N47" s="5">
        <f>VLOOKUP($B47,'[1]NI-San'!$C$1:$Z$2017,18,FALSE)</f>
        <v>30</v>
      </c>
    </row>
    <row r="48" spans="1:14">
      <c r="A48" s="5" t="s">
        <v>771</v>
      </c>
      <c r="B48" s="5" t="s">
        <v>143</v>
      </c>
      <c r="C48" s="6" t="s">
        <v>768</v>
      </c>
      <c r="D48" s="7" t="s">
        <v>140</v>
      </c>
      <c r="E48" s="7" t="s">
        <v>116</v>
      </c>
      <c r="F48" s="7" t="s">
        <v>141</v>
      </c>
      <c r="G48" s="8" t="s">
        <v>144</v>
      </c>
      <c r="H48" s="9"/>
      <c r="I48" s="9"/>
      <c r="J48" s="5">
        <f>VLOOKUP($B48,'[1]NI-Ter'!$C$1:$Z$2017,12,FALSE)</f>
        <v>13</v>
      </c>
      <c r="K48" s="5">
        <f>VLOOKUP($B48,'[1]NI-Ter'!$C$1:$Z$2017,15,FALSE)</f>
        <v>4</v>
      </c>
      <c r="L48" s="5">
        <f>VLOOKUP($B48,'[1]NI-Ter'!$C$1:$Z$2017,16,FALSE)</f>
        <v>3</v>
      </c>
      <c r="M48" s="5">
        <f>VLOOKUP($B48,'[1]NI-Ter'!$C$1:$Z$2017,17,FALSE)</f>
        <v>3</v>
      </c>
      <c r="N48" s="5">
        <f>VLOOKUP($B48,'[1]NI-Ter'!$C$1:$Z$2017,18,FALSE)</f>
        <v>3</v>
      </c>
    </row>
    <row r="49" spans="1:14" ht="27">
      <c r="A49" s="5" t="s">
        <v>771</v>
      </c>
      <c r="B49" s="5" t="s">
        <v>145</v>
      </c>
      <c r="C49" s="6" t="s">
        <v>13</v>
      </c>
      <c r="D49" s="7" t="s">
        <v>140</v>
      </c>
      <c r="E49" s="7" t="s">
        <v>116</v>
      </c>
      <c r="F49" s="7" t="s">
        <v>141</v>
      </c>
      <c r="G49" s="8" t="s">
        <v>146</v>
      </c>
      <c r="H49" s="9" t="s">
        <v>14</v>
      </c>
      <c r="I49" s="9" t="s">
        <v>14</v>
      </c>
      <c r="J49" s="5">
        <f>VLOOKUP($B49,'[1]NI-San'!$C$1:$Z$2017,12,FALSE)</f>
        <v>46</v>
      </c>
      <c r="K49" s="5">
        <f>VLOOKUP($B49,'[1]NI-San'!$C$1:$Z$2017,15,FALSE)</f>
        <v>12</v>
      </c>
      <c r="L49" s="5">
        <f>VLOOKUP($B49,'[1]NI-San'!$C$1:$Z$2017,16,FALSE)</f>
        <v>12</v>
      </c>
      <c r="M49" s="5">
        <f>VLOOKUP($B49,'[1]NI-San'!$C$1:$Z$2017,17,FALSE)</f>
        <v>11</v>
      </c>
      <c r="N49" s="5">
        <f>VLOOKUP($B49,'[1]NI-San'!$C$1:$Z$2017,18,FALSE)</f>
        <v>11</v>
      </c>
    </row>
    <row r="50" spans="1:14" ht="27">
      <c r="A50" s="5" t="s">
        <v>771</v>
      </c>
      <c r="B50" s="5" t="s">
        <v>145</v>
      </c>
      <c r="C50" s="6" t="s">
        <v>768</v>
      </c>
      <c r="D50" s="7" t="s">
        <v>140</v>
      </c>
      <c r="E50" s="7" t="s">
        <v>116</v>
      </c>
      <c r="F50" s="7" t="s">
        <v>141</v>
      </c>
      <c r="G50" s="8" t="s">
        <v>146</v>
      </c>
      <c r="H50" s="9"/>
      <c r="I50" s="9"/>
      <c r="J50" s="5">
        <f>VLOOKUP($B50,'[1]NI-Ter'!$C$1:$Z$2017,12,FALSE)</f>
        <v>4</v>
      </c>
      <c r="K50" s="5">
        <f>VLOOKUP($B50,'[1]NI-Ter'!$C$1:$Z$2017,15,FALSE)</f>
        <v>1</v>
      </c>
      <c r="L50" s="5">
        <f>VLOOKUP($B50,'[1]NI-Ter'!$C$1:$Z$2017,16,FALSE)</f>
        <v>1</v>
      </c>
      <c r="M50" s="5">
        <f>VLOOKUP($B50,'[1]NI-Ter'!$C$1:$Z$2017,17,FALSE)</f>
        <v>1</v>
      </c>
      <c r="N50" s="5">
        <f>VLOOKUP($B50,'[1]NI-Ter'!$C$1:$Z$2017,18,FALSE)</f>
        <v>1</v>
      </c>
    </row>
    <row r="51" spans="1:14">
      <c r="A51" s="5" t="s">
        <v>771</v>
      </c>
      <c r="B51" s="5" t="s">
        <v>147</v>
      </c>
      <c r="C51" s="6" t="s">
        <v>13</v>
      </c>
      <c r="D51" s="7" t="s">
        <v>140</v>
      </c>
      <c r="E51" s="7" t="s">
        <v>116</v>
      </c>
      <c r="F51" s="7" t="s">
        <v>141</v>
      </c>
      <c r="G51" s="8" t="s">
        <v>148</v>
      </c>
      <c r="H51" s="9" t="s">
        <v>14</v>
      </c>
      <c r="I51" s="9" t="s">
        <v>14</v>
      </c>
      <c r="J51" s="5">
        <f>VLOOKUP($B51,'[1]NI-San'!$C$1:$Z$2017,12,FALSE)</f>
        <v>3</v>
      </c>
      <c r="K51" s="5">
        <f>VLOOKUP($B51,'[1]NI-San'!$C$1:$Z$2017,15,FALSE)</f>
        <v>1</v>
      </c>
      <c r="L51" s="5">
        <f>VLOOKUP($B51,'[1]NI-San'!$C$1:$Z$2017,16,FALSE)</f>
        <v>1</v>
      </c>
      <c r="M51" s="5">
        <f>VLOOKUP($B51,'[1]NI-San'!$C$1:$Z$2017,17,FALSE)</f>
        <v>1</v>
      </c>
      <c r="N51" s="5">
        <f>VLOOKUP($B51,'[1]NI-San'!$C$1:$Z$2017,18,FALSE)</f>
        <v>0</v>
      </c>
    </row>
    <row r="52" spans="1:14" ht="27">
      <c r="A52" s="5" t="s">
        <v>771</v>
      </c>
      <c r="B52" s="5" t="s">
        <v>150</v>
      </c>
      <c r="C52" s="6" t="s">
        <v>13</v>
      </c>
      <c r="D52" s="7" t="s">
        <v>149</v>
      </c>
      <c r="E52" s="7" t="s">
        <v>116</v>
      </c>
      <c r="F52" s="7" t="s">
        <v>141</v>
      </c>
      <c r="G52" s="8" t="s">
        <v>151</v>
      </c>
      <c r="H52" s="9" t="s">
        <v>14</v>
      </c>
      <c r="I52" s="9" t="s">
        <v>14</v>
      </c>
      <c r="J52" s="5">
        <f>VLOOKUP($B52,'[1]NI-San'!$C$1:$Z$2017,12,FALSE)</f>
        <v>13</v>
      </c>
      <c r="K52" s="5">
        <f>VLOOKUP($B52,'[1]NI-San'!$C$1:$Z$2017,15,FALSE)</f>
        <v>3</v>
      </c>
      <c r="L52" s="5">
        <f>VLOOKUP($B52,'[1]NI-San'!$C$1:$Z$2017,16,FALSE)</f>
        <v>3</v>
      </c>
      <c r="M52" s="5">
        <f>VLOOKUP($B52,'[1]NI-San'!$C$1:$Z$2017,17,FALSE)</f>
        <v>3</v>
      </c>
      <c r="N52" s="5">
        <f>VLOOKUP($B52,'[1]NI-San'!$C$1:$Z$2017,18,FALSE)</f>
        <v>4</v>
      </c>
    </row>
    <row r="53" spans="1:14" ht="27">
      <c r="A53" s="5" t="s">
        <v>771</v>
      </c>
      <c r="B53" s="5" t="s">
        <v>152</v>
      </c>
      <c r="C53" s="6" t="s">
        <v>13</v>
      </c>
      <c r="D53" s="7" t="s">
        <v>140</v>
      </c>
      <c r="E53" s="7" t="s">
        <v>116</v>
      </c>
      <c r="F53" s="7" t="s">
        <v>141</v>
      </c>
      <c r="G53" s="8" t="s">
        <v>153</v>
      </c>
      <c r="H53" s="9" t="s">
        <v>14</v>
      </c>
      <c r="I53" s="9" t="s">
        <v>14</v>
      </c>
      <c r="J53" s="5">
        <f>VLOOKUP($B53,'[1]NI-San'!$C$1:$Z$2017,12,FALSE)</f>
        <v>18</v>
      </c>
      <c r="K53" s="5">
        <f>VLOOKUP($B53,'[1]NI-San'!$C$1:$Z$2017,15,FALSE)</f>
        <v>4</v>
      </c>
      <c r="L53" s="5">
        <f>VLOOKUP($B53,'[1]NI-San'!$C$1:$Z$2017,16,FALSE)</f>
        <v>5</v>
      </c>
      <c r="M53" s="5">
        <f>VLOOKUP($B53,'[1]NI-San'!$C$1:$Z$2017,17,FALSE)</f>
        <v>4</v>
      </c>
      <c r="N53" s="5">
        <f>VLOOKUP($B53,'[1]NI-San'!$C$1:$Z$2017,18,FALSE)</f>
        <v>5</v>
      </c>
    </row>
    <row r="54" spans="1:14">
      <c r="A54" s="5" t="s">
        <v>771</v>
      </c>
      <c r="B54" s="5" t="s">
        <v>154</v>
      </c>
      <c r="C54" s="6" t="s">
        <v>13</v>
      </c>
      <c r="D54" s="7" t="s">
        <v>155</v>
      </c>
      <c r="E54" s="7" t="s">
        <v>116</v>
      </c>
      <c r="F54" s="7" t="s">
        <v>141</v>
      </c>
      <c r="G54" s="8" t="s">
        <v>156</v>
      </c>
      <c r="H54" s="9" t="s">
        <v>14</v>
      </c>
      <c r="I54" s="9" t="s">
        <v>14</v>
      </c>
      <c r="J54" s="5">
        <f>VLOOKUP($B54,'[1]NI-San'!$C$1:$Z$2017,12,FALSE)</f>
        <v>221</v>
      </c>
      <c r="K54" s="5">
        <f>VLOOKUP($B54,'[1]NI-San'!$C$1:$Z$2017,15,FALSE)</f>
        <v>56</v>
      </c>
      <c r="L54" s="5">
        <f>VLOOKUP($B54,'[1]NI-San'!$C$1:$Z$2017,16,FALSE)</f>
        <v>55</v>
      </c>
      <c r="M54" s="5">
        <f>VLOOKUP($B54,'[1]NI-San'!$C$1:$Z$2017,17,FALSE)</f>
        <v>55</v>
      </c>
      <c r="N54" s="5">
        <f>VLOOKUP($B54,'[1]NI-San'!$C$1:$Z$2017,18,FALSE)</f>
        <v>55</v>
      </c>
    </row>
    <row r="55" spans="1:14" ht="27">
      <c r="A55" s="5" t="s">
        <v>771</v>
      </c>
      <c r="B55" s="5" t="s">
        <v>157</v>
      </c>
      <c r="C55" s="6" t="s">
        <v>13</v>
      </c>
      <c r="D55" s="7" t="s">
        <v>158</v>
      </c>
      <c r="E55" s="7" t="s">
        <v>116</v>
      </c>
      <c r="F55" s="7" t="s">
        <v>141</v>
      </c>
      <c r="G55" s="8" t="s">
        <v>159</v>
      </c>
      <c r="H55" s="9" t="s">
        <v>14</v>
      </c>
      <c r="I55" s="9" t="s">
        <v>14</v>
      </c>
      <c r="J55" s="5">
        <f>VLOOKUP($B55,'[1]NI-San'!$C$1:$Z$2017,12,FALSE)</f>
        <v>68</v>
      </c>
      <c r="K55" s="5">
        <f>VLOOKUP($B55,'[1]NI-San'!$C$1:$Z$2017,15,FALSE)</f>
        <v>17</v>
      </c>
      <c r="L55" s="5">
        <f>VLOOKUP($B55,'[1]NI-San'!$C$1:$Z$2017,16,FALSE)</f>
        <v>17</v>
      </c>
      <c r="M55" s="5">
        <f>VLOOKUP($B55,'[1]NI-San'!$C$1:$Z$2017,17,FALSE)</f>
        <v>17</v>
      </c>
      <c r="N55" s="5">
        <f>VLOOKUP($B55,'[1]NI-San'!$C$1:$Z$2017,18,FALSE)</f>
        <v>17</v>
      </c>
    </row>
    <row r="56" spans="1:14" ht="27">
      <c r="A56" s="5" t="s">
        <v>771</v>
      </c>
      <c r="B56" s="5" t="s">
        <v>157</v>
      </c>
      <c r="C56" s="6" t="s">
        <v>768</v>
      </c>
      <c r="D56" s="7" t="s">
        <v>158</v>
      </c>
      <c r="E56" s="7" t="s">
        <v>116</v>
      </c>
      <c r="F56" s="7" t="s">
        <v>141</v>
      </c>
      <c r="G56" s="8" t="s">
        <v>159</v>
      </c>
      <c r="H56" s="9"/>
      <c r="I56" s="9"/>
      <c r="J56" s="5">
        <f>VLOOKUP($B56,'[1]NI-Ter'!$C$1:$Z$2017,12,FALSE)</f>
        <v>6</v>
      </c>
      <c r="K56" s="5">
        <f>VLOOKUP($B56,'[1]NI-Ter'!$C$1:$Z$2017,15,FALSE)</f>
        <v>1</v>
      </c>
      <c r="L56" s="5">
        <f>VLOOKUP($B56,'[1]NI-Ter'!$C$1:$Z$2017,16,FALSE)</f>
        <v>1</v>
      </c>
      <c r="M56" s="5">
        <f>VLOOKUP($B56,'[1]NI-Ter'!$C$1:$Z$2017,17,FALSE)</f>
        <v>2</v>
      </c>
      <c r="N56" s="5">
        <f>VLOOKUP($B56,'[1]NI-Ter'!$C$1:$Z$2017,18,FALSE)</f>
        <v>2</v>
      </c>
    </row>
    <row r="57" spans="1:14">
      <c r="A57" s="5" t="s">
        <v>771</v>
      </c>
      <c r="B57" s="5" t="s">
        <v>160</v>
      </c>
      <c r="C57" s="6" t="s">
        <v>13</v>
      </c>
      <c r="D57" s="7" t="s">
        <v>158</v>
      </c>
      <c r="E57" s="7" t="s">
        <v>116</v>
      </c>
      <c r="F57" s="7" t="s">
        <v>141</v>
      </c>
      <c r="G57" s="8" t="s">
        <v>161</v>
      </c>
      <c r="H57" s="9" t="s">
        <v>14</v>
      </c>
      <c r="I57" s="9" t="s">
        <v>14</v>
      </c>
      <c r="J57" s="5">
        <f>VLOOKUP($B57,'[1]NI-San'!$C$1:$Z$2017,12,FALSE)</f>
        <v>187</v>
      </c>
      <c r="K57" s="5">
        <f>VLOOKUP($B57,'[1]NI-San'!$C$1:$Z$2017,15,FALSE)</f>
        <v>46</v>
      </c>
      <c r="L57" s="5">
        <f>VLOOKUP($B57,'[1]NI-San'!$C$1:$Z$2017,16,FALSE)</f>
        <v>47</v>
      </c>
      <c r="M57" s="5">
        <f>VLOOKUP($B57,'[1]NI-San'!$C$1:$Z$2017,17,FALSE)</f>
        <v>47</v>
      </c>
      <c r="N57" s="5">
        <f>VLOOKUP($B57,'[1]NI-San'!$C$1:$Z$2017,18,FALSE)</f>
        <v>47</v>
      </c>
    </row>
    <row r="58" spans="1:14">
      <c r="A58" s="5" t="s">
        <v>771</v>
      </c>
      <c r="B58" s="5" t="s">
        <v>160</v>
      </c>
      <c r="C58" s="6" t="s">
        <v>768</v>
      </c>
      <c r="D58" s="7" t="s">
        <v>158</v>
      </c>
      <c r="E58" s="7" t="s">
        <v>116</v>
      </c>
      <c r="F58" s="7" t="s">
        <v>141</v>
      </c>
      <c r="G58" s="8" t="s">
        <v>161</v>
      </c>
      <c r="H58" s="9"/>
      <c r="I58" s="9"/>
      <c r="J58" s="5">
        <f>VLOOKUP($B58,'[1]NI-Ter'!$C$1:$Z$2017,12,FALSE)</f>
        <v>7</v>
      </c>
      <c r="K58" s="5">
        <f>VLOOKUP($B58,'[1]NI-Ter'!$C$1:$Z$2017,15,FALSE)</f>
        <v>2</v>
      </c>
      <c r="L58" s="5">
        <f>VLOOKUP($B58,'[1]NI-Ter'!$C$1:$Z$2017,16,FALSE)</f>
        <v>2</v>
      </c>
      <c r="M58" s="5">
        <f>VLOOKUP($B58,'[1]NI-Ter'!$C$1:$Z$2017,17,FALSE)</f>
        <v>2</v>
      </c>
      <c r="N58" s="5">
        <f>VLOOKUP($B58,'[1]NI-Ter'!$C$1:$Z$2017,18,FALSE)</f>
        <v>1</v>
      </c>
    </row>
    <row r="59" spans="1:14">
      <c r="A59" s="5" t="s">
        <v>771</v>
      </c>
      <c r="B59" s="5" t="s">
        <v>162</v>
      </c>
      <c r="C59" s="6" t="s">
        <v>13</v>
      </c>
      <c r="D59" s="7" t="s">
        <v>163</v>
      </c>
      <c r="E59" s="7" t="s">
        <v>116</v>
      </c>
      <c r="F59" s="7" t="s">
        <v>164</v>
      </c>
      <c r="G59" s="8" t="s">
        <v>165</v>
      </c>
      <c r="H59" s="9" t="s">
        <v>14</v>
      </c>
      <c r="I59" s="9" t="s">
        <v>14</v>
      </c>
      <c r="J59" s="5">
        <f>VLOOKUP($B59,'[1]NI-San'!$C$1:$Z$2017,12,FALSE)</f>
        <v>6</v>
      </c>
      <c r="K59" s="5">
        <f>VLOOKUP($B59,'[1]NI-San'!$C$1:$Z$2017,15,FALSE)</f>
        <v>2</v>
      </c>
      <c r="L59" s="5">
        <f>VLOOKUP($B59,'[1]NI-San'!$C$1:$Z$2017,16,FALSE)</f>
        <v>1</v>
      </c>
      <c r="M59" s="5">
        <f>VLOOKUP($B59,'[1]NI-San'!$C$1:$Z$2017,17,FALSE)</f>
        <v>2</v>
      </c>
      <c r="N59" s="5">
        <f>VLOOKUP($B59,'[1]NI-San'!$C$1:$Z$2017,18,FALSE)</f>
        <v>1</v>
      </c>
    </row>
    <row r="60" spans="1:14" ht="40.5">
      <c r="A60" s="5" t="s">
        <v>771</v>
      </c>
      <c r="B60" s="5" t="s">
        <v>166</v>
      </c>
      <c r="C60" s="6" t="s">
        <v>13</v>
      </c>
      <c r="D60" s="7" t="s">
        <v>167</v>
      </c>
      <c r="E60" s="7" t="s">
        <v>116</v>
      </c>
      <c r="F60" s="7" t="s">
        <v>164</v>
      </c>
      <c r="G60" s="8" t="s">
        <v>168</v>
      </c>
      <c r="H60" s="9" t="s">
        <v>14</v>
      </c>
      <c r="I60" s="9" t="s">
        <v>14</v>
      </c>
      <c r="J60" s="5">
        <f>VLOOKUP($B60,'[1]NI-San'!$C$1:$Z$2017,12,FALSE)</f>
        <v>128</v>
      </c>
      <c r="K60" s="5">
        <f>VLOOKUP($B60,'[1]NI-San'!$C$1:$Z$2017,15,FALSE)</f>
        <v>32</v>
      </c>
      <c r="L60" s="5">
        <f>VLOOKUP($B60,'[1]NI-San'!$C$1:$Z$2017,16,FALSE)</f>
        <v>32</v>
      </c>
      <c r="M60" s="5">
        <f>VLOOKUP($B60,'[1]NI-San'!$C$1:$Z$2017,17,FALSE)</f>
        <v>32</v>
      </c>
      <c r="N60" s="5">
        <f>VLOOKUP($B60,'[1]NI-San'!$C$1:$Z$2017,18,FALSE)</f>
        <v>32</v>
      </c>
    </row>
    <row r="61" spans="1:14" ht="27">
      <c r="A61" s="5" t="s">
        <v>771</v>
      </c>
      <c r="B61" s="5" t="s">
        <v>169</v>
      </c>
      <c r="C61" s="6" t="s">
        <v>13</v>
      </c>
      <c r="D61" s="7" t="s">
        <v>170</v>
      </c>
      <c r="E61" s="7" t="s">
        <v>116</v>
      </c>
      <c r="F61" s="7" t="s">
        <v>164</v>
      </c>
      <c r="G61" s="8" t="s">
        <v>171</v>
      </c>
      <c r="H61" s="9" t="s">
        <v>14</v>
      </c>
      <c r="I61" s="9" t="s">
        <v>14</v>
      </c>
      <c r="J61" s="5">
        <f>VLOOKUP($B61,'[1]NI-San'!$C$1:$Z$2017,12,FALSE)</f>
        <v>33</v>
      </c>
      <c r="K61" s="5">
        <f>VLOOKUP($B61,'[1]NI-San'!$C$1:$Z$2017,15,FALSE)</f>
        <v>9</v>
      </c>
      <c r="L61" s="5">
        <f>VLOOKUP($B61,'[1]NI-San'!$C$1:$Z$2017,16,FALSE)</f>
        <v>8</v>
      </c>
      <c r="M61" s="5">
        <f>VLOOKUP($B61,'[1]NI-San'!$C$1:$Z$2017,17,FALSE)</f>
        <v>8</v>
      </c>
      <c r="N61" s="5">
        <f>VLOOKUP($B61,'[1]NI-San'!$C$1:$Z$2017,18,FALSE)</f>
        <v>8</v>
      </c>
    </row>
    <row r="62" spans="1:14" ht="54">
      <c r="A62" s="5" t="s">
        <v>771</v>
      </c>
      <c r="B62" s="5" t="s">
        <v>173</v>
      </c>
      <c r="C62" s="6" t="s">
        <v>13</v>
      </c>
      <c r="D62" s="7" t="s">
        <v>172</v>
      </c>
      <c r="E62" s="7" t="s">
        <v>116</v>
      </c>
      <c r="F62" s="7" t="s">
        <v>164</v>
      </c>
      <c r="G62" s="8" t="s">
        <v>174</v>
      </c>
      <c r="H62" s="13" t="s">
        <v>14</v>
      </c>
      <c r="I62" s="13" t="s">
        <v>14</v>
      </c>
      <c r="J62" s="5">
        <f>VLOOKUP($B62,'[1]NI-San'!$C$1:$Z$2017,12,FALSE)</f>
        <v>38</v>
      </c>
      <c r="K62" s="5">
        <f>VLOOKUP($B62,'[1]NI-San'!$C$1:$Z$2017,15,FALSE)</f>
        <v>9</v>
      </c>
      <c r="L62" s="5">
        <f>VLOOKUP($B62,'[1]NI-San'!$C$1:$Z$2017,16,FALSE)</f>
        <v>9</v>
      </c>
      <c r="M62" s="5">
        <f>VLOOKUP($B62,'[1]NI-San'!$C$1:$Z$2017,17,FALSE)</f>
        <v>10</v>
      </c>
      <c r="N62" s="5">
        <f>VLOOKUP($B62,'[1]NI-San'!$C$1:$Z$2017,18,FALSE)</f>
        <v>10</v>
      </c>
    </row>
    <row r="63" spans="1:14" ht="40.5">
      <c r="A63" s="5" t="s">
        <v>771</v>
      </c>
      <c r="B63" s="5" t="s">
        <v>176</v>
      </c>
      <c r="C63" s="6" t="s">
        <v>13</v>
      </c>
      <c r="D63" s="7" t="s">
        <v>175</v>
      </c>
      <c r="E63" s="7" t="s">
        <v>116</v>
      </c>
      <c r="F63" s="7" t="s">
        <v>164</v>
      </c>
      <c r="G63" s="8" t="s">
        <v>177</v>
      </c>
      <c r="H63" s="13" t="s">
        <v>14</v>
      </c>
      <c r="I63" s="13" t="s">
        <v>14</v>
      </c>
      <c r="J63" s="5">
        <f>VLOOKUP($B63,'[1]NI-San'!$C$1:$Z$2017,12,FALSE)</f>
        <v>2</v>
      </c>
      <c r="K63" s="5">
        <f>VLOOKUP($B63,'[1]NI-San'!$C$1:$Z$2017,15,FALSE)</f>
        <v>1</v>
      </c>
      <c r="L63" s="5">
        <f>VLOOKUP($B63,'[1]NI-San'!$C$1:$Z$2017,16,FALSE)</f>
        <v>0</v>
      </c>
      <c r="M63" s="5">
        <f>VLOOKUP($B63,'[1]NI-San'!$C$1:$Z$2017,17,FALSE)</f>
        <v>0</v>
      </c>
      <c r="N63" s="5">
        <f>VLOOKUP($B63,'[1]NI-San'!$C$1:$Z$2017,18,FALSE)</f>
        <v>1</v>
      </c>
    </row>
    <row r="64" spans="1:14" ht="27">
      <c r="A64" s="5" t="s">
        <v>771</v>
      </c>
      <c r="B64" s="5" t="s">
        <v>178</v>
      </c>
      <c r="C64" s="6" t="s">
        <v>13</v>
      </c>
      <c r="D64" s="7" t="s">
        <v>175</v>
      </c>
      <c r="E64" s="7" t="s">
        <v>116</v>
      </c>
      <c r="F64" s="7" t="s">
        <v>164</v>
      </c>
      <c r="G64" s="8" t="s">
        <v>179</v>
      </c>
      <c r="H64" s="9" t="s">
        <v>14</v>
      </c>
      <c r="I64" s="9" t="s">
        <v>14</v>
      </c>
      <c r="J64" s="5">
        <f>VLOOKUP($B64,'[1]NI-San'!$C$1:$Z$2017,12,FALSE)</f>
        <v>16</v>
      </c>
      <c r="K64" s="5">
        <f>VLOOKUP($B64,'[1]NI-San'!$C$1:$Z$2017,15,FALSE)</f>
        <v>4</v>
      </c>
      <c r="L64" s="5">
        <f>VLOOKUP($B64,'[1]NI-San'!$C$1:$Z$2017,16,FALSE)</f>
        <v>4</v>
      </c>
      <c r="M64" s="5">
        <f>VLOOKUP($B64,'[1]NI-San'!$C$1:$Z$2017,17,FALSE)</f>
        <v>4</v>
      </c>
      <c r="N64" s="5">
        <f>VLOOKUP($B64,'[1]NI-San'!$C$1:$Z$2017,18,FALSE)</f>
        <v>4</v>
      </c>
    </row>
    <row r="65" spans="1:14" ht="40.5">
      <c r="A65" s="5" t="s">
        <v>771</v>
      </c>
      <c r="B65" s="5" t="s">
        <v>180</v>
      </c>
      <c r="C65" s="6" t="s">
        <v>13</v>
      </c>
      <c r="D65" s="7" t="s">
        <v>181</v>
      </c>
      <c r="E65" s="7" t="s">
        <v>116</v>
      </c>
      <c r="F65" s="7" t="s">
        <v>164</v>
      </c>
      <c r="G65" s="8" t="s">
        <v>182</v>
      </c>
      <c r="H65" s="9" t="s">
        <v>14</v>
      </c>
      <c r="I65" s="9" t="s">
        <v>14</v>
      </c>
      <c r="J65" s="5">
        <f>VLOOKUP($B65,'[1]NI-San'!$C$1:$Z$2017,12,FALSE)</f>
        <v>34</v>
      </c>
      <c r="K65" s="5">
        <f>VLOOKUP($B65,'[1]NI-San'!$C$1:$Z$2017,15,FALSE)</f>
        <v>9</v>
      </c>
      <c r="L65" s="5">
        <f>VLOOKUP($B65,'[1]NI-San'!$C$1:$Z$2017,16,FALSE)</f>
        <v>8</v>
      </c>
      <c r="M65" s="5">
        <f>VLOOKUP($B65,'[1]NI-San'!$C$1:$Z$2017,17,FALSE)</f>
        <v>8</v>
      </c>
      <c r="N65" s="5">
        <f>VLOOKUP($B65,'[1]NI-San'!$C$1:$Z$2017,18,FALSE)</f>
        <v>9</v>
      </c>
    </row>
    <row r="66" spans="1:14" ht="27">
      <c r="A66" s="5" t="s">
        <v>771</v>
      </c>
      <c r="B66" s="5" t="s">
        <v>183</v>
      </c>
      <c r="C66" s="6" t="s">
        <v>13</v>
      </c>
      <c r="D66" s="7" t="s">
        <v>175</v>
      </c>
      <c r="E66" s="7" t="s">
        <v>116</v>
      </c>
      <c r="F66" s="7" t="s">
        <v>164</v>
      </c>
      <c r="G66" s="8" t="s">
        <v>184</v>
      </c>
      <c r="H66" s="9" t="s">
        <v>14</v>
      </c>
      <c r="I66" s="9" t="s">
        <v>14</v>
      </c>
      <c r="J66" s="5">
        <f>VLOOKUP($B66,'[1]NI-San'!$C$1:$Z$2017,12,FALSE)</f>
        <v>32</v>
      </c>
      <c r="K66" s="5">
        <f>VLOOKUP($B66,'[1]NI-San'!$C$1:$Z$2017,15,FALSE)</f>
        <v>8</v>
      </c>
      <c r="L66" s="5">
        <f>VLOOKUP($B66,'[1]NI-San'!$C$1:$Z$2017,16,FALSE)</f>
        <v>8</v>
      </c>
      <c r="M66" s="5">
        <f>VLOOKUP($B66,'[1]NI-San'!$C$1:$Z$2017,17,FALSE)</f>
        <v>8</v>
      </c>
      <c r="N66" s="5">
        <f>VLOOKUP($B66,'[1]NI-San'!$C$1:$Z$2017,18,FALSE)</f>
        <v>8</v>
      </c>
    </row>
    <row r="67" spans="1:14" ht="27">
      <c r="A67" s="5" t="s">
        <v>771</v>
      </c>
      <c r="B67" s="5" t="s">
        <v>185</v>
      </c>
      <c r="C67" s="6" t="s">
        <v>13</v>
      </c>
      <c r="D67" s="7" t="s">
        <v>175</v>
      </c>
      <c r="E67" s="7" t="s">
        <v>116</v>
      </c>
      <c r="F67" s="7" t="s">
        <v>164</v>
      </c>
      <c r="G67" s="8" t="s">
        <v>186</v>
      </c>
      <c r="H67" s="9" t="s">
        <v>14</v>
      </c>
      <c r="I67" s="9" t="s">
        <v>14</v>
      </c>
      <c r="J67" s="5">
        <f>VLOOKUP($B67,'[1]NI-San'!$C$1:$Z$2017,12,FALSE)</f>
        <v>39</v>
      </c>
      <c r="K67" s="5">
        <f>VLOOKUP($B67,'[1]NI-San'!$C$1:$Z$2017,15,FALSE)</f>
        <v>10</v>
      </c>
      <c r="L67" s="5">
        <f>VLOOKUP($B67,'[1]NI-San'!$C$1:$Z$2017,16,FALSE)</f>
        <v>10</v>
      </c>
      <c r="M67" s="5">
        <f>VLOOKUP($B67,'[1]NI-San'!$C$1:$Z$2017,17,FALSE)</f>
        <v>10</v>
      </c>
      <c r="N67" s="5">
        <f>VLOOKUP($B67,'[1]NI-San'!$C$1:$Z$2017,18,FALSE)</f>
        <v>9</v>
      </c>
    </row>
    <row r="68" spans="1:14" ht="27">
      <c r="A68" s="5" t="s">
        <v>771</v>
      </c>
      <c r="B68" s="5" t="s">
        <v>187</v>
      </c>
      <c r="C68" s="6" t="s">
        <v>13</v>
      </c>
      <c r="D68" s="7" t="s">
        <v>175</v>
      </c>
      <c r="E68" s="7" t="s">
        <v>116</v>
      </c>
      <c r="F68" s="7" t="s">
        <v>164</v>
      </c>
      <c r="G68" s="8" t="s">
        <v>188</v>
      </c>
      <c r="H68" s="9" t="s">
        <v>14</v>
      </c>
      <c r="I68" s="9" t="s">
        <v>14</v>
      </c>
      <c r="J68" s="5">
        <f>VLOOKUP($B68,'[1]NI-San'!$C$1:$Z$2017,12,FALSE)</f>
        <v>603</v>
      </c>
      <c r="K68" s="5">
        <f>VLOOKUP($B68,'[1]NI-San'!$C$1:$Z$2017,15,FALSE)</f>
        <v>152</v>
      </c>
      <c r="L68" s="5">
        <f>VLOOKUP($B68,'[1]NI-San'!$C$1:$Z$2017,16,FALSE)</f>
        <v>151</v>
      </c>
      <c r="M68" s="5">
        <f>VLOOKUP($B68,'[1]NI-San'!$C$1:$Z$2017,17,FALSE)</f>
        <v>150</v>
      </c>
      <c r="N68" s="5">
        <f>VLOOKUP($B68,'[1]NI-San'!$C$1:$Z$2017,18,FALSE)</f>
        <v>150</v>
      </c>
    </row>
    <row r="69" spans="1:14" ht="27">
      <c r="A69" s="5" t="s">
        <v>771</v>
      </c>
      <c r="B69" s="5" t="s">
        <v>189</v>
      </c>
      <c r="C69" s="6" t="s">
        <v>13</v>
      </c>
      <c r="D69" s="7" t="s">
        <v>190</v>
      </c>
      <c r="E69" s="7" t="s">
        <v>116</v>
      </c>
      <c r="F69" s="7" t="s">
        <v>191</v>
      </c>
      <c r="G69" s="8" t="s">
        <v>192</v>
      </c>
      <c r="H69" s="9" t="s">
        <v>14</v>
      </c>
      <c r="I69" s="9" t="s">
        <v>14</v>
      </c>
      <c r="J69" s="5">
        <f>VLOOKUP($B69,'[1]NI-San'!$C$1:$Z$2017,12,FALSE)</f>
        <v>4850</v>
      </c>
      <c r="K69" s="5">
        <f>VLOOKUP($B69,'[1]NI-San'!$C$1:$Z$2017,15,FALSE)</f>
        <v>1213</v>
      </c>
      <c r="L69" s="5">
        <f>VLOOKUP($B69,'[1]NI-San'!$C$1:$Z$2017,16,FALSE)</f>
        <v>1213</v>
      </c>
      <c r="M69" s="5">
        <f>VLOOKUP($B69,'[1]NI-San'!$C$1:$Z$2017,17,FALSE)</f>
        <v>1212</v>
      </c>
      <c r="N69" s="5">
        <f>VLOOKUP($B69,'[1]NI-San'!$C$1:$Z$2017,18,FALSE)</f>
        <v>1212</v>
      </c>
    </row>
    <row r="70" spans="1:14" ht="27">
      <c r="A70" s="5" t="s">
        <v>771</v>
      </c>
      <c r="B70" s="5" t="s">
        <v>189</v>
      </c>
      <c r="C70" s="6" t="s">
        <v>768</v>
      </c>
      <c r="D70" s="7" t="s">
        <v>190</v>
      </c>
      <c r="E70" s="7" t="s">
        <v>116</v>
      </c>
      <c r="F70" s="7" t="s">
        <v>191</v>
      </c>
      <c r="G70" s="8" t="s">
        <v>192</v>
      </c>
      <c r="H70" s="9"/>
      <c r="I70" s="9"/>
      <c r="J70" s="5">
        <f>VLOOKUP($B70,'[1]NI-Ter'!$C$1:$Z$2017,12,FALSE)</f>
        <v>16</v>
      </c>
      <c r="K70" s="5">
        <f>VLOOKUP($B70,'[1]NI-Ter'!$C$1:$Z$2017,15,FALSE)</f>
        <v>4</v>
      </c>
      <c r="L70" s="5">
        <f>VLOOKUP($B70,'[1]NI-Ter'!$C$1:$Z$2017,16,FALSE)</f>
        <v>4</v>
      </c>
      <c r="M70" s="5">
        <f>VLOOKUP($B70,'[1]NI-Ter'!$C$1:$Z$2017,17,FALSE)</f>
        <v>4</v>
      </c>
      <c r="N70" s="5">
        <f>VLOOKUP($B70,'[1]NI-Ter'!$C$1:$Z$2017,18,FALSE)</f>
        <v>4</v>
      </c>
    </row>
    <row r="71" spans="1:14">
      <c r="A71" s="5" t="s">
        <v>771</v>
      </c>
      <c r="B71" s="5" t="s">
        <v>193</v>
      </c>
      <c r="C71" s="6" t="s">
        <v>13</v>
      </c>
      <c r="D71" s="7" t="s">
        <v>194</v>
      </c>
      <c r="E71" s="7" t="s">
        <v>116</v>
      </c>
      <c r="F71" s="7" t="s">
        <v>191</v>
      </c>
      <c r="G71" s="8" t="s">
        <v>195</v>
      </c>
      <c r="H71" s="9" t="s">
        <v>14</v>
      </c>
      <c r="I71" s="9" t="s">
        <v>14</v>
      </c>
      <c r="J71" s="5">
        <f>VLOOKUP($B71,'[1]NI-San'!$C$1:$Z$2017,12,FALSE)</f>
        <v>87</v>
      </c>
      <c r="K71" s="5">
        <f>VLOOKUP($B71,'[1]NI-San'!$C$1:$Z$2017,15,FALSE)</f>
        <v>22</v>
      </c>
      <c r="L71" s="5">
        <f>VLOOKUP($B71,'[1]NI-San'!$C$1:$Z$2017,16,FALSE)</f>
        <v>22</v>
      </c>
      <c r="M71" s="5">
        <f>VLOOKUP($B71,'[1]NI-San'!$C$1:$Z$2017,17,FALSE)</f>
        <v>22</v>
      </c>
      <c r="N71" s="5">
        <f>VLOOKUP($B71,'[1]NI-San'!$C$1:$Z$2017,18,FALSE)</f>
        <v>21</v>
      </c>
    </row>
    <row r="72" spans="1:14" ht="27">
      <c r="A72" s="5" t="s">
        <v>771</v>
      </c>
      <c r="B72" s="5" t="s">
        <v>196</v>
      </c>
      <c r="C72" s="6" t="s">
        <v>13</v>
      </c>
      <c r="D72" s="7" t="s">
        <v>197</v>
      </c>
      <c r="E72" s="7"/>
      <c r="F72" s="7" t="s">
        <v>198</v>
      </c>
      <c r="G72" s="8" t="s">
        <v>199</v>
      </c>
      <c r="H72" s="9" t="s">
        <v>14</v>
      </c>
      <c r="I72" s="9" t="s">
        <v>14</v>
      </c>
      <c r="J72" s="5">
        <f>VLOOKUP($B72,'[1]NI-San'!$C$1:$Z$2017,12,FALSE)</f>
        <v>2204</v>
      </c>
      <c r="K72" s="5">
        <f>VLOOKUP($B72,'[1]NI-San'!$C$1:$Z$2017,15,FALSE)</f>
        <v>551</v>
      </c>
      <c r="L72" s="5">
        <f>VLOOKUP($B72,'[1]NI-San'!$C$1:$Z$2017,16,FALSE)</f>
        <v>551</v>
      </c>
      <c r="M72" s="5">
        <f>VLOOKUP($B72,'[1]NI-San'!$C$1:$Z$2017,17,FALSE)</f>
        <v>551</v>
      </c>
      <c r="N72" s="5">
        <f>VLOOKUP($B72,'[1]NI-San'!$C$1:$Z$2017,18,FALSE)</f>
        <v>551</v>
      </c>
    </row>
    <row r="73" spans="1:14" ht="27">
      <c r="A73" s="5" t="s">
        <v>771</v>
      </c>
      <c r="B73" s="5" t="s">
        <v>196</v>
      </c>
      <c r="C73" s="6" t="s">
        <v>768</v>
      </c>
      <c r="D73" s="7" t="s">
        <v>197</v>
      </c>
      <c r="E73" s="7"/>
      <c r="F73" s="7" t="s">
        <v>198</v>
      </c>
      <c r="G73" s="8" t="s">
        <v>199</v>
      </c>
      <c r="H73" s="9"/>
      <c r="I73" s="9"/>
      <c r="J73" s="5">
        <f>VLOOKUP($B73,'[1]NI-Ter'!$C$1:$Z$2017,12,FALSE)</f>
        <v>1</v>
      </c>
      <c r="K73" s="5">
        <f>VLOOKUP($B73,'[1]NI-Ter'!$C$1:$Z$2017,15,FALSE)</f>
        <v>0</v>
      </c>
      <c r="L73" s="5">
        <f>VLOOKUP($B73,'[1]NI-Ter'!$C$1:$Z$2017,16,FALSE)</f>
        <v>0</v>
      </c>
      <c r="M73" s="5">
        <f>VLOOKUP($B73,'[1]NI-Ter'!$C$1:$Z$2017,17,FALSE)</f>
        <v>0</v>
      </c>
      <c r="N73" s="5">
        <f>VLOOKUP($B73,'[1]NI-Ter'!$C$1:$Z$2017,18,FALSE)</f>
        <v>1</v>
      </c>
    </row>
    <row r="74" spans="1:14" ht="40.5">
      <c r="A74" s="5" t="s">
        <v>771</v>
      </c>
      <c r="B74" s="5" t="s">
        <v>200</v>
      </c>
      <c r="C74" s="6" t="s">
        <v>13</v>
      </c>
      <c r="D74" s="12" t="s">
        <v>201</v>
      </c>
      <c r="E74" s="7"/>
      <c r="F74" s="7" t="s">
        <v>198</v>
      </c>
      <c r="G74" s="8" t="s">
        <v>202</v>
      </c>
      <c r="H74" s="9" t="s">
        <v>14</v>
      </c>
      <c r="I74" s="9" t="s">
        <v>14</v>
      </c>
      <c r="J74" s="5">
        <f>VLOOKUP($B74,'[1]NI-San'!$C$1:$Z$2017,12,FALSE)</f>
        <v>597</v>
      </c>
      <c r="K74" s="5">
        <f>VLOOKUP($B74,'[1]NI-San'!$C$1:$Z$2017,15,FALSE)</f>
        <v>149</v>
      </c>
      <c r="L74" s="5">
        <f>VLOOKUP($B74,'[1]NI-San'!$C$1:$Z$2017,16,FALSE)</f>
        <v>149</v>
      </c>
      <c r="M74" s="5">
        <f>VLOOKUP($B74,'[1]NI-San'!$C$1:$Z$2017,17,FALSE)</f>
        <v>149</v>
      </c>
      <c r="N74" s="5">
        <f>VLOOKUP($B74,'[1]NI-San'!$C$1:$Z$2017,18,FALSE)</f>
        <v>150</v>
      </c>
    </row>
    <row r="75" spans="1:14" ht="40.5">
      <c r="A75" s="5" t="s">
        <v>771</v>
      </c>
      <c r="B75" s="5" t="s">
        <v>200</v>
      </c>
      <c r="C75" s="6" t="s">
        <v>768</v>
      </c>
      <c r="D75" s="12" t="s">
        <v>201</v>
      </c>
      <c r="E75" s="7"/>
      <c r="F75" s="7" t="s">
        <v>198</v>
      </c>
      <c r="G75" s="8" t="s">
        <v>202</v>
      </c>
      <c r="H75" s="9"/>
      <c r="I75" s="9"/>
      <c r="J75" s="5">
        <f>VLOOKUP($B75,'[1]NI-Ter'!$C$1:$Z$2017,12,FALSE)</f>
        <v>11</v>
      </c>
      <c r="K75" s="5">
        <f>VLOOKUP($B75,'[1]NI-Ter'!$C$1:$Z$2017,15,FALSE)</f>
        <v>3</v>
      </c>
      <c r="L75" s="5">
        <f>VLOOKUP($B75,'[1]NI-Ter'!$C$1:$Z$2017,16,FALSE)</f>
        <v>3</v>
      </c>
      <c r="M75" s="5">
        <f>VLOOKUP($B75,'[1]NI-Ter'!$C$1:$Z$2017,17,FALSE)</f>
        <v>3</v>
      </c>
      <c r="N75" s="5">
        <f>VLOOKUP($B75,'[1]NI-Ter'!$C$1:$Z$2017,18,FALSE)</f>
        <v>2</v>
      </c>
    </row>
    <row r="76" spans="1:14" ht="27">
      <c r="A76" s="5" t="s">
        <v>771</v>
      </c>
      <c r="B76" s="5" t="s">
        <v>203</v>
      </c>
      <c r="C76" s="6" t="s">
        <v>13</v>
      </c>
      <c r="D76" s="12" t="s">
        <v>204</v>
      </c>
      <c r="E76" s="7"/>
      <c r="F76" s="7" t="s">
        <v>198</v>
      </c>
      <c r="G76" s="8" t="s">
        <v>205</v>
      </c>
      <c r="H76" s="9" t="s">
        <v>14</v>
      </c>
      <c r="I76" s="9" t="s">
        <v>14</v>
      </c>
      <c r="J76" s="5">
        <f>VLOOKUP($B76,'[1]NI-San'!$C$1:$Z$2017,12,FALSE)</f>
        <v>220</v>
      </c>
      <c r="K76" s="5">
        <f>VLOOKUP($B76,'[1]NI-San'!$C$1:$Z$2017,15,FALSE)</f>
        <v>55</v>
      </c>
      <c r="L76" s="5">
        <f>VLOOKUP($B76,'[1]NI-San'!$C$1:$Z$2017,16,FALSE)</f>
        <v>55</v>
      </c>
      <c r="M76" s="5">
        <f>VLOOKUP($B76,'[1]NI-San'!$C$1:$Z$2017,17,FALSE)</f>
        <v>55</v>
      </c>
      <c r="N76" s="5">
        <f>VLOOKUP($B76,'[1]NI-San'!$C$1:$Z$2017,18,FALSE)</f>
        <v>55</v>
      </c>
    </row>
    <row r="77" spans="1:14" ht="27">
      <c r="A77" s="5" t="s">
        <v>771</v>
      </c>
      <c r="B77" s="5" t="s">
        <v>207</v>
      </c>
      <c r="C77" s="6" t="s">
        <v>13</v>
      </c>
      <c r="D77" s="7" t="s">
        <v>206</v>
      </c>
      <c r="E77" s="7"/>
      <c r="F77" s="7" t="s">
        <v>198</v>
      </c>
      <c r="G77" s="8" t="s">
        <v>208</v>
      </c>
      <c r="H77" s="9" t="s">
        <v>14</v>
      </c>
      <c r="I77" s="9" t="s">
        <v>14</v>
      </c>
      <c r="J77" s="5">
        <f>VLOOKUP($B77,'[1]NI-San'!$C$1:$Z$2017,12,FALSE)</f>
        <v>117</v>
      </c>
      <c r="K77" s="5">
        <f>VLOOKUP($B77,'[1]NI-San'!$C$1:$Z$2017,15,FALSE)</f>
        <v>30</v>
      </c>
      <c r="L77" s="5">
        <f>VLOOKUP($B77,'[1]NI-San'!$C$1:$Z$2017,16,FALSE)</f>
        <v>29</v>
      </c>
      <c r="M77" s="5">
        <f>VLOOKUP($B77,'[1]NI-San'!$C$1:$Z$2017,17,FALSE)</f>
        <v>29</v>
      </c>
      <c r="N77" s="5">
        <f>VLOOKUP($B77,'[1]NI-San'!$C$1:$Z$2017,18,FALSE)</f>
        <v>29</v>
      </c>
    </row>
    <row r="78" spans="1:14" ht="27">
      <c r="A78" s="5" t="s">
        <v>772</v>
      </c>
      <c r="B78" s="5" t="s">
        <v>215</v>
      </c>
      <c r="C78" s="6" t="s">
        <v>13</v>
      </c>
      <c r="D78" s="7"/>
      <c r="E78" s="7"/>
      <c r="F78" s="7"/>
      <c r="G78" s="8" t="s">
        <v>216</v>
      </c>
      <c r="H78" s="9"/>
      <c r="I78" s="9"/>
      <c r="J78" s="5">
        <f>VLOOKUP($B78,'[1]NI-San'!$C$1:$Z$2017,12,FALSE)</f>
        <v>6614</v>
      </c>
      <c r="K78" s="5">
        <f>VLOOKUP($B78,'[1]NI-San'!$C$1:$Z$2017,15,FALSE)</f>
        <v>1653</v>
      </c>
      <c r="L78" s="5">
        <f>VLOOKUP($B78,'[1]NI-San'!$C$1:$Z$2017,16,FALSE)</f>
        <v>1654</v>
      </c>
      <c r="M78" s="5">
        <f>VLOOKUP($B78,'[1]NI-San'!$C$1:$Z$2017,17,FALSE)</f>
        <v>1654</v>
      </c>
      <c r="N78" s="5">
        <f>VLOOKUP($B78,'[1]NI-San'!$C$1:$Z$2017,18,FALSE)</f>
        <v>1653</v>
      </c>
    </row>
    <row r="79" spans="1:14" ht="27">
      <c r="A79" s="5" t="s">
        <v>772</v>
      </c>
      <c r="B79" s="5" t="s">
        <v>217</v>
      </c>
      <c r="C79" s="6" t="s">
        <v>13</v>
      </c>
      <c r="D79" s="7"/>
      <c r="E79" s="7"/>
      <c r="F79" s="7"/>
      <c r="G79" s="8" t="s">
        <v>218</v>
      </c>
      <c r="H79" s="9"/>
      <c r="I79" s="9"/>
      <c r="J79" s="5">
        <f>VLOOKUP($B79,'[1]NI-San'!$C$1:$Z$2017,12,FALSE)</f>
        <v>2103</v>
      </c>
      <c r="K79" s="5">
        <f>VLOOKUP($B79,'[1]NI-San'!$C$1:$Z$2017,15,FALSE)</f>
        <v>525</v>
      </c>
      <c r="L79" s="5">
        <f>VLOOKUP($B79,'[1]NI-San'!$C$1:$Z$2017,16,FALSE)</f>
        <v>526</v>
      </c>
      <c r="M79" s="5">
        <f>VLOOKUP($B79,'[1]NI-San'!$C$1:$Z$2017,17,FALSE)</f>
        <v>526</v>
      </c>
      <c r="N79" s="5">
        <f>VLOOKUP($B79,'[1]NI-San'!$C$1:$Z$2017,18,FALSE)</f>
        <v>526</v>
      </c>
    </row>
    <row r="80" spans="1:14" ht="27">
      <c r="A80" s="5" t="s">
        <v>772</v>
      </c>
      <c r="B80" s="10" t="s">
        <v>217</v>
      </c>
      <c r="C80" s="11">
        <v>118</v>
      </c>
      <c r="D80" s="14"/>
      <c r="E80" s="7"/>
      <c r="F80" s="7"/>
      <c r="G80" s="8" t="s">
        <v>218</v>
      </c>
      <c r="H80" s="9"/>
      <c r="I80" s="9"/>
      <c r="J80" s="5">
        <f>VLOOKUP($B80,'[1]NI-118'!$C$1:$Z$2017,12,FALSE)</f>
        <v>2</v>
      </c>
      <c r="K80" s="5">
        <f>VLOOKUP($B80,'[1]NI-118'!$C$1:$Z$2017,15,FALSE)</f>
        <v>1</v>
      </c>
      <c r="L80" s="5">
        <f>VLOOKUP($B80,'[1]NI-118'!$C$1:$Z$2017,16,FALSE)</f>
        <v>1</v>
      </c>
      <c r="M80" s="5">
        <f>VLOOKUP($B80,'[1]NI-118'!$C$1:$Z$2017,17,FALSE)</f>
        <v>0</v>
      </c>
      <c r="N80" s="5">
        <f>VLOOKUP($B80,'[1]NI-118'!$C$1:$Z$2017,18,FALSE)</f>
        <v>0</v>
      </c>
    </row>
    <row r="81" spans="1:14" ht="27">
      <c r="A81" s="5" t="s">
        <v>772</v>
      </c>
      <c r="B81" s="5" t="s">
        <v>219</v>
      </c>
      <c r="C81" s="6" t="s">
        <v>13</v>
      </c>
      <c r="D81" s="7" t="s">
        <v>209</v>
      </c>
      <c r="E81" s="7" t="s">
        <v>210</v>
      </c>
      <c r="F81" s="7" t="s">
        <v>211</v>
      </c>
      <c r="G81" s="8" t="s">
        <v>220</v>
      </c>
      <c r="H81" s="9" t="s">
        <v>213</v>
      </c>
      <c r="I81" s="9" t="s">
        <v>214</v>
      </c>
      <c r="J81" s="5">
        <f>VLOOKUP($B81,'[1]NI-San'!$C$1:$Z$2017,12,FALSE)</f>
        <v>1897</v>
      </c>
      <c r="K81" s="5">
        <f>VLOOKUP($B81,'[1]NI-San'!$C$1:$Z$2017,15,FALSE)</f>
        <v>475</v>
      </c>
      <c r="L81" s="5">
        <f>VLOOKUP($B81,'[1]NI-San'!$C$1:$Z$2017,16,FALSE)</f>
        <v>474</v>
      </c>
      <c r="M81" s="5">
        <f>VLOOKUP($B81,'[1]NI-San'!$C$1:$Z$2017,17,FALSE)</f>
        <v>474</v>
      </c>
      <c r="N81" s="5">
        <f>VLOOKUP($B81,'[1]NI-San'!$C$1:$Z$2017,18,FALSE)</f>
        <v>474</v>
      </c>
    </row>
    <row r="82" spans="1:14" ht="27">
      <c r="A82" s="5" t="s">
        <v>772</v>
      </c>
      <c r="B82" s="5" t="s">
        <v>219</v>
      </c>
      <c r="C82" s="6" t="s">
        <v>768</v>
      </c>
      <c r="D82" s="7" t="s">
        <v>209</v>
      </c>
      <c r="E82" s="7" t="s">
        <v>210</v>
      </c>
      <c r="F82" s="7" t="s">
        <v>211</v>
      </c>
      <c r="G82" s="8" t="s">
        <v>220</v>
      </c>
      <c r="H82" s="9"/>
      <c r="I82" s="9"/>
      <c r="J82" s="5">
        <f>VLOOKUP($B82,'[1]NI-Ter'!$C$1:$Z$2017,12,FALSE)</f>
        <v>415</v>
      </c>
      <c r="K82" s="5">
        <f>VLOOKUP($B82,'[1]NI-Ter'!$C$1:$Z$2017,15,FALSE)</f>
        <v>103</v>
      </c>
      <c r="L82" s="5">
        <f>VLOOKUP($B82,'[1]NI-Ter'!$C$1:$Z$2017,16,FALSE)</f>
        <v>104</v>
      </c>
      <c r="M82" s="5">
        <f>VLOOKUP($B82,'[1]NI-Ter'!$C$1:$Z$2017,17,FALSE)</f>
        <v>104</v>
      </c>
      <c r="N82" s="5">
        <f>VLOOKUP($B82,'[1]NI-Ter'!$C$1:$Z$2017,18,FALSE)</f>
        <v>104</v>
      </c>
    </row>
    <row r="83" spans="1:14" ht="27">
      <c r="A83" s="5" t="s">
        <v>772</v>
      </c>
      <c r="B83" s="5" t="s">
        <v>221</v>
      </c>
      <c r="C83" s="6" t="s">
        <v>13</v>
      </c>
      <c r="D83" s="7" t="s">
        <v>209</v>
      </c>
      <c r="E83" s="7" t="s">
        <v>210</v>
      </c>
      <c r="F83" s="7" t="s">
        <v>211</v>
      </c>
      <c r="G83" s="8" t="s">
        <v>222</v>
      </c>
      <c r="H83" s="9" t="s">
        <v>213</v>
      </c>
      <c r="I83" s="9" t="s">
        <v>214</v>
      </c>
      <c r="J83" s="5">
        <f>VLOOKUP($B83,'[1]NI-San'!$C$1:$Z$2017,12,FALSE)</f>
        <v>99</v>
      </c>
      <c r="K83" s="5">
        <f>VLOOKUP($B83,'[1]NI-San'!$C$1:$Z$2017,15,FALSE)</f>
        <v>25</v>
      </c>
      <c r="L83" s="5">
        <f>VLOOKUP($B83,'[1]NI-San'!$C$1:$Z$2017,16,FALSE)</f>
        <v>25</v>
      </c>
      <c r="M83" s="5">
        <f>VLOOKUP($B83,'[1]NI-San'!$C$1:$Z$2017,17,FALSE)</f>
        <v>25</v>
      </c>
      <c r="N83" s="5">
        <f>VLOOKUP($B83,'[1]NI-San'!$C$1:$Z$2017,18,FALSE)</f>
        <v>24</v>
      </c>
    </row>
    <row r="84" spans="1:14">
      <c r="A84" s="5" t="s">
        <v>772</v>
      </c>
      <c r="B84" s="5" t="s">
        <v>224</v>
      </c>
      <c r="C84" s="6" t="s">
        <v>13</v>
      </c>
      <c r="D84" s="7" t="s">
        <v>209</v>
      </c>
      <c r="E84" s="7" t="s">
        <v>210</v>
      </c>
      <c r="F84" s="7" t="s">
        <v>211</v>
      </c>
      <c r="G84" s="8" t="s">
        <v>225</v>
      </c>
      <c r="H84" s="9" t="s">
        <v>213</v>
      </c>
      <c r="I84" s="9" t="s">
        <v>214</v>
      </c>
      <c r="J84" s="5">
        <f>VLOOKUP($B84,'[1]NI-San'!$C$1:$Z$2017,12,FALSE)</f>
        <v>190</v>
      </c>
      <c r="K84" s="5">
        <f>VLOOKUP($B84,'[1]NI-San'!$C$1:$Z$2017,15,FALSE)</f>
        <v>47</v>
      </c>
      <c r="L84" s="5">
        <f>VLOOKUP($B84,'[1]NI-San'!$C$1:$Z$2017,16,FALSE)</f>
        <v>47</v>
      </c>
      <c r="M84" s="5">
        <f>VLOOKUP($B84,'[1]NI-San'!$C$1:$Z$2017,17,FALSE)</f>
        <v>47</v>
      </c>
      <c r="N84" s="5">
        <f>VLOOKUP($B84,'[1]NI-San'!$C$1:$Z$2017,18,FALSE)</f>
        <v>49</v>
      </c>
    </row>
    <row r="85" spans="1:14">
      <c r="A85" s="5" t="s">
        <v>772</v>
      </c>
      <c r="B85" s="5" t="s">
        <v>226</v>
      </c>
      <c r="C85" s="6" t="s">
        <v>768</v>
      </c>
      <c r="D85" s="7" t="s">
        <v>209</v>
      </c>
      <c r="E85" s="7" t="s">
        <v>210</v>
      </c>
      <c r="F85" s="7" t="s">
        <v>211</v>
      </c>
      <c r="G85" s="8" t="s">
        <v>227</v>
      </c>
      <c r="H85" s="9"/>
      <c r="I85" s="9"/>
      <c r="J85" s="5">
        <f>VLOOKUP($B85,'[1]NI-Ter'!$C$1:$Z$2017,12,FALSE)</f>
        <v>195</v>
      </c>
      <c r="K85" s="5">
        <f>VLOOKUP($B85,'[1]NI-Ter'!$C$1:$Z$2017,15,FALSE)</f>
        <v>49</v>
      </c>
      <c r="L85" s="5">
        <f>VLOOKUP($B85,'[1]NI-Ter'!$C$1:$Z$2017,16,FALSE)</f>
        <v>49</v>
      </c>
      <c r="M85" s="5">
        <f>VLOOKUP($B85,'[1]NI-Ter'!$C$1:$Z$2017,17,FALSE)</f>
        <v>49</v>
      </c>
      <c r="N85" s="5">
        <f>VLOOKUP($B85,'[1]NI-Ter'!$C$1:$Z$2017,18,FALSE)</f>
        <v>48</v>
      </c>
    </row>
    <row r="86" spans="1:14" ht="27">
      <c r="A86" s="5" t="s">
        <v>772</v>
      </c>
      <c r="B86" s="5" t="s">
        <v>228</v>
      </c>
      <c r="C86" s="6" t="s">
        <v>13</v>
      </c>
      <c r="D86" s="12" t="s">
        <v>229</v>
      </c>
      <c r="E86" s="7" t="s">
        <v>210</v>
      </c>
      <c r="F86" s="7" t="s">
        <v>211</v>
      </c>
      <c r="G86" s="8" t="s">
        <v>230</v>
      </c>
      <c r="H86" s="9" t="s">
        <v>213</v>
      </c>
      <c r="I86" s="9" t="s">
        <v>214</v>
      </c>
      <c r="J86" s="5">
        <f>VLOOKUP($B86,'[1]NI-San'!$C$1:$Z$2017,12,FALSE)</f>
        <v>65</v>
      </c>
      <c r="K86" s="5">
        <f>VLOOKUP($B86,'[1]NI-San'!$C$1:$Z$2017,15,FALSE)</f>
        <v>16</v>
      </c>
      <c r="L86" s="5">
        <f>VLOOKUP($B86,'[1]NI-San'!$C$1:$Z$2017,16,FALSE)</f>
        <v>16</v>
      </c>
      <c r="M86" s="5">
        <f>VLOOKUP($B86,'[1]NI-San'!$C$1:$Z$2017,17,FALSE)</f>
        <v>16</v>
      </c>
      <c r="N86" s="5">
        <f>VLOOKUP($B86,'[1]NI-San'!$C$1:$Z$2017,18,FALSE)</f>
        <v>17</v>
      </c>
    </row>
    <row r="87" spans="1:14" ht="27">
      <c r="A87" s="5" t="s">
        <v>772</v>
      </c>
      <c r="B87" s="5" t="s">
        <v>231</v>
      </c>
      <c r="C87" s="6" t="s">
        <v>13</v>
      </c>
      <c r="D87" s="12" t="s">
        <v>229</v>
      </c>
      <c r="E87" s="7" t="s">
        <v>210</v>
      </c>
      <c r="F87" s="7" t="s">
        <v>211</v>
      </c>
      <c r="G87" s="8" t="s">
        <v>232</v>
      </c>
      <c r="H87" s="9" t="s">
        <v>213</v>
      </c>
      <c r="I87" s="9" t="s">
        <v>214</v>
      </c>
      <c r="J87" s="5">
        <f>VLOOKUP($B87,'[1]NI-San'!$C$1:$Z$2017,12,FALSE)</f>
        <v>10</v>
      </c>
      <c r="K87" s="5">
        <f>VLOOKUP($B87,'[1]NI-San'!$C$1:$Z$2017,15,FALSE)</f>
        <v>2</v>
      </c>
      <c r="L87" s="5">
        <f>VLOOKUP($B87,'[1]NI-San'!$C$1:$Z$2017,16,FALSE)</f>
        <v>3</v>
      </c>
      <c r="M87" s="5">
        <f>VLOOKUP($B87,'[1]NI-San'!$C$1:$Z$2017,17,FALSE)</f>
        <v>2</v>
      </c>
      <c r="N87" s="5">
        <f>VLOOKUP($B87,'[1]NI-San'!$C$1:$Z$2017,18,FALSE)</f>
        <v>3</v>
      </c>
    </row>
    <row r="88" spans="1:14">
      <c r="A88" s="5" t="s">
        <v>772</v>
      </c>
      <c r="B88" s="5" t="s">
        <v>233</v>
      </c>
      <c r="C88" s="6" t="s">
        <v>13</v>
      </c>
      <c r="D88" s="7" t="s">
        <v>209</v>
      </c>
      <c r="E88" s="7" t="s">
        <v>210</v>
      </c>
      <c r="F88" s="7" t="s">
        <v>211</v>
      </c>
      <c r="G88" s="8" t="s">
        <v>234</v>
      </c>
      <c r="H88" s="9" t="s">
        <v>213</v>
      </c>
      <c r="I88" s="9" t="s">
        <v>214</v>
      </c>
      <c r="J88" s="5">
        <f>VLOOKUP($B88,'[1]NI-San'!$C$1:$Z$2017,12,FALSE)</f>
        <v>187</v>
      </c>
      <c r="K88" s="5">
        <f>VLOOKUP($B88,'[1]NI-San'!$C$1:$Z$2017,15,FALSE)</f>
        <v>47</v>
      </c>
      <c r="L88" s="5">
        <f>VLOOKUP($B88,'[1]NI-San'!$C$1:$Z$2017,16,FALSE)</f>
        <v>47</v>
      </c>
      <c r="M88" s="5">
        <f>VLOOKUP($B88,'[1]NI-San'!$C$1:$Z$2017,17,FALSE)</f>
        <v>46</v>
      </c>
      <c r="N88" s="5">
        <f>VLOOKUP($B88,'[1]NI-San'!$C$1:$Z$2017,18,FALSE)</f>
        <v>47</v>
      </c>
    </row>
    <row r="89" spans="1:14">
      <c r="A89" s="5" t="s">
        <v>772</v>
      </c>
      <c r="B89" s="5" t="s">
        <v>235</v>
      </c>
      <c r="C89" s="6" t="s">
        <v>768</v>
      </c>
      <c r="D89" s="7" t="s">
        <v>209</v>
      </c>
      <c r="E89" s="7" t="s">
        <v>210</v>
      </c>
      <c r="F89" s="7" t="s">
        <v>211</v>
      </c>
      <c r="G89" s="8" t="s">
        <v>236</v>
      </c>
      <c r="H89" s="9"/>
      <c r="I89" s="9"/>
      <c r="J89" s="5">
        <f>VLOOKUP($B89,'[1]NI-Ter'!$C$1:$Z$2017,12,FALSE)</f>
        <v>1235</v>
      </c>
      <c r="K89" s="5">
        <f>VLOOKUP($B89,'[1]NI-Ter'!$C$1:$Z$2017,15,FALSE)</f>
        <v>316</v>
      </c>
      <c r="L89" s="5">
        <f>VLOOKUP($B89,'[1]NI-Ter'!$C$1:$Z$2017,16,FALSE)</f>
        <v>310</v>
      </c>
      <c r="M89" s="5">
        <f>VLOOKUP($B89,'[1]NI-Ter'!$C$1:$Z$2017,17,FALSE)</f>
        <v>310</v>
      </c>
      <c r="N89" s="5">
        <f>VLOOKUP($B89,'[1]NI-Ter'!$C$1:$Z$2017,18,FALSE)</f>
        <v>299</v>
      </c>
    </row>
    <row r="90" spans="1:14" ht="27">
      <c r="A90" s="5" t="s">
        <v>772</v>
      </c>
      <c r="B90" s="5" t="s">
        <v>238</v>
      </c>
      <c r="C90" s="6" t="s">
        <v>13</v>
      </c>
      <c r="D90" s="14" t="s">
        <v>239</v>
      </c>
      <c r="E90" s="7" t="s">
        <v>210</v>
      </c>
      <c r="F90" s="7" t="s">
        <v>211</v>
      </c>
      <c r="G90" s="8" t="s">
        <v>240</v>
      </c>
      <c r="H90" s="9" t="s">
        <v>241</v>
      </c>
      <c r="I90" s="9" t="s">
        <v>242</v>
      </c>
      <c r="J90" s="5">
        <f>VLOOKUP($B90,'[1]NI-San'!$C$1:$Z$2017,12,FALSE)</f>
        <v>340</v>
      </c>
      <c r="K90" s="5">
        <f>VLOOKUP($B90,'[1]NI-San'!$C$1:$Z$2017,15,FALSE)</f>
        <v>81</v>
      </c>
      <c r="L90" s="5">
        <f>VLOOKUP($B90,'[1]NI-San'!$C$1:$Z$2017,16,FALSE)</f>
        <v>91</v>
      </c>
      <c r="M90" s="5">
        <f>VLOOKUP($B90,'[1]NI-San'!$C$1:$Z$2017,17,FALSE)</f>
        <v>85</v>
      </c>
      <c r="N90" s="5">
        <f>VLOOKUP($B90,'[1]NI-San'!$C$1:$Z$2017,18,FALSE)</f>
        <v>83</v>
      </c>
    </row>
    <row r="91" spans="1:14" ht="27">
      <c r="A91" s="5" t="s">
        <v>772</v>
      </c>
      <c r="B91" s="5" t="s">
        <v>238</v>
      </c>
      <c r="C91" s="6" t="s">
        <v>768</v>
      </c>
      <c r="D91" s="14" t="s">
        <v>239</v>
      </c>
      <c r="E91" s="7" t="s">
        <v>210</v>
      </c>
      <c r="F91" s="7" t="s">
        <v>211</v>
      </c>
      <c r="G91" s="8" t="s">
        <v>240</v>
      </c>
      <c r="H91" s="9"/>
      <c r="I91" s="9"/>
      <c r="J91" s="5">
        <f>VLOOKUP($B91,'[1]NI-Ter'!$C$1:$Z$2017,12,FALSE)</f>
        <v>7</v>
      </c>
      <c r="K91" s="5">
        <f>VLOOKUP($B91,'[1]NI-Ter'!$C$1:$Z$2017,15,FALSE)</f>
        <v>2</v>
      </c>
      <c r="L91" s="5">
        <f>VLOOKUP($B91,'[1]NI-Ter'!$C$1:$Z$2017,16,FALSE)</f>
        <v>2</v>
      </c>
      <c r="M91" s="5">
        <f>VLOOKUP($B91,'[1]NI-Ter'!$C$1:$Z$2017,17,FALSE)</f>
        <v>2</v>
      </c>
      <c r="N91" s="5">
        <f>VLOOKUP($B91,'[1]NI-Ter'!$C$1:$Z$2017,18,FALSE)</f>
        <v>1</v>
      </c>
    </row>
    <row r="92" spans="1:14" ht="40.5">
      <c r="A92" s="5" t="s">
        <v>772</v>
      </c>
      <c r="B92" s="5" t="s">
        <v>243</v>
      </c>
      <c r="C92" s="6" t="s">
        <v>13</v>
      </c>
      <c r="D92" s="14" t="s">
        <v>244</v>
      </c>
      <c r="E92" s="7" t="s">
        <v>210</v>
      </c>
      <c r="F92" s="7" t="s">
        <v>211</v>
      </c>
      <c r="G92" s="8" t="s">
        <v>245</v>
      </c>
      <c r="H92" s="9" t="s">
        <v>241</v>
      </c>
      <c r="I92" s="9" t="s">
        <v>242</v>
      </c>
      <c r="J92" s="5">
        <f>VLOOKUP($B92,'[1]NI-San'!$C$1:$Z$2017,12,FALSE)</f>
        <v>193</v>
      </c>
      <c r="K92" s="5">
        <f>VLOOKUP($B92,'[1]NI-San'!$C$1:$Z$2017,15,FALSE)</f>
        <v>45</v>
      </c>
      <c r="L92" s="5">
        <f>VLOOKUP($B92,'[1]NI-San'!$C$1:$Z$2017,16,FALSE)</f>
        <v>55</v>
      </c>
      <c r="M92" s="5">
        <f>VLOOKUP($B92,'[1]NI-San'!$C$1:$Z$2017,17,FALSE)</f>
        <v>46</v>
      </c>
      <c r="N92" s="5">
        <f>VLOOKUP($B92,'[1]NI-San'!$C$1:$Z$2017,18,FALSE)</f>
        <v>47</v>
      </c>
    </row>
    <row r="93" spans="1:14" ht="40.5">
      <c r="A93" s="5" t="s">
        <v>772</v>
      </c>
      <c r="B93" s="5" t="s">
        <v>243</v>
      </c>
      <c r="C93" s="6" t="s">
        <v>768</v>
      </c>
      <c r="D93" s="14" t="s">
        <v>244</v>
      </c>
      <c r="E93" s="7" t="s">
        <v>210</v>
      </c>
      <c r="F93" s="7" t="s">
        <v>211</v>
      </c>
      <c r="G93" s="8" t="s">
        <v>245</v>
      </c>
      <c r="H93" s="9"/>
      <c r="I93" s="9"/>
      <c r="J93" s="5">
        <f>VLOOKUP($B93,'[1]NI-Ter'!$C$1:$Z$2017,12,FALSE)</f>
        <v>3</v>
      </c>
      <c r="K93" s="5">
        <f>VLOOKUP($B93,'[1]NI-Ter'!$C$1:$Z$2017,15,FALSE)</f>
        <v>1</v>
      </c>
      <c r="L93" s="5">
        <f>VLOOKUP($B93,'[1]NI-Ter'!$C$1:$Z$2017,16,FALSE)</f>
        <v>1</v>
      </c>
      <c r="M93" s="5">
        <f>VLOOKUP($B93,'[1]NI-Ter'!$C$1:$Z$2017,17,FALSE)</f>
        <v>1</v>
      </c>
      <c r="N93" s="5">
        <f>VLOOKUP($B93,'[1]NI-Ter'!$C$1:$Z$2017,18,FALSE)</f>
        <v>0</v>
      </c>
    </row>
    <row r="94" spans="1:14" ht="27">
      <c r="A94" s="5" t="s">
        <v>772</v>
      </c>
      <c r="B94" s="5" t="s">
        <v>246</v>
      </c>
      <c r="C94" s="6" t="s">
        <v>13</v>
      </c>
      <c r="D94" s="12" t="s">
        <v>247</v>
      </c>
      <c r="E94" s="7" t="s">
        <v>210</v>
      </c>
      <c r="F94" s="7" t="s">
        <v>211</v>
      </c>
      <c r="G94" s="8" t="s">
        <v>248</v>
      </c>
      <c r="H94" s="9" t="s">
        <v>213</v>
      </c>
      <c r="I94" s="9" t="s">
        <v>249</v>
      </c>
      <c r="J94" s="5">
        <f>VLOOKUP($B94,'[1]NI-San'!$C$1:$Z$2017,12,FALSE)</f>
        <v>43</v>
      </c>
      <c r="K94" s="5">
        <f>VLOOKUP($B94,'[1]NI-San'!$C$1:$Z$2017,15,FALSE)</f>
        <v>11</v>
      </c>
      <c r="L94" s="5">
        <f>VLOOKUP($B94,'[1]NI-San'!$C$1:$Z$2017,16,FALSE)</f>
        <v>11</v>
      </c>
      <c r="M94" s="5">
        <f>VLOOKUP($B94,'[1]NI-San'!$C$1:$Z$2017,17,FALSE)</f>
        <v>11</v>
      </c>
      <c r="N94" s="5">
        <f>VLOOKUP($B94,'[1]NI-San'!$C$1:$Z$2017,18,FALSE)</f>
        <v>10</v>
      </c>
    </row>
    <row r="95" spans="1:14" ht="27">
      <c r="A95" s="5" t="s">
        <v>772</v>
      </c>
      <c r="B95" s="5" t="s">
        <v>250</v>
      </c>
      <c r="C95" s="6" t="s">
        <v>13</v>
      </c>
      <c r="D95" s="14" t="s">
        <v>244</v>
      </c>
      <c r="E95" s="7" t="s">
        <v>210</v>
      </c>
      <c r="F95" s="7" t="s">
        <v>211</v>
      </c>
      <c r="G95" s="8" t="s">
        <v>251</v>
      </c>
      <c r="H95" s="9" t="s">
        <v>241</v>
      </c>
      <c r="I95" s="9" t="s">
        <v>242</v>
      </c>
      <c r="J95" s="5">
        <f>VLOOKUP($B95,'[1]NI-San'!$C$1:$Z$2017,12,FALSE)</f>
        <v>618</v>
      </c>
      <c r="K95" s="5">
        <f>VLOOKUP($B95,'[1]NI-San'!$C$1:$Z$2017,15,FALSE)</f>
        <v>148</v>
      </c>
      <c r="L95" s="5">
        <f>VLOOKUP($B95,'[1]NI-San'!$C$1:$Z$2017,16,FALSE)</f>
        <v>157</v>
      </c>
      <c r="M95" s="5">
        <f>VLOOKUP($B95,'[1]NI-San'!$C$1:$Z$2017,17,FALSE)</f>
        <v>164</v>
      </c>
      <c r="N95" s="5">
        <f>VLOOKUP($B95,'[1]NI-San'!$C$1:$Z$2017,18,FALSE)</f>
        <v>149</v>
      </c>
    </row>
    <row r="96" spans="1:14" ht="27">
      <c r="A96" s="5" t="s">
        <v>772</v>
      </c>
      <c r="B96" s="5" t="s">
        <v>250</v>
      </c>
      <c r="C96" s="6" t="s">
        <v>768</v>
      </c>
      <c r="D96" s="14" t="s">
        <v>244</v>
      </c>
      <c r="E96" s="7" t="s">
        <v>210</v>
      </c>
      <c r="F96" s="7" t="s">
        <v>211</v>
      </c>
      <c r="G96" s="8" t="s">
        <v>251</v>
      </c>
      <c r="H96" s="9"/>
      <c r="I96" s="9"/>
      <c r="J96" s="5">
        <f>VLOOKUP($B96,'[1]NI-Ter'!$C$1:$Z$2017,12,FALSE)</f>
        <v>2</v>
      </c>
      <c r="K96" s="5">
        <f>VLOOKUP($B96,'[1]NI-Ter'!$C$1:$Z$2017,15,FALSE)</f>
        <v>0</v>
      </c>
      <c r="L96" s="5">
        <f>VLOOKUP($B96,'[1]NI-Ter'!$C$1:$Z$2017,16,FALSE)</f>
        <v>1</v>
      </c>
      <c r="M96" s="5">
        <f>VLOOKUP($B96,'[1]NI-Ter'!$C$1:$Z$2017,17,FALSE)</f>
        <v>1</v>
      </c>
      <c r="N96" s="5">
        <f>VLOOKUP($B96,'[1]NI-Ter'!$C$1:$Z$2017,18,FALSE)</f>
        <v>0</v>
      </c>
    </row>
    <row r="97" spans="1:14" ht="27">
      <c r="A97" s="5" t="s">
        <v>772</v>
      </c>
      <c r="B97" s="10" t="s">
        <v>250</v>
      </c>
      <c r="C97" s="11">
        <v>118</v>
      </c>
      <c r="D97" s="14" t="s">
        <v>244</v>
      </c>
      <c r="E97" s="7" t="s">
        <v>210</v>
      </c>
      <c r="F97" s="7" t="s">
        <v>211</v>
      </c>
      <c r="G97" s="8" t="s">
        <v>251</v>
      </c>
      <c r="H97" s="9" t="s">
        <v>241</v>
      </c>
      <c r="I97" s="9" t="s">
        <v>242</v>
      </c>
      <c r="J97" s="5">
        <f>VLOOKUP($B97,'[1]NI-118'!$C$1:$Z$2017,12,FALSE)</f>
        <v>3</v>
      </c>
      <c r="K97" s="5">
        <f>VLOOKUP($B97,'[1]NI-118'!$C$1:$Z$2017,15,FALSE)</f>
        <v>1</v>
      </c>
      <c r="L97" s="5">
        <f>VLOOKUP($B97,'[1]NI-118'!$C$1:$Z$2017,16,FALSE)</f>
        <v>1</v>
      </c>
      <c r="M97" s="5">
        <f>VLOOKUP($B97,'[1]NI-118'!$C$1:$Z$2017,17,FALSE)</f>
        <v>1</v>
      </c>
      <c r="N97" s="5">
        <f>VLOOKUP($B97,'[1]NI-118'!$C$1:$Z$2017,18,FALSE)</f>
        <v>0</v>
      </c>
    </row>
    <row r="98" spans="1:14" ht="27">
      <c r="A98" s="5" t="s">
        <v>772</v>
      </c>
      <c r="B98" s="5" t="s">
        <v>252</v>
      </c>
      <c r="C98" s="6" t="s">
        <v>13</v>
      </c>
      <c r="D98" s="14" t="s">
        <v>244</v>
      </c>
      <c r="E98" s="7" t="s">
        <v>210</v>
      </c>
      <c r="F98" s="7" t="s">
        <v>211</v>
      </c>
      <c r="G98" s="8" t="s">
        <v>253</v>
      </c>
      <c r="H98" s="9" t="s">
        <v>241</v>
      </c>
      <c r="I98" s="9" t="s">
        <v>242</v>
      </c>
      <c r="J98" s="5">
        <f>VLOOKUP($B98,'[1]NI-San'!$C$1:$Z$2017,12,FALSE)</f>
        <v>405</v>
      </c>
      <c r="K98" s="5">
        <f>VLOOKUP($B98,'[1]NI-San'!$C$1:$Z$2017,15,FALSE)</f>
        <v>85</v>
      </c>
      <c r="L98" s="5">
        <f>VLOOKUP($B98,'[1]NI-San'!$C$1:$Z$2017,16,FALSE)</f>
        <v>102</v>
      </c>
      <c r="M98" s="5">
        <f>VLOOKUP($B98,'[1]NI-San'!$C$1:$Z$2017,17,FALSE)</f>
        <v>112</v>
      </c>
      <c r="N98" s="5">
        <f>VLOOKUP($B98,'[1]NI-San'!$C$1:$Z$2017,18,FALSE)</f>
        <v>106</v>
      </c>
    </row>
    <row r="99" spans="1:14" ht="27">
      <c r="A99" s="5" t="s">
        <v>772</v>
      </c>
      <c r="B99" s="5" t="s">
        <v>254</v>
      </c>
      <c r="C99" s="6" t="s">
        <v>13</v>
      </c>
      <c r="D99" s="14" t="s">
        <v>244</v>
      </c>
      <c r="E99" s="7" t="s">
        <v>210</v>
      </c>
      <c r="F99" s="7" t="s">
        <v>211</v>
      </c>
      <c r="G99" s="8" t="s">
        <v>255</v>
      </c>
      <c r="H99" s="9" t="s">
        <v>241</v>
      </c>
      <c r="I99" s="9" t="s">
        <v>242</v>
      </c>
      <c r="J99" s="5">
        <f>VLOOKUP($B99,'[1]NI-San'!$C$1:$Z$2017,12,FALSE)</f>
        <v>419</v>
      </c>
      <c r="K99" s="5">
        <f>VLOOKUP($B99,'[1]NI-San'!$C$1:$Z$2017,15,FALSE)</f>
        <v>95</v>
      </c>
      <c r="L99" s="5">
        <f>VLOOKUP($B99,'[1]NI-San'!$C$1:$Z$2017,16,FALSE)</f>
        <v>110</v>
      </c>
      <c r="M99" s="5">
        <f>VLOOKUP($B99,'[1]NI-San'!$C$1:$Z$2017,17,FALSE)</f>
        <v>108</v>
      </c>
      <c r="N99" s="5">
        <f>VLOOKUP($B99,'[1]NI-San'!$C$1:$Z$2017,18,FALSE)</f>
        <v>106</v>
      </c>
    </row>
    <row r="100" spans="1:14" ht="27">
      <c r="A100" s="5" t="s">
        <v>772</v>
      </c>
      <c r="B100" s="10" t="s">
        <v>254</v>
      </c>
      <c r="C100" s="11">
        <v>118</v>
      </c>
      <c r="D100" s="14" t="s">
        <v>244</v>
      </c>
      <c r="E100" s="7" t="s">
        <v>210</v>
      </c>
      <c r="F100" s="7" t="s">
        <v>211</v>
      </c>
      <c r="G100" s="8" t="s">
        <v>255</v>
      </c>
      <c r="H100" s="9" t="s">
        <v>241</v>
      </c>
      <c r="I100" s="9" t="s">
        <v>242</v>
      </c>
      <c r="J100" s="5">
        <f>VLOOKUP($B100,'[1]NI-118'!$C$1:$Z$2017,12,FALSE)</f>
        <v>1</v>
      </c>
      <c r="K100" s="5">
        <f>VLOOKUP($B100,'[1]NI-118'!$C$1:$Z$2017,15,FALSE)</f>
        <v>0</v>
      </c>
      <c r="L100" s="5">
        <f>VLOOKUP($B100,'[1]NI-118'!$C$1:$Z$2017,16,FALSE)</f>
        <v>0</v>
      </c>
      <c r="M100" s="5">
        <f>VLOOKUP($B100,'[1]NI-118'!$C$1:$Z$2017,17,FALSE)</f>
        <v>0</v>
      </c>
      <c r="N100" s="5">
        <f>VLOOKUP($B100,'[1]NI-118'!$C$1:$Z$2017,18,FALSE)</f>
        <v>1</v>
      </c>
    </row>
    <row r="101" spans="1:14" ht="27">
      <c r="A101" s="5" t="s">
        <v>772</v>
      </c>
      <c r="B101" s="5" t="s">
        <v>256</v>
      </c>
      <c r="C101" s="6" t="s">
        <v>13</v>
      </c>
      <c r="D101" s="14" t="s">
        <v>244</v>
      </c>
      <c r="E101" s="7" t="s">
        <v>210</v>
      </c>
      <c r="F101" s="7" t="s">
        <v>211</v>
      </c>
      <c r="G101" s="8" t="s">
        <v>257</v>
      </c>
      <c r="H101" s="9" t="s">
        <v>241</v>
      </c>
      <c r="I101" s="9" t="s">
        <v>242</v>
      </c>
      <c r="J101" s="5">
        <f>VLOOKUP($B101,'[1]NI-San'!$C$1:$Z$2017,12,FALSE)</f>
        <v>493</v>
      </c>
      <c r="K101" s="5">
        <f>VLOOKUP($B101,'[1]NI-San'!$C$1:$Z$2017,15,FALSE)</f>
        <v>112</v>
      </c>
      <c r="L101" s="5">
        <f>VLOOKUP($B101,'[1]NI-San'!$C$1:$Z$2017,16,FALSE)</f>
        <v>129</v>
      </c>
      <c r="M101" s="5">
        <f>VLOOKUP($B101,'[1]NI-San'!$C$1:$Z$2017,17,FALSE)</f>
        <v>127</v>
      </c>
      <c r="N101" s="5">
        <f>VLOOKUP($B101,'[1]NI-San'!$C$1:$Z$2017,18,FALSE)</f>
        <v>125</v>
      </c>
    </row>
    <row r="102" spans="1:14" ht="27">
      <c r="A102" s="5" t="s">
        <v>772</v>
      </c>
      <c r="B102" s="5" t="s">
        <v>256</v>
      </c>
      <c r="C102" s="6" t="s">
        <v>768</v>
      </c>
      <c r="D102" s="14" t="s">
        <v>244</v>
      </c>
      <c r="E102" s="7" t="s">
        <v>210</v>
      </c>
      <c r="F102" s="7" t="s">
        <v>211</v>
      </c>
      <c r="G102" s="8" t="s">
        <v>257</v>
      </c>
      <c r="H102" s="9"/>
      <c r="I102" s="9"/>
      <c r="J102" s="5">
        <f>VLOOKUP($B102,'[1]NI-Ter'!$C$1:$Z$2017,12,FALSE)</f>
        <v>32</v>
      </c>
      <c r="K102" s="5">
        <f>VLOOKUP($B102,'[1]NI-Ter'!$C$1:$Z$2017,15,FALSE)</f>
        <v>8</v>
      </c>
      <c r="L102" s="5">
        <f>VLOOKUP($B102,'[1]NI-Ter'!$C$1:$Z$2017,16,FALSE)</f>
        <v>8</v>
      </c>
      <c r="M102" s="5">
        <f>VLOOKUP($B102,'[1]NI-Ter'!$C$1:$Z$2017,17,FALSE)</f>
        <v>8</v>
      </c>
      <c r="N102" s="5">
        <f>VLOOKUP($B102,'[1]NI-Ter'!$C$1:$Z$2017,18,FALSE)</f>
        <v>8</v>
      </c>
    </row>
    <row r="103" spans="1:14" ht="27">
      <c r="A103" s="5" t="s">
        <v>772</v>
      </c>
      <c r="B103" s="10" t="s">
        <v>256</v>
      </c>
      <c r="C103" s="11">
        <v>118</v>
      </c>
      <c r="D103" s="14" t="s">
        <v>244</v>
      </c>
      <c r="E103" s="7" t="s">
        <v>210</v>
      </c>
      <c r="F103" s="7" t="s">
        <v>211</v>
      </c>
      <c r="G103" s="8" t="s">
        <v>257</v>
      </c>
      <c r="H103" s="9" t="s">
        <v>241</v>
      </c>
      <c r="I103" s="9" t="s">
        <v>242</v>
      </c>
      <c r="J103" s="5">
        <f>VLOOKUP($B103,'[1]NI-118'!$C$1:$Z$2017,12,FALSE)</f>
        <v>1</v>
      </c>
      <c r="K103" s="5">
        <f>VLOOKUP($B103,'[1]NI-118'!$C$1:$Z$2017,15,FALSE)</f>
        <v>1</v>
      </c>
      <c r="L103" s="5">
        <f>VLOOKUP($B103,'[1]NI-118'!$C$1:$Z$2017,16,FALSE)</f>
        <v>0</v>
      </c>
      <c r="M103" s="5">
        <f>VLOOKUP($B103,'[1]NI-118'!$C$1:$Z$2017,17,FALSE)</f>
        <v>0</v>
      </c>
      <c r="N103" s="5">
        <f>VLOOKUP($B103,'[1]NI-118'!$C$1:$Z$2017,18,FALSE)</f>
        <v>0</v>
      </c>
    </row>
    <row r="104" spans="1:14" ht="40.5">
      <c r="A104" s="5" t="s">
        <v>772</v>
      </c>
      <c r="B104" s="5" t="s">
        <v>258</v>
      </c>
      <c r="C104" s="6" t="s">
        <v>13</v>
      </c>
      <c r="D104" s="14" t="s">
        <v>244</v>
      </c>
      <c r="E104" s="7" t="s">
        <v>210</v>
      </c>
      <c r="F104" s="7" t="s">
        <v>211</v>
      </c>
      <c r="G104" s="8" t="s">
        <v>259</v>
      </c>
      <c r="H104" s="9" t="s">
        <v>241</v>
      </c>
      <c r="I104" s="9" t="s">
        <v>242</v>
      </c>
      <c r="J104" s="5">
        <f>VLOOKUP($B104,'[1]NI-San'!$C$1:$Z$2017,12,FALSE)</f>
        <v>284</v>
      </c>
      <c r="K104" s="5">
        <f>VLOOKUP($B104,'[1]NI-San'!$C$1:$Z$2017,15,FALSE)</f>
        <v>64</v>
      </c>
      <c r="L104" s="5">
        <f>VLOOKUP($B104,'[1]NI-San'!$C$1:$Z$2017,16,FALSE)</f>
        <v>75</v>
      </c>
      <c r="M104" s="5">
        <f>VLOOKUP($B104,'[1]NI-San'!$C$1:$Z$2017,17,FALSE)</f>
        <v>73</v>
      </c>
      <c r="N104" s="5">
        <f>VLOOKUP($B104,'[1]NI-San'!$C$1:$Z$2017,18,FALSE)</f>
        <v>72</v>
      </c>
    </row>
    <row r="105" spans="1:14" ht="40.5">
      <c r="A105" s="5" t="s">
        <v>772</v>
      </c>
      <c r="B105" s="5" t="s">
        <v>258</v>
      </c>
      <c r="C105" s="6" t="s">
        <v>768</v>
      </c>
      <c r="D105" s="14" t="s">
        <v>244</v>
      </c>
      <c r="E105" s="7" t="s">
        <v>210</v>
      </c>
      <c r="F105" s="7" t="s">
        <v>211</v>
      </c>
      <c r="G105" s="8" t="s">
        <v>259</v>
      </c>
      <c r="H105" s="9"/>
      <c r="I105" s="9"/>
      <c r="J105" s="5">
        <f>VLOOKUP($B105,'[1]NI-Ter'!$C$1:$Z$2017,12,FALSE)</f>
        <v>448</v>
      </c>
      <c r="K105" s="5">
        <f>VLOOKUP($B105,'[1]NI-Ter'!$C$1:$Z$2017,15,FALSE)</f>
        <v>101</v>
      </c>
      <c r="L105" s="5">
        <f>VLOOKUP($B105,'[1]NI-Ter'!$C$1:$Z$2017,16,FALSE)</f>
        <v>118</v>
      </c>
      <c r="M105" s="5">
        <f>VLOOKUP($B105,'[1]NI-Ter'!$C$1:$Z$2017,17,FALSE)</f>
        <v>115</v>
      </c>
      <c r="N105" s="5">
        <f>VLOOKUP($B105,'[1]NI-Ter'!$C$1:$Z$2017,18,FALSE)</f>
        <v>114</v>
      </c>
    </row>
    <row r="106" spans="1:14" ht="27">
      <c r="A106" s="5" t="s">
        <v>772</v>
      </c>
      <c r="B106" s="5" t="s">
        <v>260</v>
      </c>
      <c r="C106" s="6" t="s">
        <v>13</v>
      </c>
      <c r="D106" s="14" t="s">
        <v>244</v>
      </c>
      <c r="E106" s="7" t="s">
        <v>210</v>
      </c>
      <c r="F106" s="7" t="s">
        <v>211</v>
      </c>
      <c r="G106" s="8" t="s">
        <v>261</v>
      </c>
      <c r="H106" s="9" t="s">
        <v>241</v>
      </c>
      <c r="I106" s="9" t="s">
        <v>242</v>
      </c>
      <c r="J106" s="5">
        <f>VLOOKUP($B106,'[1]NI-San'!$C$1:$Z$2017,12,FALSE)</f>
        <v>17</v>
      </c>
      <c r="K106" s="5">
        <f>VLOOKUP($B106,'[1]NI-San'!$C$1:$Z$2017,15,FALSE)</f>
        <v>6</v>
      </c>
      <c r="L106" s="5">
        <f>VLOOKUP($B106,'[1]NI-San'!$C$1:$Z$2017,16,FALSE)</f>
        <v>2</v>
      </c>
      <c r="M106" s="5">
        <f>VLOOKUP($B106,'[1]NI-San'!$C$1:$Z$2017,17,FALSE)</f>
        <v>3</v>
      </c>
      <c r="N106" s="5">
        <f>VLOOKUP($B106,'[1]NI-San'!$C$1:$Z$2017,18,FALSE)</f>
        <v>6</v>
      </c>
    </row>
    <row r="107" spans="1:14" ht="27">
      <c r="A107" s="5" t="s">
        <v>772</v>
      </c>
      <c r="B107" s="5" t="s">
        <v>260</v>
      </c>
      <c r="C107" s="6" t="s">
        <v>768</v>
      </c>
      <c r="D107" s="14" t="s">
        <v>244</v>
      </c>
      <c r="E107" s="7" t="s">
        <v>210</v>
      </c>
      <c r="F107" s="7" t="s">
        <v>211</v>
      </c>
      <c r="G107" s="8" t="s">
        <v>261</v>
      </c>
      <c r="H107" s="9"/>
      <c r="I107" s="9"/>
      <c r="J107" s="5">
        <f>VLOOKUP($B107,'[1]NI-Ter'!$C$1:$Z$2017,12,FALSE)</f>
        <v>38</v>
      </c>
      <c r="K107" s="5">
        <f>VLOOKUP($B107,'[1]NI-Ter'!$C$1:$Z$2017,15,FALSE)</f>
        <v>12</v>
      </c>
      <c r="L107" s="5">
        <f>VLOOKUP($B107,'[1]NI-Ter'!$C$1:$Z$2017,16,FALSE)</f>
        <v>3</v>
      </c>
      <c r="M107" s="5">
        <f>VLOOKUP($B107,'[1]NI-Ter'!$C$1:$Z$2017,17,FALSE)</f>
        <v>8</v>
      </c>
      <c r="N107" s="5">
        <f>VLOOKUP($B107,'[1]NI-Ter'!$C$1:$Z$2017,18,FALSE)</f>
        <v>15</v>
      </c>
    </row>
    <row r="108" spans="1:14" ht="27">
      <c r="A108" s="5" t="s">
        <v>772</v>
      </c>
      <c r="B108" s="5" t="s">
        <v>262</v>
      </c>
      <c r="C108" s="6" t="s">
        <v>13</v>
      </c>
      <c r="D108" s="14" t="s">
        <v>244</v>
      </c>
      <c r="E108" s="7" t="s">
        <v>210</v>
      </c>
      <c r="F108" s="7" t="s">
        <v>211</v>
      </c>
      <c r="G108" s="8" t="s">
        <v>263</v>
      </c>
      <c r="H108" s="9" t="s">
        <v>241</v>
      </c>
      <c r="I108" s="9" t="s">
        <v>242</v>
      </c>
      <c r="J108" s="5">
        <f>VLOOKUP($B108,'[1]NI-San'!$C$1:$Z$2017,12,FALSE)</f>
        <v>945</v>
      </c>
      <c r="K108" s="5">
        <f>VLOOKUP($B108,'[1]NI-San'!$C$1:$Z$2017,15,FALSE)</f>
        <v>213</v>
      </c>
      <c r="L108" s="5">
        <f>VLOOKUP($B108,'[1]NI-San'!$C$1:$Z$2017,16,FALSE)</f>
        <v>260</v>
      </c>
      <c r="M108" s="5">
        <f>VLOOKUP($B108,'[1]NI-San'!$C$1:$Z$2017,17,FALSE)</f>
        <v>217</v>
      </c>
      <c r="N108" s="5">
        <f>VLOOKUP($B108,'[1]NI-San'!$C$1:$Z$2017,18,FALSE)</f>
        <v>255</v>
      </c>
    </row>
    <row r="109" spans="1:14" ht="27">
      <c r="A109" s="5" t="s">
        <v>772</v>
      </c>
      <c r="B109" s="5" t="s">
        <v>262</v>
      </c>
      <c r="C109" s="6" t="s">
        <v>768</v>
      </c>
      <c r="D109" s="14" t="s">
        <v>244</v>
      </c>
      <c r="E109" s="7" t="s">
        <v>210</v>
      </c>
      <c r="F109" s="7" t="s">
        <v>211</v>
      </c>
      <c r="G109" s="8" t="s">
        <v>263</v>
      </c>
      <c r="H109" s="9"/>
      <c r="I109" s="9"/>
      <c r="J109" s="5">
        <f>VLOOKUP($B109,'[1]NI-Ter'!$C$1:$Z$2017,12,FALSE)</f>
        <v>47</v>
      </c>
      <c r="K109" s="5">
        <f>VLOOKUP($B109,'[1]NI-Ter'!$C$1:$Z$2017,15,FALSE)</f>
        <v>10</v>
      </c>
      <c r="L109" s="5">
        <f>VLOOKUP($B109,'[1]NI-Ter'!$C$1:$Z$2017,16,FALSE)</f>
        <v>12</v>
      </c>
      <c r="M109" s="5">
        <f>VLOOKUP($B109,'[1]NI-Ter'!$C$1:$Z$2017,17,FALSE)</f>
        <v>10</v>
      </c>
      <c r="N109" s="5">
        <f>VLOOKUP($B109,'[1]NI-Ter'!$C$1:$Z$2017,18,FALSE)</f>
        <v>15</v>
      </c>
    </row>
    <row r="110" spans="1:14" ht="27">
      <c r="A110" s="5" t="s">
        <v>772</v>
      </c>
      <c r="B110" s="10" t="s">
        <v>262</v>
      </c>
      <c r="C110" s="11">
        <v>118</v>
      </c>
      <c r="D110" s="14" t="s">
        <v>244</v>
      </c>
      <c r="E110" s="7" t="s">
        <v>210</v>
      </c>
      <c r="F110" s="7" t="s">
        <v>211</v>
      </c>
      <c r="G110" s="8" t="s">
        <v>263</v>
      </c>
      <c r="H110" s="9" t="s">
        <v>241</v>
      </c>
      <c r="I110" s="9" t="s">
        <v>242</v>
      </c>
      <c r="J110" s="5">
        <f>VLOOKUP($B110,'[1]NI-118'!$C$1:$Z$2017,12,FALSE)</f>
        <v>10</v>
      </c>
      <c r="K110" s="5">
        <f>VLOOKUP($B110,'[1]NI-118'!$C$1:$Z$2017,15,FALSE)</f>
        <v>3</v>
      </c>
      <c r="L110" s="5">
        <f>VLOOKUP($B110,'[1]NI-118'!$C$1:$Z$2017,16,FALSE)</f>
        <v>2</v>
      </c>
      <c r="M110" s="5">
        <f>VLOOKUP($B110,'[1]NI-118'!$C$1:$Z$2017,17,FALSE)</f>
        <v>2</v>
      </c>
      <c r="N110" s="5">
        <f>VLOOKUP($B110,'[1]NI-118'!$C$1:$Z$2017,18,FALSE)</f>
        <v>3</v>
      </c>
    </row>
    <row r="111" spans="1:14" ht="40.5">
      <c r="A111" s="5" t="s">
        <v>772</v>
      </c>
      <c r="B111" s="5" t="s">
        <v>264</v>
      </c>
      <c r="C111" s="6" t="s">
        <v>13</v>
      </c>
      <c r="D111" s="14" t="s">
        <v>244</v>
      </c>
      <c r="E111" s="7" t="s">
        <v>210</v>
      </c>
      <c r="F111" s="7" t="s">
        <v>211</v>
      </c>
      <c r="G111" s="8" t="s">
        <v>265</v>
      </c>
      <c r="H111" s="9" t="s">
        <v>241</v>
      </c>
      <c r="I111" s="9" t="s">
        <v>242</v>
      </c>
      <c r="J111" s="5">
        <f>VLOOKUP($B111,'[1]NI-San'!$C$1:$Z$2017,12,FALSE)</f>
        <v>139</v>
      </c>
      <c r="K111" s="5">
        <f>VLOOKUP($B111,'[1]NI-San'!$C$1:$Z$2017,15,FALSE)</f>
        <v>37</v>
      </c>
      <c r="L111" s="5">
        <f>VLOOKUP($B111,'[1]NI-San'!$C$1:$Z$2017,16,FALSE)</f>
        <v>33</v>
      </c>
      <c r="M111" s="5">
        <f>VLOOKUP($B111,'[1]NI-San'!$C$1:$Z$2017,17,FALSE)</f>
        <v>35</v>
      </c>
      <c r="N111" s="5">
        <f>VLOOKUP($B111,'[1]NI-San'!$C$1:$Z$2017,18,FALSE)</f>
        <v>34</v>
      </c>
    </row>
    <row r="112" spans="1:14" ht="40.5">
      <c r="A112" s="5" t="s">
        <v>772</v>
      </c>
      <c r="B112" s="5" t="s">
        <v>264</v>
      </c>
      <c r="C112" s="6" t="s">
        <v>768</v>
      </c>
      <c r="D112" s="14" t="s">
        <v>244</v>
      </c>
      <c r="E112" s="7" t="s">
        <v>210</v>
      </c>
      <c r="F112" s="7" t="s">
        <v>211</v>
      </c>
      <c r="G112" s="8" t="s">
        <v>265</v>
      </c>
      <c r="H112" s="9"/>
      <c r="I112" s="9"/>
      <c r="J112" s="5">
        <f>VLOOKUP($B112,'[1]NI-Ter'!$C$1:$Z$2017,12,FALSE)</f>
        <v>1</v>
      </c>
      <c r="K112" s="5">
        <f>VLOOKUP($B112,'[1]NI-Ter'!$C$1:$Z$2017,15,FALSE)</f>
        <v>1</v>
      </c>
      <c r="L112" s="5">
        <f>VLOOKUP($B112,'[1]NI-Ter'!$C$1:$Z$2017,16,FALSE)</f>
        <v>0</v>
      </c>
      <c r="M112" s="5">
        <f>VLOOKUP($B112,'[1]NI-Ter'!$C$1:$Z$2017,17,FALSE)</f>
        <v>0</v>
      </c>
      <c r="N112" s="5">
        <f>VLOOKUP($B112,'[1]NI-Ter'!$C$1:$Z$2017,18,FALSE)</f>
        <v>0</v>
      </c>
    </row>
    <row r="113" spans="1:14" ht="27">
      <c r="A113" s="5" t="s">
        <v>772</v>
      </c>
      <c r="B113" s="5" t="s">
        <v>266</v>
      </c>
      <c r="C113" s="6" t="s">
        <v>13</v>
      </c>
      <c r="D113" s="12" t="s">
        <v>244</v>
      </c>
      <c r="E113" s="7" t="s">
        <v>210</v>
      </c>
      <c r="F113" s="7" t="s">
        <v>211</v>
      </c>
      <c r="G113" s="8" t="s">
        <v>267</v>
      </c>
      <c r="H113" s="9" t="s">
        <v>241</v>
      </c>
      <c r="I113" s="9" t="s">
        <v>242</v>
      </c>
      <c r="J113" s="5">
        <f>VLOOKUP($B113,'[1]NI-San'!$C$1:$Z$2017,12,FALSE)</f>
        <v>329</v>
      </c>
      <c r="K113" s="5">
        <f>VLOOKUP($B113,'[1]NI-San'!$C$1:$Z$2017,15,FALSE)</f>
        <v>87</v>
      </c>
      <c r="L113" s="5">
        <f>VLOOKUP($B113,'[1]NI-San'!$C$1:$Z$2017,16,FALSE)</f>
        <v>74</v>
      </c>
      <c r="M113" s="5">
        <f>VLOOKUP($B113,'[1]NI-San'!$C$1:$Z$2017,17,FALSE)</f>
        <v>85</v>
      </c>
      <c r="N113" s="5">
        <f>VLOOKUP($B113,'[1]NI-San'!$C$1:$Z$2017,18,FALSE)</f>
        <v>83</v>
      </c>
    </row>
    <row r="114" spans="1:14" ht="27">
      <c r="A114" s="5" t="s">
        <v>772</v>
      </c>
      <c r="B114" s="10" t="s">
        <v>266</v>
      </c>
      <c r="C114" s="11">
        <v>118</v>
      </c>
      <c r="D114" s="14" t="s">
        <v>244</v>
      </c>
      <c r="E114" s="7" t="s">
        <v>210</v>
      </c>
      <c r="F114" s="7" t="s">
        <v>211</v>
      </c>
      <c r="G114" s="8" t="s">
        <v>267</v>
      </c>
      <c r="H114" s="9" t="s">
        <v>241</v>
      </c>
      <c r="I114" s="9" t="s">
        <v>242</v>
      </c>
      <c r="J114" s="5">
        <f>VLOOKUP($B114,'[1]NI-118'!$C$1:$Z$2017,12,FALSE)</f>
        <v>3</v>
      </c>
      <c r="K114" s="5">
        <f>VLOOKUP($B114,'[1]NI-118'!$C$1:$Z$2017,15,FALSE)</f>
        <v>0</v>
      </c>
      <c r="L114" s="5">
        <f>VLOOKUP($B114,'[1]NI-118'!$C$1:$Z$2017,16,FALSE)</f>
        <v>1</v>
      </c>
      <c r="M114" s="5">
        <f>VLOOKUP($B114,'[1]NI-118'!$C$1:$Z$2017,17,FALSE)</f>
        <v>1</v>
      </c>
      <c r="N114" s="5">
        <f>VLOOKUP($B114,'[1]NI-118'!$C$1:$Z$2017,18,FALSE)</f>
        <v>1</v>
      </c>
    </row>
    <row r="115" spans="1:14" ht="27">
      <c r="A115" s="5" t="s">
        <v>772</v>
      </c>
      <c r="B115" s="5" t="s">
        <v>268</v>
      </c>
      <c r="C115" s="6" t="s">
        <v>13</v>
      </c>
      <c r="D115" s="12" t="s">
        <v>244</v>
      </c>
      <c r="E115" s="9" t="s">
        <v>210</v>
      </c>
      <c r="F115" s="7" t="s">
        <v>211</v>
      </c>
      <c r="G115" s="8" t="s">
        <v>269</v>
      </c>
      <c r="H115" s="15" t="s">
        <v>241</v>
      </c>
      <c r="I115" s="15" t="s">
        <v>242</v>
      </c>
      <c r="J115" s="5">
        <f>VLOOKUP($B115,'[1]NI-San'!$C$1:$Z$2017,12,FALSE)</f>
        <v>88</v>
      </c>
      <c r="K115" s="5">
        <f>VLOOKUP($B115,'[1]NI-San'!$C$1:$Z$2017,15,FALSE)</f>
        <v>23</v>
      </c>
      <c r="L115" s="5">
        <f>VLOOKUP($B115,'[1]NI-San'!$C$1:$Z$2017,16,FALSE)</f>
        <v>20</v>
      </c>
      <c r="M115" s="5">
        <f>VLOOKUP($B115,'[1]NI-San'!$C$1:$Z$2017,17,FALSE)</f>
        <v>22</v>
      </c>
      <c r="N115" s="5">
        <f>VLOOKUP($B115,'[1]NI-San'!$C$1:$Z$2017,18,FALSE)</f>
        <v>23</v>
      </c>
    </row>
    <row r="116" spans="1:14" ht="27">
      <c r="A116" s="5" t="s">
        <v>772</v>
      </c>
      <c r="B116" s="5" t="s">
        <v>270</v>
      </c>
      <c r="C116" s="6" t="s">
        <v>13</v>
      </c>
      <c r="D116" s="14" t="s">
        <v>271</v>
      </c>
      <c r="E116" s="7" t="s">
        <v>210</v>
      </c>
      <c r="F116" s="7" t="s">
        <v>211</v>
      </c>
      <c r="G116" s="8" t="s">
        <v>272</v>
      </c>
      <c r="H116" s="9" t="s">
        <v>241</v>
      </c>
      <c r="I116" s="9" t="s">
        <v>242</v>
      </c>
      <c r="J116" s="5">
        <f>VLOOKUP($B116,'[1]NI-San'!$C$1:$Z$2017,12,FALSE)</f>
        <v>981</v>
      </c>
      <c r="K116" s="5">
        <f>VLOOKUP($B116,'[1]NI-San'!$C$1:$Z$2017,15,FALSE)</f>
        <v>212</v>
      </c>
      <c r="L116" s="5">
        <f>VLOOKUP($B116,'[1]NI-San'!$C$1:$Z$2017,16,FALSE)</f>
        <v>288</v>
      </c>
      <c r="M116" s="5">
        <f>VLOOKUP($B116,'[1]NI-San'!$C$1:$Z$2017,17,FALSE)</f>
        <v>221</v>
      </c>
      <c r="N116" s="5">
        <f>VLOOKUP($B116,'[1]NI-San'!$C$1:$Z$2017,18,FALSE)</f>
        <v>260</v>
      </c>
    </row>
    <row r="117" spans="1:14" ht="27">
      <c r="A117" s="5" t="s">
        <v>772</v>
      </c>
      <c r="B117" s="5" t="s">
        <v>273</v>
      </c>
      <c r="C117" s="6" t="s">
        <v>13</v>
      </c>
      <c r="D117" s="12" t="s">
        <v>244</v>
      </c>
      <c r="E117" s="7" t="s">
        <v>210</v>
      </c>
      <c r="F117" s="7" t="s">
        <v>211</v>
      </c>
      <c r="G117" s="8" t="s">
        <v>274</v>
      </c>
      <c r="H117" s="9" t="s">
        <v>241</v>
      </c>
      <c r="I117" s="9" t="s">
        <v>242</v>
      </c>
      <c r="J117" s="5">
        <f>VLOOKUP($B117,'[1]NI-San'!$C$1:$Z$2017,12,FALSE)</f>
        <v>991</v>
      </c>
      <c r="K117" s="5">
        <f>VLOOKUP($B117,'[1]NI-San'!$C$1:$Z$2017,15,FALSE)</f>
        <v>231</v>
      </c>
      <c r="L117" s="5">
        <f>VLOOKUP($B117,'[1]NI-San'!$C$1:$Z$2017,16,FALSE)</f>
        <v>275</v>
      </c>
      <c r="M117" s="5">
        <f>VLOOKUP($B117,'[1]NI-San'!$C$1:$Z$2017,17,FALSE)</f>
        <v>202</v>
      </c>
      <c r="N117" s="5">
        <f>VLOOKUP($B117,'[1]NI-San'!$C$1:$Z$2017,18,FALSE)</f>
        <v>283</v>
      </c>
    </row>
    <row r="118" spans="1:14" ht="27">
      <c r="A118" s="5" t="s">
        <v>772</v>
      </c>
      <c r="B118" s="5" t="s">
        <v>275</v>
      </c>
      <c r="C118" s="6" t="s">
        <v>13</v>
      </c>
      <c r="D118" s="14" t="s">
        <v>244</v>
      </c>
      <c r="E118" s="7" t="s">
        <v>210</v>
      </c>
      <c r="F118" s="7" t="s">
        <v>211</v>
      </c>
      <c r="G118" s="8" t="s">
        <v>276</v>
      </c>
      <c r="H118" s="9" t="s">
        <v>241</v>
      </c>
      <c r="I118" s="9" t="s">
        <v>242</v>
      </c>
      <c r="J118" s="5">
        <f>VLOOKUP($B118,'[1]NI-San'!$C$1:$Z$2017,12,FALSE)</f>
        <v>47</v>
      </c>
      <c r="K118" s="5">
        <f>VLOOKUP($B118,'[1]NI-San'!$C$1:$Z$2017,15,FALSE)</f>
        <v>15</v>
      </c>
      <c r="L118" s="5">
        <f>VLOOKUP($B118,'[1]NI-San'!$C$1:$Z$2017,16,FALSE)</f>
        <v>5</v>
      </c>
      <c r="M118" s="5">
        <f>VLOOKUP($B118,'[1]NI-San'!$C$1:$Z$2017,17,FALSE)</f>
        <v>14</v>
      </c>
      <c r="N118" s="5">
        <f>VLOOKUP($B118,'[1]NI-San'!$C$1:$Z$2017,18,FALSE)</f>
        <v>13</v>
      </c>
    </row>
    <row r="119" spans="1:14" ht="27">
      <c r="A119" s="5" t="s">
        <v>772</v>
      </c>
      <c r="B119" s="5" t="s">
        <v>278</v>
      </c>
      <c r="C119" s="6" t="s">
        <v>13</v>
      </c>
      <c r="D119" s="14" t="s">
        <v>277</v>
      </c>
      <c r="E119" s="7" t="s">
        <v>210</v>
      </c>
      <c r="F119" s="7" t="s">
        <v>211</v>
      </c>
      <c r="G119" s="8" t="s">
        <v>279</v>
      </c>
      <c r="H119" s="9" t="s">
        <v>213</v>
      </c>
      <c r="I119" s="9" t="s">
        <v>237</v>
      </c>
      <c r="J119" s="5">
        <f>VLOOKUP($B119,'[1]NI-San'!$C$1:$Z$2017,12,FALSE)</f>
        <v>93</v>
      </c>
      <c r="K119" s="5">
        <f>VLOOKUP($B119,'[1]NI-San'!$C$1:$Z$2017,15,FALSE)</f>
        <v>23</v>
      </c>
      <c r="L119" s="5">
        <f>VLOOKUP($B119,'[1]NI-San'!$C$1:$Z$2017,16,FALSE)</f>
        <v>23</v>
      </c>
      <c r="M119" s="5">
        <f>VLOOKUP($B119,'[1]NI-San'!$C$1:$Z$2017,17,FALSE)</f>
        <v>23</v>
      </c>
      <c r="N119" s="5">
        <f>VLOOKUP($B119,'[1]NI-San'!$C$1:$Z$2017,18,FALSE)</f>
        <v>24</v>
      </c>
    </row>
    <row r="120" spans="1:14">
      <c r="A120" s="5" t="s">
        <v>772</v>
      </c>
      <c r="B120" s="5" t="s">
        <v>280</v>
      </c>
      <c r="C120" s="6" t="s">
        <v>13</v>
      </c>
      <c r="D120" s="14" t="s">
        <v>281</v>
      </c>
      <c r="E120" s="7" t="s">
        <v>210</v>
      </c>
      <c r="F120" s="7" t="s">
        <v>211</v>
      </c>
      <c r="G120" s="8" t="s">
        <v>282</v>
      </c>
      <c r="H120" s="9" t="s">
        <v>213</v>
      </c>
      <c r="I120" s="9" t="s">
        <v>214</v>
      </c>
      <c r="J120" s="5">
        <f>VLOOKUP($B120,'[1]NI-San'!$C$1:$Z$2017,12,FALSE)</f>
        <v>149</v>
      </c>
      <c r="K120" s="5">
        <f>VLOOKUP($B120,'[1]NI-San'!$C$1:$Z$2017,15,FALSE)</f>
        <v>38</v>
      </c>
      <c r="L120" s="5">
        <f>VLOOKUP($B120,'[1]NI-San'!$C$1:$Z$2017,16,FALSE)</f>
        <v>37</v>
      </c>
      <c r="M120" s="5">
        <f>VLOOKUP($B120,'[1]NI-San'!$C$1:$Z$2017,17,FALSE)</f>
        <v>37</v>
      </c>
      <c r="N120" s="5">
        <f>VLOOKUP($B120,'[1]NI-San'!$C$1:$Z$2017,18,FALSE)</f>
        <v>37</v>
      </c>
    </row>
    <row r="121" spans="1:14" ht="27">
      <c r="A121" s="5" t="s">
        <v>772</v>
      </c>
      <c r="B121" s="5" t="s">
        <v>283</v>
      </c>
      <c r="C121" s="6" t="s">
        <v>13</v>
      </c>
      <c r="D121" s="14" t="s">
        <v>284</v>
      </c>
      <c r="E121" s="7" t="s">
        <v>210</v>
      </c>
      <c r="F121" s="7" t="s">
        <v>211</v>
      </c>
      <c r="G121" s="8" t="s">
        <v>285</v>
      </c>
      <c r="H121" s="9" t="s">
        <v>213</v>
      </c>
      <c r="I121" s="9" t="s">
        <v>214</v>
      </c>
      <c r="J121" s="5">
        <f>VLOOKUP($B121,'[1]NI-San'!$C$1:$Z$2017,12,FALSE)</f>
        <v>6</v>
      </c>
      <c r="K121" s="5">
        <f>VLOOKUP($B121,'[1]NI-San'!$C$1:$Z$2017,15,FALSE)</f>
        <v>2</v>
      </c>
      <c r="L121" s="5">
        <f>VLOOKUP($B121,'[1]NI-San'!$C$1:$Z$2017,16,FALSE)</f>
        <v>1</v>
      </c>
      <c r="M121" s="5">
        <f>VLOOKUP($B121,'[1]NI-San'!$C$1:$Z$2017,17,FALSE)</f>
        <v>1</v>
      </c>
      <c r="N121" s="5">
        <f>VLOOKUP($B121,'[1]NI-San'!$C$1:$Z$2017,18,FALSE)</f>
        <v>2</v>
      </c>
    </row>
    <row r="122" spans="1:14" ht="27">
      <c r="A122" s="5" t="s">
        <v>772</v>
      </c>
      <c r="B122" s="5" t="s">
        <v>286</v>
      </c>
      <c r="C122" s="6" t="s">
        <v>13</v>
      </c>
      <c r="D122" s="14" t="s">
        <v>287</v>
      </c>
      <c r="E122" s="7" t="s">
        <v>210</v>
      </c>
      <c r="F122" s="7" t="s">
        <v>211</v>
      </c>
      <c r="G122" s="8" t="s">
        <v>288</v>
      </c>
      <c r="H122" s="9" t="s">
        <v>213</v>
      </c>
      <c r="I122" s="9" t="s">
        <v>237</v>
      </c>
      <c r="J122" s="5">
        <f>VLOOKUP($B122,'[1]NI-San'!$C$1:$Z$2017,12,FALSE)</f>
        <v>1596</v>
      </c>
      <c r="K122" s="5">
        <f>VLOOKUP($B122,'[1]NI-San'!$C$1:$Z$2017,15,FALSE)</f>
        <v>398</v>
      </c>
      <c r="L122" s="5">
        <f>VLOOKUP($B122,'[1]NI-San'!$C$1:$Z$2017,16,FALSE)</f>
        <v>399</v>
      </c>
      <c r="M122" s="5">
        <f>VLOOKUP($B122,'[1]NI-San'!$C$1:$Z$2017,17,FALSE)</f>
        <v>399</v>
      </c>
      <c r="N122" s="5">
        <f>VLOOKUP($B122,'[1]NI-San'!$C$1:$Z$2017,18,FALSE)</f>
        <v>400</v>
      </c>
    </row>
    <row r="123" spans="1:14" ht="27">
      <c r="A123" s="5" t="s">
        <v>772</v>
      </c>
      <c r="B123" s="5" t="s">
        <v>286</v>
      </c>
      <c r="C123" s="6" t="s">
        <v>768</v>
      </c>
      <c r="D123" s="14" t="s">
        <v>287</v>
      </c>
      <c r="E123" s="7" t="s">
        <v>210</v>
      </c>
      <c r="F123" s="7" t="s">
        <v>211</v>
      </c>
      <c r="G123" s="8" t="s">
        <v>288</v>
      </c>
      <c r="H123" s="9"/>
      <c r="I123" s="9"/>
      <c r="J123" s="5">
        <f>VLOOKUP($B123,'[1]NI-Ter'!$C$1:$Z$2017,12,FALSE)</f>
        <v>5</v>
      </c>
      <c r="K123" s="5">
        <f>VLOOKUP($B123,'[1]NI-Ter'!$C$1:$Z$2017,15,FALSE)</f>
        <v>2</v>
      </c>
      <c r="L123" s="5">
        <f>VLOOKUP($B123,'[1]NI-Ter'!$C$1:$Z$2017,16,FALSE)</f>
        <v>1</v>
      </c>
      <c r="M123" s="5">
        <f>VLOOKUP($B123,'[1]NI-Ter'!$C$1:$Z$2017,17,FALSE)</f>
        <v>1</v>
      </c>
      <c r="N123" s="5">
        <f>VLOOKUP($B123,'[1]NI-Ter'!$C$1:$Z$2017,18,FALSE)</f>
        <v>1</v>
      </c>
    </row>
    <row r="124" spans="1:14" ht="54">
      <c r="A124" s="5" t="s">
        <v>772</v>
      </c>
      <c r="B124" s="5" t="s">
        <v>289</v>
      </c>
      <c r="C124" s="6" t="s">
        <v>13</v>
      </c>
      <c r="D124" s="14" t="s">
        <v>223</v>
      </c>
      <c r="E124" s="7" t="s">
        <v>210</v>
      </c>
      <c r="F124" s="7" t="s">
        <v>211</v>
      </c>
      <c r="G124" s="8" t="s">
        <v>290</v>
      </c>
      <c r="H124" s="9" t="s">
        <v>213</v>
      </c>
      <c r="I124" s="9" t="s">
        <v>237</v>
      </c>
      <c r="J124" s="5">
        <f>VLOOKUP($B124,'[1]NI-San'!$C$1:$Z$2017,12,FALSE)</f>
        <v>15</v>
      </c>
      <c r="K124" s="5">
        <f>VLOOKUP($B124,'[1]NI-San'!$C$1:$Z$2017,15,FALSE)</f>
        <v>4</v>
      </c>
      <c r="L124" s="5">
        <f>VLOOKUP($B124,'[1]NI-San'!$C$1:$Z$2017,16,FALSE)</f>
        <v>4</v>
      </c>
      <c r="M124" s="5">
        <f>VLOOKUP($B124,'[1]NI-San'!$C$1:$Z$2017,17,FALSE)</f>
        <v>4</v>
      </c>
      <c r="N124" s="5">
        <f>VLOOKUP($B124,'[1]NI-San'!$C$1:$Z$2017,18,FALSE)</f>
        <v>3</v>
      </c>
    </row>
    <row r="125" spans="1:14" ht="27">
      <c r="A125" s="5" t="s">
        <v>772</v>
      </c>
      <c r="B125" s="5" t="s">
        <v>291</v>
      </c>
      <c r="C125" s="6" t="s">
        <v>13</v>
      </c>
      <c r="D125" s="7" t="s">
        <v>292</v>
      </c>
      <c r="E125" s="7" t="s">
        <v>210</v>
      </c>
      <c r="F125" s="7" t="s">
        <v>293</v>
      </c>
      <c r="G125" s="8" t="s">
        <v>294</v>
      </c>
      <c r="H125" s="9" t="s">
        <v>212</v>
      </c>
      <c r="I125" s="9" t="s">
        <v>295</v>
      </c>
      <c r="J125" s="5">
        <f>VLOOKUP($B125,'[1]NI-San'!$C$1:$Z$2017,12,FALSE)</f>
        <v>151</v>
      </c>
      <c r="K125" s="5">
        <f>VLOOKUP($B125,'[1]NI-San'!$C$1:$Z$2017,15,FALSE)</f>
        <v>38</v>
      </c>
      <c r="L125" s="5">
        <f>VLOOKUP($B125,'[1]NI-San'!$C$1:$Z$2017,16,FALSE)</f>
        <v>38</v>
      </c>
      <c r="M125" s="5">
        <f>VLOOKUP($B125,'[1]NI-San'!$C$1:$Z$2017,17,FALSE)</f>
        <v>38</v>
      </c>
      <c r="N125" s="5">
        <f>VLOOKUP($B125,'[1]NI-San'!$C$1:$Z$2017,18,FALSE)</f>
        <v>37</v>
      </c>
    </row>
    <row r="126" spans="1:14" ht="27">
      <c r="A126" s="5" t="s">
        <v>772</v>
      </c>
      <c r="B126" s="5" t="s">
        <v>296</v>
      </c>
      <c r="C126" s="6" t="s">
        <v>13</v>
      </c>
      <c r="D126" s="7" t="s">
        <v>297</v>
      </c>
      <c r="E126" s="7" t="s">
        <v>210</v>
      </c>
      <c r="F126" s="7" t="s">
        <v>293</v>
      </c>
      <c r="G126" s="8" t="s">
        <v>298</v>
      </c>
      <c r="H126" s="9" t="s">
        <v>212</v>
      </c>
      <c r="I126" s="9" t="s">
        <v>299</v>
      </c>
      <c r="J126" s="5">
        <f>VLOOKUP($B126,'[1]NI-San'!$C$1:$Z$2017,12,FALSE)</f>
        <v>25</v>
      </c>
      <c r="K126" s="5">
        <f>VLOOKUP($B126,'[1]NI-San'!$C$1:$Z$2017,15,FALSE)</f>
        <v>7</v>
      </c>
      <c r="L126" s="5">
        <f>VLOOKUP($B126,'[1]NI-San'!$C$1:$Z$2017,16,FALSE)</f>
        <v>6</v>
      </c>
      <c r="M126" s="5">
        <f>VLOOKUP($B126,'[1]NI-San'!$C$1:$Z$2017,17,FALSE)</f>
        <v>6</v>
      </c>
      <c r="N126" s="5">
        <f>VLOOKUP($B126,'[1]NI-San'!$C$1:$Z$2017,18,FALSE)</f>
        <v>6</v>
      </c>
    </row>
    <row r="127" spans="1:14" ht="27">
      <c r="A127" s="5" t="s">
        <v>772</v>
      </c>
      <c r="B127" s="5" t="s">
        <v>296</v>
      </c>
      <c r="C127" s="6" t="s">
        <v>768</v>
      </c>
      <c r="D127" s="7" t="s">
        <v>297</v>
      </c>
      <c r="E127" s="7" t="s">
        <v>210</v>
      </c>
      <c r="F127" s="7" t="s">
        <v>293</v>
      </c>
      <c r="G127" s="8" t="s">
        <v>298</v>
      </c>
      <c r="H127" s="9"/>
      <c r="I127" s="9"/>
      <c r="J127" s="5">
        <f>VLOOKUP($B127,'[1]NI-Ter'!$C$1:$Z$2017,12,FALSE)</f>
        <v>8</v>
      </c>
      <c r="K127" s="5">
        <f>VLOOKUP($B127,'[1]NI-Ter'!$C$1:$Z$2017,15,FALSE)</f>
        <v>2</v>
      </c>
      <c r="L127" s="5">
        <f>VLOOKUP($B127,'[1]NI-Ter'!$C$1:$Z$2017,16,FALSE)</f>
        <v>2</v>
      </c>
      <c r="M127" s="5">
        <f>VLOOKUP($B127,'[1]NI-Ter'!$C$1:$Z$2017,17,FALSE)</f>
        <v>2</v>
      </c>
      <c r="N127" s="5">
        <f>VLOOKUP($B127,'[1]NI-Ter'!$C$1:$Z$2017,18,FALSE)</f>
        <v>2</v>
      </c>
    </row>
    <row r="128" spans="1:14" ht="27">
      <c r="A128" s="5" t="s">
        <v>772</v>
      </c>
      <c r="B128" s="5" t="s">
        <v>300</v>
      </c>
      <c r="C128" s="6" t="s">
        <v>13</v>
      </c>
      <c r="D128" s="7" t="s">
        <v>301</v>
      </c>
      <c r="E128" s="7" t="s">
        <v>210</v>
      </c>
      <c r="F128" s="7" t="s">
        <v>293</v>
      </c>
      <c r="G128" s="8" t="s">
        <v>302</v>
      </c>
      <c r="H128" s="9" t="s">
        <v>212</v>
      </c>
      <c r="I128" s="9" t="s">
        <v>303</v>
      </c>
      <c r="J128" s="5">
        <f>VLOOKUP($B128,'[1]NI-San'!$C$1:$Z$2017,12,FALSE)</f>
        <v>22</v>
      </c>
      <c r="K128" s="5">
        <f>VLOOKUP($B128,'[1]NI-San'!$C$1:$Z$2017,15,FALSE)</f>
        <v>5</v>
      </c>
      <c r="L128" s="5">
        <f>VLOOKUP($B128,'[1]NI-San'!$C$1:$Z$2017,16,FALSE)</f>
        <v>6</v>
      </c>
      <c r="M128" s="5">
        <f>VLOOKUP($B128,'[1]NI-San'!$C$1:$Z$2017,17,FALSE)</f>
        <v>6</v>
      </c>
      <c r="N128" s="5">
        <f>VLOOKUP($B128,'[1]NI-San'!$C$1:$Z$2017,18,FALSE)</f>
        <v>5</v>
      </c>
    </row>
    <row r="129" spans="1:14">
      <c r="A129" s="5" t="s">
        <v>772</v>
      </c>
      <c r="B129" s="5" t="s">
        <v>300</v>
      </c>
      <c r="C129" s="6" t="s">
        <v>768</v>
      </c>
      <c r="D129" s="7" t="s">
        <v>301</v>
      </c>
      <c r="E129" s="7" t="s">
        <v>210</v>
      </c>
      <c r="F129" s="7" t="s">
        <v>293</v>
      </c>
      <c r="G129" s="8" t="s">
        <v>302</v>
      </c>
      <c r="H129" s="9"/>
      <c r="I129" s="9"/>
      <c r="J129" s="5">
        <f>VLOOKUP($B129,'[1]NI-Ter'!$C$1:$Z$2017,12,FALSE)</f>
        <v>6</v>
      </c>
      <c r="K129" s="5">
        <f>VLOOKUP($B129,'[1]NI-Ter'!$C$1:$Z$2017,15,FALSE)</f>
        <v>2</v>
      </c>
      <c r="L129" s="5">
        <f>VLOOKUP($B129,'[1]NI-Ter'!$C$1:$Z$2017,16,FALSE)</f>
        <v>1</v>
      </c>
      <c r="M129" s="5">
        <f>VLOOKUP($B129,'[1]NI-Ter'!$C$1:$Z$2017,17,FALSE)</f>
        <v>1</v>
      </c>
      <c r="N129" s="5">
        <f>VLOOKUP($B129,'[1]NI-Ter'!$C$1:$Z$2017,18,FALSE)</f>
        <v>2</v>
      </c>
    </row>
    <row r="130" spans="1:14" ht="27">
      <c r="A130" s="5" t="s">
        <v>772</v>
      </c>
      <c r="B130" s="5" t="s">
        <v>304</v>
      </c>
      <c r="C130" s="6" t="s">
        <v>13</v>
      </c>
      <c r="D130" s="7" t="s">
        <v>305</v>
      </c>
      <c r="E130" s="7" t="s">
        <v>210</v>
      </c>
      <c r="F130" s="7" t="s">
        <v>293</v>
      </c>
      <c r="G130" s="8" t="s">
        <v>306</v>
      </c>
      <c r="H130" s="9" t="s">
        <v>212</v>
      </c>
      <c r="I130" s="9" t="s">
        <v>307</v>
      </c>
      <c r="J130" s="5">
        <f>VLOOKUP($B130,'[1]NI-San'!$C$1:$Z$2017,12,FALSE)</f>
        <v>83</v>
      </c>
      <c r="K130" s="5">
        <f>VLOOKUP($B130,'[1]NI-San'!$C$1:$Z$2017,15,FALSE)</f>
        <v>20</v>
      </c>
      <c r="L130" s="5">
        <f>VLOOKUP($B130,'[1]NI-San'!$C$1:$Z$2017,16,FALSE)</f>
        <v>21</v>
      </c>
      <c r="M130" s="5">
        <f>VLOOKUP($B130,'[1]NI-San'!$C$1:$Z$2017,17,FALSE)</f>
        <v>21</v>
      </c>
      <c r="N130" s="5">
        <f>VLOOKUP($B130,'[1]NI-San'!$C$1:$Z$2017,18,FALSE)</f>
        <v>21</v>
      </c>
    </row>
    <row r="131" spans="1:14">
      <c r="A131" s="5" t="s">
        <v>772</v>
      </c>
      <c r="B131" s="5" t="s">
        <v>304</v>
      </c>
      <c r="C131" s="6" t="s">
        <v>768</v>
      </c>
      <c r="D131" s="7" t="s">
        <v>305</v>
      </c>
      <c r="E131" s="7" t="s">
        <v>210</v>
      </c>
      <c r="F131" s="7" t="s">
        <v>293</v>
      </c>
      <c r="G131" s="8" t="s">
        <v>306</v>
      </c>
      <c r="H131" s="9"/>
      <c r="I131" s="9"/>
      <c r="J131" s="5">
        <f>VLOOKUP($B131,'[1]NI-Ter'!$C$1:$Z$2017,12,FALSE)</f>
        <v>16</v>
      </c>
      <c r="K131" s="5">
        <f>VLOOKUP($B131,'[1]NI-Ter'!$C$1:$Z$2017,15,FALSE)</f>
        <v>4</v>
      </c>
      <c r="L131" s="5">
        <f>VLOOKUP($B131,'[1]NI-Ter'!$C$1:$Z$2017,16,FALSE)</f>
        <v>4</v>
      </c>
      <c r="M131" s="5">
        <f>VLOOKUP($B131,'[1]NI-Ter'!$C$1:$Z$2017,17,FALSE)</f>
        <v>4</v>
      </c>
      <c r="N131" s="5">
        <f>VLOOKUP($B131,'[1]NI-Ter'!$C$1:$Z$2017,18,FALSE)</f>
        <v>4</v>
      </c>
    </row>
    <row r="132" spans="1:14" ht="27">
      <c r="A132" s="5" t="s">
        <v>772</v>
      </c>
      <c r="B132" s="5" t="s">
        <v>308</v>
      </c>
      <c r="C132" s="6" t="s">
        <v>13</v>
      </c>
      <c r="D132" s="7" t="s">
        <v>305</v>
      </c>
      <c r="E132" s="7" t="s">
        <v>210</v>
      </c>
      <c r="F132" s="7" t="s">
        <v>293</v>
      </c>
      <c r="G132" s="8" t="s">
        <v>309</v>
      </c>
      <c r="H132" s="9" t="s">
        <v>212</v>
      </c>
      <c r="I132" s="9" t="s">
        <v>310</v>
      </c>
      <c r="J132" s="5">
        <f>VLOOKUP($B132,'[1]NI-San'!$C$1:$Z$2017,12,FALSE)</f>
        <v>45</v>
      </c>
      <c r="K132" s="5">
        <f>VLOOKUP($B132,'[1]NI-San'!$C$1:$Z$2017,15,FALSE)</f>
        <v>11</v>
      </c>
      <c r="L132" s="5">
        <f>VLOOKUP($B132,'[1]NI-San'!$C$1:$Z$2017,16,FALSE)</f>
        <v>11</v>
      </c>
      <c r="M132" s="5">
        <f>VLOOKUP($B132,'[1]NI-San'!$C$1:$Z$2017,17,FALSE)</f>
        <v>11</v>
      </c>
      <c r="N132" s="5">
        <f>VLOOKUP($B132,'[1]NI-San'!$C$1:$Z$2017,18,FALSE)</f>
        <v>12</v>
      </c>
    </row>
    <row r="133" spans="1:14" ht="27">
      <c r="A133" s="5" t="s">
        <v>772</v>
      </c>
      <c r="B133" s="5" t="s">
        <v>311</v>
      </c>
      <c r="C133" s="6" t="s">
        <v>13</v>
      </c>
      <c r="D133" s="7" t="s">
        <v>312</v>
      </c>
      <c r="E133" s="7" t="s">
        <v>210</v>
      </c>
      <c r="F133" s="7" t="s">
        <v>293</v>
      </c>
      <c r="G133" s="8" t="s">
        <v>313</v>
      </c>
      <c r="H133" s="9" t="s">
        <v>212</v>
      </c>
      <c r="I133" s="9" t="s">
        <v>314</v>
      </c>
      <c r="J133" s="5">
        <f>VLOOKUP($B133,'[1]NI-San'!$C$1:$Z$2017,12,FALSE)</f>
        <v>60</v>
      </c>
      <c r="K133" s="5">
        <f>VLOOKUP($B133,'[1]NI-San'!$C$1:$Z$2017,15,FALSE)</f>
        <v>15</v>
      </c>
      <c r="L133" s="5">
        <f>VLOOKUP($B133,'[1]NI-San'!$C$1:$Z$2017,16,FALSE)</f>
        <v>15</v>
      </c>
      <c r="M133" s="5">
        <f>VLOOKUP($B133,'[1]NI-San'!$C$1:$Z$2017,17,FALSE)</f>
        <v>15</v>
      </c>
      <c r="N133" s="5">
        <f>VLOOKUP($B133,'[1]NI-San'!$C$1:$Z$2017,18,FALSE)</f>
        <v>15</v>
      </c>
    </row>
    <row r="134" spans="1:14" ht="27">
      <c r="A134" s="5" t="s">
        <v>772</v>
      </c>
      <c r="B134" s="5" t="s">
        <v>315</v>
      </c>
      <c r="C134" s="6" t="s">
        <v>13</v>
      </c>
      <c r="D134" s="7" t="s">
        <v>312</v>
      </c>
      <c r="E134" s="7" t="s">
        <v>210</v>
      </c>
      <c r="F134" s="7" t="s">
        <v>293</v>
      </c>
      <c r="G134" s="8" t="s">
        <v>316</v>
      </c>
      <c r="H134" s="9" t="s">
        <v>212</v>
      </c>
      <c r="I134" s="9" t="s">
        <v>314</v>
      </c>
      <c r="J134" s="5">
        <f>VLOOKUP($B134,'[1]NI-San'!$C$1:$Z$2017,12,FALSE)</f>
        <v>5</v>
      </c>
      <c r="K134" s="5">
        <f>VLOOKUP($B134,'[1]NI-San'!$C$1:$Z$2017,15,FALSE)</f>
        <v>1</v>
      </c>
      <c r="L134" s="5">
        <f>VLOOKUP($B134,'[1]NI-San'!$C$1:$Z$2017,16,FALSE)</f>
        <v>1</v>
      </c>
      <c r="M134" s="5">
        <f>VLOOKUP($B134,'[1]NI-San'!$C$1:$Z$2017,17,FALSE)</f>
        <v>1</v>
      </c>
      <c r="N134" s="5">
        <f>VLOOKUP($B134,'[1]NI-San'!$C$1:$Z$2017,18,FALSE)</f>
        <v>2</v>
      </c>
    </row>
    <row r="135" spans="1:14" ht="27">
      <c r="A135" s="5" t="s">
        <v>772</v>
      </c>
      <c r="B135" s="5" t="s">
        <v>317</v>
      </c>
      <c r="C135" s="6" t="s">
        <v>13</v>
      </c>
      <c r="D135" s="7" t="s">
        <v>312</v>
      </c>
      <c r="E135" s="7" t="s">
        <v>210</v>
      </c>
      <c r="F135" s="7" t="s">
        <v>293</v>
      </c>
      <c r="G135" s="8" t="s">
        <v>318</v>
      </c>
      <c r="H135" s="9" t="s">
        <v>212</v>
      </c>
      <c r="I135" s="9" t="s">
        <v>314</v>
      </c>
      <c r="J135" s="5">
        <f>VLOOKUP($B135,'[1]NI-San'!$C$1:$Z$2017,12,FALSE)</f>
        <v>22</v>
      </c>
      <c r="K135" s="5">
        <f>VLOOKUP($B135,'[1]NI-San'!$C$1:$Z$2017,15,FALSE)</f>
        <v>6</v>
      </c>
      <c r="L135" s="5">
        <f>VLOOKUP($B135,'[1]NI-San'!$C$1:$Z$2017,16,FALSE)</f>
        <v>5</v>
      </c>
      <c r="M135" s="5">
        <f>VLOOKUP($B135,'[1]NI-San'!$C$1:$Z$2017,17,FALSE)</f>
        <v>5</v>
      </c>
      <c r="N135" s="5">
        <f>VLOOKUP($B135,'[1]NI-San'!$C$1:$Z$2017,18,FALSE)</f>
        <v>6</v>
      </c>
    </row>
    <row r="136" spans="1:14" ht="27">
      <c r="A136" s="5" t="s">
        <v>772</v>
      </c>
      <c r="B136" s="5" t="s">
        <v>319</v>
      </c>
      <c r="C136" s="6" t="s">
        <v>13</v>
      </c>
      <c r="D136" s="7" t="s">
        <v>312</v>
      </c>
      <c r="E136" s="7" t="s">
        <v>210</v>
      </c>
      <c r="F136" s="7" t="s">
        <v>293</v>
      </c>
      <c r="G136" s="8" t="s">
        <v>320</v>
      </c>
      <c r="H136" s="9" t="s">
        <v>212</v>
      </c>
      <c r="I136" s="9" t="s">
        <v>314</v>
      </c>
      <c r="J136" s="5">
        <f>VLOOKUP($B136,'[1]NI-San'!$C$1:$Z$2017,12,FALSE)</f>
        <v>2</v>
      </c>
      <c r="K136" s="5">
        <f>VLOOKUP($B136,'[1]NI-San'!$C$1:$Z$2017,15,FALSE)</f>
        <v>1</v>
      </c>
      <c r="L136" s="5">
        <f>VLOOKUP($B136,'[1]NI-San'!$C$1:$Z$2017,16,FALSE)</f>
        <v>0</v>
      </c>
      <c r="M136" s="5">
        <f>VLOOKUP($B136,'[1]NI-San'!$C$1:$Z$2017,17,FALSE)</f>
        <v>0</v>
      </c>
      <c r="N136" s="5">
        <f>VLOOKUP($B136,'[1]NI-San'!$C$1:$Z$2017,18,FALSE)</f>
        <v>1</v>
      </c>
    </row>
    <row r="137" spans="1:14" ht="27">
      <c r="A137" s="5" t="s">
        <v>772</v>
      </c>
      <c r="B137" s="5" t="s">
        <v>321</v>
      </c>
      <c r="C137" s="6" t="s">
        <v>13</v>
      </c>
      <c r="D137" s="7" t="s">
        <v>312</v>
      </c>
      <c r="E137" s="7" t="s">
        <v>210</v>
      </c>
      <c r="F137" s="7" t="s">
        <v>293</v>
      </c>
      <c r="G137" s="8" t="s">
        <v>322</v>
      </c>
      <c r="H137" s="9" t="s">
        <v>212</v>
      </c>
      <c r="I137" s="9" t="s">
        <v>314</v>
      </c>
      <c r="J137" s="5">
        <f>VLOOKUP($B137,'[1]NI-San'!$C$1:$Z$2017,12,FALSE)</f>
        <v>8</v>
      </c>
      <c r="K137" s="5">
        <f>VLOOKUP($B137,'[1]NI-San'!$C$1:$Z$2017,15,FALSE)</f>
        <v>2</v>
      </c>
      <c r="L137" s="5">
        <f>VLOOKUP($B137,'[1]NI-San'!$C$1:$Z$2017,16,FALSE)</f>
        <v>2</v>
      </c>
      <c r="M137" s="5">
        <f>VLOOKUP($B137,'[1]NI-San'!$C$1:$Z$2017,17,FALSE)</f>
        <v>2</v>
      </c>
      <c r="N137" s="5">
        <f>VLOOKUP($B137,'[1]NI-San'!$C$1:$Z$2017,18,FALSE)</f>
        <v>2</v>
      </c>
    </row>
    <row r="138" spans="1:14" ht="27">
      <c r="A138" s="5" t="s">
        <v>772</v>
      </c>
      <c r="B138" s="5" t="s">
        <v>323</v>
      </c>
      <c r="C138" s="6" t="s">
        <v>13</v>
      </c>
      <c r="D138" s="7" t="s">
        <v>324</v>
      </c>
      <c r="E138" s="7" t="s">
        <v>210</v>
      </c>
      <c r="F138" s="7" t="s">
        <v>293</v>
      </c>
      <c r="G138" s="8" t="s">
        <v>325</v>
      </c>
      <c r="H138" s="9" t="s">
        <v>212</v>
      </c>
      <c r="I138" s="9" t="s">
        <v>326</v>
      </c>
      <c r="J138" s="5">
        <f>VLOOKUP($B138,'[1]NI-San'!$C$1:$Z$2017,12,FALSE)</f>
        <v>191</v>
      </c>
      <c r="K138" s="5">
        <f>VLOOKUP($B138,'[1]NI-San'!$C$1:$Z$2017,15,FALSE)</f>
        <v>48</v>
      </c>
      <c r="L138" s="5">
        <f>VLOOKUP($B138,'[1]NI-San'!$C$1:$Z$2017,16,FALSE)</f>
        <v>48</v>
      </c>
      <c r="M138" s="5">
        <f>VLOOKUP($B138,'[1]NI-San'!$C$1:$Z$2017,17,FALSE)</f>
        <v>48</v>
      </c>
      <c r="N138" s="5">
        <f>VLOOKUP($B138,'[1]NI-San'!$C$1:$Z$2017,18,FALSE)</f>
        <v>47</v>
      </c>
    </row>
    <row r="139" spans="1:14">
      <c r="A139" s="5" t="s">
        <v>772</v>
      </c>
      <c r="B139" s="5" t="s">
        <v>323</v>
      </c>
      <c r="C139" s="6" t="s">
        <v>768</v>
      </c>
      <c r="D139" s="7" t="s">
        <v>324</v>
      </c>
      <c r="E139" s="7" t="s">
        <v>210</v>
      </c>
      <c r="F139" s="7" t="s">
        <v>293</v>
      </c>
      <c r="G139" s="8" t="s">
        <v>325</v>
      </c>
      <c r="H139" s="9"/>
      <c r="I139" s="9"/>
      <c r="J139" s="5">
        <f>VLOOKUP($B139,'[1]NI-Ter'!$C$1:$Z$2017,12,FALSE)</f>
        <v>3</v>
      </c>
      <c r="K139" s="5">
        <f>VLOOKUP($B139,'[1]NI-Ter'!$C$1:$Z$2017,15,FALSE)</f>
        <v>1</v>
      </c>
      <c r="L139" s="5">
        <f>VLOOKUP($B139,'[1]NI-Ter'!$C$1:$Z$2017,16,FALSE)</f>
        <v>1</v>
      </c>
      <c r="M139" s="5">
        <f>VLOOKUP($B139,'[1]NI-Ter'!$C$1:$Z$2017,17,FALSE)</f>
        <v>1</v>
      </c>
      <c r="N139" s="5">
        <f>VLOOKUP($B139,'[1]NI-Ter'!$C$1:$Z$2017,18,FALSE)</f>
        <v>0</v>
      </c>
    </row>
    <row r="140" spans="1:14" ht="27">
      <c r="A140" s="5" t="s">
        <v>772</v>
      </c>
      <c r="B140" s="5" t="s">
        <v>328</v>
      </c>
      <c r="C140" s="6" t="s">
        <v>13</v>
      </c>
      <c r="D140" s="7" t="s">
        <v>329</v>
      </c>
      <c r="E140" s="7" t="s">
        <v>330</v>
      </c>
      <c r="F140" s="7" t="s">
        <v>327</v>
      </c>
      <c r="G140" s="8" t="s">
        <v>331</v>
      </c>
      <c r="H140" s="9" t="s">
        <v>14</v>
      </c>
      <c r="I140" s="9" t="s">
        <v>14</v>
      </c>
      <c r="J140" s="5">
        <f>VLOOKUP($B140,'[1]NI-San'!$C$1:$Z$2017,12,FALSE)</f>
        <v>239</v>
      </c>
      <c r="K140" s="5">
        <f>VLOOKUP($B140,'[1]NI-San'!$C$1:$Z$2017,15,FALSE)</f>
        <v>60</v>
      </c>
      <c r="L140" s="5">
        <f>VLOOKUP($B140,'[1]NI-San'!$C$1:$Z$2017,16,FALSE)</f>
        <v>60</v>
      </c>
      <c r="M140" s="5">
        <f>VLOOKUP($B140,'[1]NI-San'!$C$1:$Z$2017,17,FALSE)</f>
        <v>60</v>
      </c>
      <c r="N140" s="5">
        <f>VLOOKUP($B140,'[1]NI-San'!$C$1:$Z$2017,18,FALSE)</f>
        <v>59</v>
      </c>
    </row>
    <row r="141" spans="1:14" ht="54">
      <c r="A141" s="5" t="s">
        <v>772</v>
      </c>
      <c r="B141" s="5" t="s">
        <v>336</v>
      </c>
      <c r="C141" s="6" t="s">
        <v>768</v>
      </c>
      <c r="D141" s="14" t="s">
        <v>332</v>
      </c>
      <c r="E141" s="7" t="s">
        <v>769</v>
      </c>
      <c r="F141" s="7" t="s">
        <v>333</v>
      </c>
      <c r="G141" s="8" t="s">
        <v>337</v>
      </c>
      <c r="H141" s="9"/>
      <c r="I141" s="9"/>
      <c r="J141" s="5">
        <f>VLOOKUP($B141,'[1]NI-Ter'!$C$1:$Z$2017,12,FALSE)</f>
        <v>633</v>
      </c>
      <c r="K141" s="5">
        <f>VLOOKUP($B141,'[1]NI-Ter'!$C$1:$Z$2017,15,FALSE)</f>
        <v>158</v>
      </c>
      <c r="L141" s="5">
        <f>VLOOKUP($B141,'[1]NI-Ter'!$C$1:$Z$2017,16,FALSE)</f>
        <v>158</v>
      </c>
      <c r="M141" s="5">
        <f>VLOOKUP($B141,'[1]NI-Ter'!$C$1:$Z$2017,17,FALSE)</f>
        <v>158</v>
      </c>
      <c r="N141" s="5">
        <f>VLOOKUP($B141,'[1]NI-Ter'!$C$1:$Z$2017,18,FALSE)</f>
        <v>159</v>
      </c>
    </row>
    <row r="142" spans="1:14" ht="54">
      <c r="A142" s="5" t="s">
        <v>772</v>
      </c>
      <c r="B142" s="5" t="s">
        <v>338</v>
      </c>
      <c r="C142" s="6" t="s">
        <v>768</v>
      </c>
      <c r="D142" s="14" t="s">
        <v>332</v>
      </c>
      <c r="E142" s="7" t="s">
        <v>769</v>
      </c>
      <c r="F142" s="7" t="s">
        <v>333</v>
      </c>
      <c r="G142" s="8" t="s">
        <v>339</v>
      </c>
      <c r="H142" s="9"/>
      <c r="I142" s="9"/>
      <c r="J142" s="5">
        <f>VLOOKUP($B142,'[1]NI-Ter'!$C$1:$Z$2017,12,FALSE)</f>
        <v>97</v>
      </c>
      <c r="K142" s="5">
        <f>VLOOKUP($B142,'[1]NI-Ter'!$C$1:$Z$2017,15,FALSE)</f>
        <v>24</v>
      </c>
      <c r="L142" s="5">
        <f>VLOOKUP($B142,'[1]NI-Ter'!$C$1:$Z$2017,16,FALSE)</f>
        <v>24</v>
      </c>
      <c r="M142" s="5">
        <f>VLOOKUP($B142,'[1]NI-Ter'!$C$1:$Z$2017,17,FALSE)</f>
        <v>24</v>
      </c>
      <c r="N142" s="5">
        <f>VLOOKUP($B142,'[1]NI-Ter'!$C$1:$Z$2017,18,FALSE)</f>
        <v>25</v>
      </c>
    </row>
    <row r="143" spans="1:14" ht="40.5">
      <c r="A143" s="5" t="s">
        <v>772</v>
      </c>
      <c r="B143" s="5" t="s">
        <v>340</v>
      </c>
      <c r="C143" s="6" t="s">
        <v>768</v>
      </c>
      <c r="D143" s="14" t="s">
        <v>334</v>
      </c>
      <c r="E143" s="7" t="s">
        <v>769</v>
      </c>
      <c r="F143" s="7" t="s">
        <v>335</v>
      </c>
      <c r="G143" s="8" t="s">
        <v>341</v>
      </c>
      <c r="H143" s="9"/>
      <c r="I143" s="9"/>
      <c r="J143" s="5">
        <f>VLOOKUP($B143,'[1]NI-Ter'!$C$1:$Z$2017,12,FALSE)</f>
        <v>68</v>
      </c>
      <c r="K143" s="5">
        <f>VLOOKUP($B143,'[1]NI-Ter'!$C$1:$Z$2017,15,FALSE)</f>
        <v>17</v>
      </c>
      <c r="L143" s="5">
        <f>VLOOKUP($B143,'[1]NI-Ter'!$C$1:$Z$2017,16,FALSE)</f>
        <v>17</v>
      </c>
      <c r="M143" s="5">
        <f>VLOOKUP($B143,'[1]NI-Ter'!$C$1:$Z$2017,17,FALSE)</f>
        <v>17</v>
      </c>
      <c r="N143" s="5">
        <f>VLOOKUP($B143,'[1]NI-Ter'!$C$1:$Z$2017,18,FALSE)</f>
        <v>17</v>
      </c>
    </row>
    <row r="144" spans="1:14" ht="27">
      <c r="A144" s="5" t="s">
        <v>772</v>
      </c>
      <c r="B144" s="5" t="s">
        <v>344</v>
      </c>
      <c r="C144" s="6" t="s">
        <v>13</v>
      </c>
      <c r="D144" s="7" t="s">
        <v>343</v>
      </c>
      <c r="E144" s="7" t="s">
        <v>210</v>
      </c>
      <c r="F144" s="7" t="s">
        <v>342</v>
      </c>
      <c r="G144" s="8" t="s">
        <v>345</v>
      </c>
      <c r="H144" s="9" t="s">
        <v>212</v>
      </c>
      <c r="I144" s="9" t="s">
        <v>346</v>
      </c>
      <c r="J144" s="5">
        <f>VLOOKUP($B144,'[1]NI-San'!$C$1:$Z$2017,12,FALSE)</f>
        <v>177</v>
      </c>
      <c r="K144" s="5">
        <f>VLOOKUP($B144,'[1]NI-San'!$C$1:$Z$2017,15,FALSE)</f>
        <v>44</v>
      </c>
      <c r="L144" s="5">
        <f>VLOOKUP($B144,'[1]NI-San'!$C$1:$Z$2017,16,FALSE)</f>
        <v>44</v>
      </c>
      <c r="M144" s="5">
        <f>VLOOKUP($B144,'[1]NI-San'!$C$1:$Z$2017,17,FALSE)</f>
        <v>44</v>
      </c>
      <c r="N144" s="5">
        <f>VLOOKUP($B144,'[1]NI-San'!$C$1:$Z$2017,18,FALSE)</f>
        <v>45</v>
      </c>
    </row>
    <row r="145" spans="1:14" ht="40.5">
      <c r="A145" s="5" t="s">
        <v>772</v>
      </c>
      <c r="B145" s="5" t="s">
        <v>347</v>
      </c>
      <c r="C145" s="6" t="s">
        <v>13</v>
      </c>
      <c r="D145" s="12" t="s">
        <v>348</v>
      </c>
      <c r="E145" s="7" t="s">
        <v>349</v>
      </c>
      <c r="F145" s="7" t="s">
        <v>350</v>
      </c>
      <c r="G145" s="8" t="s">
        <v>351</v>
      </c>
      <c r="H145" s="9" t="s">
        <v>14</v>
      </c>
      <c r="I145" s="9" t="s">
        <v>14</v>
      </c>
      <c r="J145" s="5">
        <f>VLOOKUP($B145,'[1]NI-San'!$C$1:$Z$2017,12,FALSE)</f>
        <v>9</v>
      </c>
      <c r="K145" s="5">
        <f>VLOOKUP($B145,'[1]NI-San'!$C$1:$Z$2017,15,FALSE)</f>
        <v>2</v>
      </c>
      <c r="L145" s="5">
        <f>VLOOKUP($B145,'[1]NI-San'!$C$1:$Z$2017,16,FALSE)</f>
        <v>2</v>
      </c>
      <c r="M145" s="5">
        <f>VLOOKUP($B145,'[1]NI-San'!$C$1:$Z$2017,17,FALSE)</f>
        <v>2</v>
      </c>
      <c r="N145" s="5">
        <f>VLOOKUP($B145,'[1]NI-San'!$C$1:$Z$2017,18,FALSE)</f>
        <v>3</v>
      </c>
    </row>
    <row r="146" spans="1:14" ht="40.5">
      <c r="A146" s="5" t="s">
        <v>772</v>
      </c>
      <c r="B146" s="5" t="s">
        <v>352</v>
      </c>
      <c r="C146" s="6" t="s">
        <v>13</v>
      </c>
      <c r="D146" s="12" t="s">
        <v>353</v>
      </c>
      <c r="E146" s="7" t="s">
        <v>349</v>
      </c>
      <c r="F146" s="7" t="s">
        <v>350</v>
      </c>
      <c r="G146" s="8" t="s">
        <v>354</v>
      </c>
      <c r="H146" s="9" t="s">
        <v>14</v>
      </c>
      <c r="I146" s="9" t="s">
        <v>14</v>
      </c>
      <c r="J146" s="5">
        <f>VLOOKUP($B146,'[1]NI-San'!$C$1:$Z$2017,12,FALSE)</f>
        <v>1034</v>
      </c>
      <c r="K146" s="5">
        <f>VLOOKUP($B146,'[1]NI-San'!$C$1:$Z$2017,15,FALSE)</f>
        <v>258</v>
      </c>
      <c r="L146" s="5">
        <f>VLOOKUP($B146,'[1]NI-San'!$C$1:$Z$2017,16,FALSE)</f>
        <v>259</v>
      </c>
      <c r="M146" s="5">
        <f>VLOOKUP($B146,'[1]NI-San'!$C$1:$Z$2017,17,FALSE)</f>
        <v>259</v>
      </c>
      <c r="N146" s="5">
        <f>VLOOKUP($B146,'[1]NI-San'!$C$1:$Z$2017,18,FALSE)</f>
        <v>258</v>
      </c>
    </row>
    <row r="147" spans="1:14" ht="40.5">
      <c r="A147" s="5" t="s">
        <v>772</v>
      </c>
      <c r="B147" s="5" t="s">
        <v>355</v>
      </c>
      <c r="C147" s="6" t="s">
        <v>768</v>
      </c>
      <c r="D147" s="12" t="s">
        <v>356</v>
      </c>
      <c r="E147" s="7" t="s">
        <v>349</v>
      </c>
      <c r="F147" s="7" t="s">
        <v>350</v>
      </c>
      <c r="G147" s="8" t="s">
        <v>357</v>
      </c>
      <c r="H147" s="9"/>
      <c r="I147" s="9"/>
      <c r="J147" s="5">
        <f>VLOOKUP($B147,'[1]NI-Ter'!$C$1:$Z$2017,12,FALSE)</f>
        <v>12</v>
      </c>
      <c r="K147" s="5">
        <f>VLOOKUP($B147,'[1]NI-Ter'!$C$1:$Z$2017,15,FALSE)</f>
        <v>3</v>
      </c>
      <c r="L147" s="5">
        <f>VLOOKUP($B147,'[1]NI-Ter'!$C$1:$Z$2017,16,FALSE)</f>
        <v>3</v>
      </c>
      <c r="M147" s="5">
        <f>VLOOKUP($B147,'[1]NI-Ter'!$C$1:$Z$2017,17,FALSE)</f>
        <v>3</v>
      </c>
      <c r="N147" s="5">
        <f>VLOOKUP($B147,'[1]NI-Ter'!$C$1:$Z$2017,18,FALSE)</f>
        <v>3</v>
      </c>
    </row>
    <row r="148" spans="1:14" ht="40.5">
      <c r="A148" s="5" t="s">
        <v>772</v>
      </c>
      <c r="B148" s="5" t="s">
        <v>358</v>
      </c>
      <c r="C148" s="6" t="s">
        <v>13</v>
      </c>
      <c r="D148" s="16" t="s">
        <v>359</v>
      </c>
      <c r="E148" s="7" t="s">
        <v>349</v>
      </c>
      <c r="F148" s="7" t="s">
        <v>350</v>
      </c>
      <c r="G148" s="8" t="s">
        <v>360</v>
      </c>
      <c r="H148" s="9" t="s">
        <v>14</v>
      </c>
      <c r="I148" s="9" t="s">
        <v>14</v>
      </c>
      <c r="J148" s="5">
        <f>VLOOKUP($B148,'[1]NI-San'!$C$1:$Z$2017,12,FALSE)</f>
        <v>81</v>
      </c>
      <c r="K148" s="5">
        <f>VLOOKUP($B148,'[1]NI-San'!$C$1:$Z$2017,15,FALSE)</f>
        <v>21</v>
      </c>
      <c r="L148" s="5">
        <f>VLOOKUP($B148,'[1]NI-San'!$C$1:$Z$2017,16,FALSE)</f>
        <v>20</v>
      </c>
      <c r="M148" s="5">
        <f>VLOOKUP($B148,'[1]NI-San'!$C$1:$Z$2017,17,FALSE)</f>
        <v>20</v>
      </c>
      <c r="N148" s="5">
        <f>VLOOKUP($B148,'[1]NI-San'!$C$1:$Z$2017,18,FALSE)</f>
        <v>20</v>
      </c>
    </row>
    <row r="149" spans="1:14" ht="40.5">
      <c r="A149" s="5" t="s">
        <v>772</v>
      </c>
      <c r="B149" s="5" t="s">
        <v>358</v>
      </c>
      <c r="C149" s="6" t="s">
        <v>768</v>
      </c>
      <c r="D149" s="16" t="s">
        <v>359</v>
      </c>
      <c r="E149" s="7" t="s">
        <v>349</v>
      </c>
      <c r="F149" s="7" t="s">
        <v>350</v>
      </c>
      <c r="G149" s="8" t="s">
        <v>360</v>
      </c>
      <c r="H149" s="9"/>
      <c r="I149" s="9"/>
      <c r="J149" s="5">
        <f>VLOOKUP($B149,'[1]NI-Ter'!$C$1:$Z$2017,12,FALSE)</f>
        <v>48</v>
      </c>
      <c r="K149" s="5">
        <f>VLOOKUP($B149,'[1]NI-Ter'!$C$1:$Z$2017,15,FALSE)</f>
        <v>11</v>
      </c>
      <c r="L149" s="5">
        <f>VLOOKUP($B149,'[1]NI-Ter'!$C$1:$Z$2017,16,FALSE)</f>
        <v>13</v>
      </c>
      <c r="M149" s="5">
        <f>VLOOKUP($B149,'[1]NI-Ter'!$C$1:$Z$2017,17,FALSE)</f>
        <v>13</v>
      </c>
      <c r="N149" s="5">
        <f>VLOOKUP($B149,'[1]NI-Ter'!$C$1:$Z$2017,18,FALSE)</f>
        <v>11</v>
      </c>
    </row>
    <row r="150" spans="1:14" ht="27">
      <c r="A150" s="5" t="s">
        <v>772</v>
      </c>
      <c r="B150" s="5" t="s">
        <v>361</v>
      </c>
      <c r="C150" s="6" t="s">
        <v>13</v>
      </c>
      <c r="D150" s="12" t="s">
        <v>362</v>
      </c>
      <c r="E150" s="7" t="s">
        <v>330</v>
      </c>
      <c r="F150" s="7" t="s">
        <v>350</v>
      </c>
      <c r="G150" s="8" t="s">
        <v>363</v>
      </c>
      <c r="H150" s="9" t="s">
        <v>14</v>
      </c>
      <c r="I150" s="9" t="s">
        <v>14</v>
      </c>
      <c r="J150" s="5">
        <f>VLOOKUP($B150,'[1]NI-San'!$C$1:$Z$2017,12,FALSE)</f>
        <v>1182</v>
      </c>
      <c r="K150" s="5">
        <f>VLOOKUP($B150,'[1]NI-San'!$C$1:$Z$2017,15,FALSE)</f>
        <v>295</v>
      </c>
      <c r="L150" s="5">
        <f>VLOOKUP($B150,'[1]NI-San'!$C$1:$Z$2017,16,FALSE)</f>
        <v>296</v>
      </c>
      <c r="M150" s="5">
        <f>VLOOKUP($B150,'[1]NI-San'!$C$1:$Z$2017,17,FALSE)</f>
        <v>296</v>
      </c>
      <c r="N150" s="5">
        <f>VLOOKUP($B150,'[1]NI-San'!$C$1:$Z$2017,18,FALSE)</f>
        <v>295</v>
      </c>
    </row>
    <row r="151" spans="1:14">
      <c r="A151" s="5" t="s">
        <v>772</v>
      </c>
      <c r="B151" s="5" t="s">
        <v>366</v>
      </c>
      <c r="C151" s="6" t="s">
        <v>768</v>
      </c>
      <c r="D151" s="7" t="s">
        <v>367</v>
      </c>
      <c r="E151" s="7" t="s">
        <v>210</v>
      </c>
      <c r="F151" s="7" t="s">
        <v>365</v>
      </c>
      <c r="G151" s="8" t="s">
        <v>368</v>
      </c>
      <c r="H151" s="9"/>
      <c r="I151" s="9"/>
      <c r="J151" s="5">
        <f>VLOOKUP($B151,'[1]NI-Ter'!$C$1:$Z$2017,12,FALSE)</f>
        <v>8</v>
      </c>
      <c r="K151" s="5">
        <f>VLOOKUP($B151,'[1]NI-Ter'!$C$1:$Z$2017,15,FALSE)</f>
        <v>2</v>
      </c>
      <c r="L151" s="5">
        <f>VLOOKUP($B151,'[1]NI-Ter'!$C$1:$Z$2017,16,FALSE)</f>
        <v>2</v>
      </c>
      <c r="M151" s="5">
        <f>VLOOKUP($B151,'[1]NI-Ter'!$C$1:$Z$2017,17,FALSE)</f>
        <v>2</v>
      </c>
      <c r="N151" s="5">
        <f>VLOOKUP($B151,'[1]NI-Ter'!$C$1:$Z$2017,18,FALSE)</f>
        <v>2</v>
      </c>
    </row>
    <row r="152" spans="1:14" ht="27">
      <c r="A152" s="5" t="s">
        <v>772</v>
      </c>
      <c r="B152" s="5" t="s">
        <v>369</v>
      </c>
      <c r="C152" s="6" t="s">
        <v>768</v>
      </c>
      <c r="D152" s="7" t="s">
        <v>370</v>
      </c>
      <c r="E152" s="7" t="s">
        <v>210</v>
      </c>
      <c r="F152" s="7" t="s">
        <v>365</v>
      </c>
      <c r="G152" s="8" t="s">
        <v>371</v>
      </c>
      <c r="H152" s="9"/>
      <c r="I152" s="9"/>
      <c r="J152" s="5">
        <f>VLOOKUP($B152,'[1]NI-Ter'!$C$1:$Z$2017,12,FALSE)</f>
        <v>222</v>
      </c>
      <c r="K152" s="5">
        <f>VLOOKUP($B152,'[1]NI-Ter'!$C$1:$Z$2017,15,FALSE)</f>
        <v>56</v>
      </c>
      <c r="L152" s="5">
        <f>VLOOKUP($B152,'[1]NI-Ter'!$C$1:$Z$2017,16,FALSE)</f>
        <v>56</v>
      </c>
      <c r="M152" s="5">
        <f>VLOOKUP($B152,'[1]NI-Ter'!$C$1:$Z$2017,17,FALSE)</f>
        <v>55</v>
      </c>
      <c r="N152" s="5">
        <f>VLOOKUP($B152,'[1]NI-Ter'!$C$1:$Z$2017,18,FALSE)</f>
        <v>55</v>
      </c>
    </row>
    <row r="153" spans="1:14" ht="27">
      <c r="A153" s="5" t="s">
        <v>772</v>
      </c>
      <c r="B153" s="5" t="s">
        <v>372</v>
      </c>
      <c r="C153" s="6" t="s">
        <v>13</v>
      </c>
      <c r="D153" s="7" t="s">
        <v>364</v>
      </c>
      <c r="E153" s="7" t="s">
        <v>210</v>
      </c>
      <c r="F153" s="7" t="s">
        <v>373</v>
      </c>
      <c r="G153" s="8" t="s">
        <v>374</v>
      </c>
      <c r="H153" s="9" t="s">
        <v>375</v>
      </c>
      <c r="I153" s="9" t="s">
        <v>376</v>
      </c>
      <c r="J153" s="5">
        <f>VLOOKUP($B153,'[1]NI-San'!$C$1:$Z$2017,12,FALSE)</f>
        <v>108</v>
      </c>
      <c r="K153" s="5">
        <f>VLOOKUP($B153,'[1]NI-San'!$C$1:$Z$2017,15,FALSE)</f>
        <v>27</v>
      </c>
      <c r="L153" s="5">
        <f>VLOOKUP($B153,'[1]NI-San'!$C$1:$Z$2017,16,FALSE)</f>
        <v>27</v>
      </c>
      <c r="M153" s="5">
        <f>VLOOKUP($B153,'[1]NI-San'!$C$1:$Z$2017,17,FALSE)</f>
        <v>27</v>
      </c>
      <c r="N153" s="5">
        <f>VLOOKUP($B153,'[1]NI-San'!$C$1:$Z$2017,18,FALSE)</f>
        <v>27</v>
      </c>
    </row>
    <row r="154" spans="1:14" ht="27">
      <c r="A154" s="5" t="s">
        <v>772</v>
      </c>
      <c r="B154" s="5" t="s">
        <v>377</v>
      </c>
      <c r="C154" s="6" t="s">
        <v>13</v>
      </c>
      <c r="D154" s="7" t="s">
        <v>362</v>
      </c>
      <c r="E154" s="7" t="s">
        <v>210</v>
      </c>
      <c r="F154" s="7" t="s">
        <v>373</v>
      </c>
      <c r="G154" s="8" t="s">
        <v>378</v>
      </c>
      <c r="H154" s="9" t="s">
        <v>375</v>
      </c>
      <c r="I154" s="9" t="s">
        <v>376</v>
      </c>
      <c r="J154" s="5">
        <f>VLOOKUP($B154,'[1]NI-San'!$C$1:$Z$2017,12,FALSE)</f>
        <v>616</v>
      </c>
      <c r="K154" s="5">
        <f>VLOOKUP($B154,'[1]NI-San'!$C$1:$Z$2017,15,FALSE)</f>
        <v>153</v>
      </c>
      <c r="L154" s="5">
        <f>VLOOKUP($B154,'[1]NI-San'!$C$1:$Z$2017,16,FALSE)</f>
        <v>155</v>
      </c>
      <c r="M154" s="5">
        <f>VLOOKUP($B154,'[1]NI-San'!$C$1:$Z$2017,17,FALSE)</f>
        <v>155</v>
      </c>
      <c r="N154" s="5">
        <f>VLOOKUP($B154,'[1]NI-San'!$C$1:$Z$2017,18,FALSE)</f>
        <v>153</v>
      </c>
    </row>
    <row r="155" spans="1:14">
      <c r="A155" s="5" t="s">
        <v>772</v>
      </c>
      <c r="B155" s="5" t="s">
        <v>377</v>
      </c>
      <c r="C155" s="6" t="s">
        <v>768</v>
      </c>
      <c r="D155" s="7" t="s">
        <v>362</v>
      </c>
      <c r="E155" s="7" t="s">
        <v>210</v>
      </c>
      <c r="F155" s="7" t="s">
        <v>373</v>
      </c>
      <c r="G155" s="8" t="s">
        <v>378</v>
      </c>
      <c r="H155" s="9"/>
      <c r="I155" s="9"/>
      <c r="J155" s="5">
        <f>VLOOKUP($B155,'[1]NI-Ter'!$C$1:$Z$2017,12,FALSE)</f>
        <v>111</v>
      </c>
      <c r="K155" s="5">
        <f>VLOOKUP($B155,'[1]NI-Ter'!$C$1:$Z$2017,15,FALSE)</f>
        <v>28</v>
      </c>
      <c r="L155" s="5">
        <f>VLOOKUP($B155,'[1]NI-Ter'!$C$1:$Z$2017,16,FALSE)</f>
        <v>28</v>
      </c>
      <c r="M155" s="5">
        <f>VLOOKUP($B155,'[1]NI-Ter'!$C$1:$Z$2017,17,FALSE)</f>
        <v>28</v>
      </c>
      <c r="N155" s="5">
        <f>VLOOKUP($B155,'[1]NI-Ter'!$C$1:$Z$2017,18,FALSE)</f>
        <v>27</v>
      </c>
    </row>
    <row r="156" spans="1:14" ht="27">
      <c r="A156" s="5" t="s">
        <v>772</v>
      </c>
      <c r="B156" s="5" t="s">
        <v>379</v>
      </c>
      <c r="C156" s="6" t="s">
        <v>13</v>
      </c>
      <c r="D156" s="7" t="s">
        <v>380</v>
      </c>
      <c r="E156" s="7" t="s">
        <v>210</v>
      </c>
      <c r="F156" s="7" t="s">
        <v>373</v>
      </c>
      <c r="G156" s="8" t="s">
        <v>381</v>
      </c>
      <c r="H156" s="9" t="s">
        <v>375</v>
      </c>
      <c r="I156" s="9" t="s">
        <v>376</v>
      </c>
      <c r="J156" s="5">
        <f>VLOOKUP($B156,'[1]NI-San'!$C$1:$Z$2017,12,FALSE)</f>
        <v>92</v>
      </c>
      <c r="K156" s="5">
        <f>VLOOKUP($B156,'[1]NI-San'!$C$1:$Z$2017,15,FALSE)</f>
        <v>23</v>
      </c>
      <c r="L156" s="5">
        <f>VLOOKUP($B156,'[1]NI-San'!$C$1:$Z$2017,16,FALSE)</f>
        <v>23</v>
      </c>
      <c r="M156" s="5">
        <f>VLOOKUP($B156,'[1]NI-San'!$C$1:$Z$2017,17,FALSE)</f>
        <v>23</v>
      </c>
      <c r="N156" s="5">
        <f>VLOOKUP($B156,'[1]NI-San'!$C$1:$Z$2017,18,FALSE)</f>
        <v>23</v>
      </c>
    </row>
    <row r="157" spans="1:14" ht="27">
      <c r="A157" s="5" t="s">
        <v>772</v>
      </c>
      <c r="B157" s="5" t="s">
        <v>382</v>
      </c>
      <c r="C157" s="6" t="s">
        <v>13</v>
      </c>
      <c r="D157" s="7" t="s">
        <v>383</v>
      </c>
      <c r="E157" s="7" t="s">
        <v>210</v>
      </c>
      <c r="F157" s="7" t="s">
        <v>384</v>
      </c>
      <c r="G157" s="8" t="s">
        <v>385</v>
      </c>
      <c r="H157" s="9" t="s">
        <v>212</v>
      </c>
      <c r="I157" s="9" t="s">
        <v>386</v>
      </c>
      <c r="J157" s="5">
        <f>VLOOKUP($B157,'[1]NI-San'!$C$1:$Z$2017,12,FALSE)</f>
        <v>81</v>
      </c>
      <c r="K157" s="5">
        <f>VLOOKUP($B157,'[1]NI-San'!$C$1:$Z$2017,15,FALSE)</f>
        <v>21</v>
      </c>
      <c r="L157" s="5">
        <f>VLOOKUP($B157,'[1]NI-San'!$C$1:$Z$2017,16,FALSE)</f>
        <v>20</v>
      </c>
      <c r="M157" s="5">
        <f>VLOOKUP($B157,'[1]NI-San'!$C$1:$Z$2017,17,FALSE)</f>
        <v>20</v>
      </c>
      <c r="N157" s="5">
        <f>VLOOKUP($B157,'[1]NI-San'!$C$1:$Z$2017,18,FALSE)</f>
        <v>20</v>
      </c>
    </row>
    <row r="158" spans="1:14" ht="27">
      <c r="A158" s="5" t="s">
        <v>772</v>
      </c>
      <c r="B158" s="5" t="s">
        <v>387</v>
      </c>
      <c r="C158" s="6" t="s">
        <v>13</v>
      </c>
      <c r="D158" s="7" t="s">
        <v>388</v>
      </c>
      <c r="E158" s="7" t="s">
        <v>210</v>
      </c>
      <c r="F158" s="7" t="s">
        <v>384</v>
      </c>
      <c r="G158" s="8" t="s">
        <v>389</v>
      </c>
      <c r="H158" s="9" t="s">
        <v>212</v>
      </c>
      <c r="I158" s="9" t="s">
        <v>390</v>
      </c>
      <c r="J158" s="5">
        <f>VLOOKUP($B158,'[1]NI-San'!$C$1:$Z$2017,12,FALSE)</f>
        <v>48</v>
      </c>
      <c r="K158" s="5">
        <f>VLOOKUP($B158,'[1]NI-San'!$C$1:$Z$2017,15,FALSE)</f>
        <v>12</v>
      </c>
      <c r="L158" s="5">
        <f>VLOOKUP($B158,'[1]NI-San'!$C$1:$Z$2017,16,FALSE)</f>
        <v>12</v>
      </c>
      <c r="M158" s="5">
        <f>VLOOKUP($B158,'[1]NI-San'!$C$1:$Z$2017,17,FALSE)</f>
        <v>12</v>
      </c>
      <c r="N158" s="5">
        <f>VLOOKUP($B158,'[1]NI-San'!$C$1:$Z$2017,18,FALSE)</f>
        <v>12</v>
      </c>
    </row>
    <row r="159" spans="1:14" ht="27">
      <c r="A159" s="5" t="s">
        <v>772</v>
      </c>
      <c r="B159" s="5" t="s">
        <v>391</v>
      </c>
      <c r="C159" s="6" t="s">
        <v>13</v>
      </c>
      <c r="D159" s="7" t="s">
        <v>392</v>
      </c>
      <c r="E159" s="7" t="s">
        <v>210</v>
      </c>
      <c r="F159" s="7" t="s">
        <v>384</v>
      </c>
      <c r="G159" s="8" t="s">
        <v>393</v>
      </c>
      <c r="H159" s="9" t="s">
        <v>212</v>
      </c>
      <c r="I159" s="9" t="s">
        <v>394</v>
      </c>
      <c r="J159" s="5">
        <f>VLOOKUP($B159,'[1]NI-San'!$C$1:$Z$2017,12,FALSE)</f>
        <v>1330</v>
      </c>
      <c r="K159" s="5">
        <f>VLOOKUP($B159,'[1]NI-San'!$C$1:$Z$2017,15,FALSE)</f>
        <v>331</v>
      </c>
      <c r="L159" s="5">
        <f>VLOOKUP($B159,'[1]NI-San'!$C$1:$Z$2017,16,FALSE)</f>
        <v>334</v>
      </c>
      <c r="M159" s="5">
        <f>VLOOKUP($B159,'[1]NI-San'!$C$1:$Z$2017,17,FALSE)</f>
        <v>333</v>
      </c>
      <c r="N159" s="5">
        <f>VLOOKUP($B159,'[1]NI-San'!$C$1:$Z$2017,18,FALSE)</f>
        <v>332</v>
      </c>
    </row>
    <row r="160" spans="1:14" ht="27">
      <c r="A160" s="5" t="s">
        <v>772</v>
      </c>
      <c r="B160" s="5" t="s">
        <v>391</v>
      </c>
      <c r="C160" s="6" t="s">
        <v>768</v>
      </c>
      <c r="D160" s="7" t="s">
        <v>392</v>
      </c>
      <c r="E160" s="7" t="s">
        <v>210</v>
      </c>
      <c r="F160" s="7" t="s">
        <v>384</v>
      </c>
      <c r="G160" s="8" t="s">
        <v>393</v>
      </c>
      <c r="H160" s="9"/>
      <c r="I160" s="9"/>
      <c r="J160" s="5">
        <f>VLOOKUP($B160,'[1]NI-Ter'!$C$1:$Z$2017,12,FALSE)</f>
        <v>64</v>
      </c>
      <c r="K160" s="5">
        <f>VLOOKUP($B160,'[1]NI-Ter'!$C$1:$Z$2017,15,FALSE)</f>
        <v>16</v>
      </c>
      <c r="L160" s="5">
        <f>VLOOKUP($B160,'[1]NI-Ter'!$C$1:$Z$2017,16,FALSE)</f>
        <v>16</v>
      </c>
      <c r="M160" s="5">
        <f>VLOOKUP($B160,'[1]NI-Ter'!$C$1:$Z$2017,17,FALSE)</f>
        <v>16</v>
      </c>
      <c r="N160" s="5">
        <f>VLOOKUP($B160,'[1]NI-Ter'!$C$1:$Z$2017,18,FALSE)</f>
        <v>16</v>
      </c>
    </row>
    <row r="161" spans="1:14" ht="27">
      <c r="A161" s="5" t="s">
        <v>772</v>
      </c>
      <c r="B161" s="5" t="s">
        <v>395</v>
      </c>
      <c r="C161" s="6" t="s">
        <v>13</v>
      </c>
      <c r="D161" s="7" t="s">
        <v>392</v>
      </c>
      <c r="E161" s="7" t="s">
        <v>210</v>
      </c>
      <c r="F161" s="7" t="s">
        <v>384</v>
      </c>
      <c r="G161" s="8" t="s">
        <v>396</v>
      </c>
      <c r="H161" s="9" t="s">
        <v>212</v>
      </c>
      <c r="I161" s="9" t="s">
        <v>397</v>
      </c>
      <c r="J161" s="5">
        <f>VLOOKUP($B161,'[1]NI-San'!$C$1:$Z$2017,12,FALSE)</f>
        <v>9599</v>
      </c>
      <c r="K161" s="5">
        <f>VLOOKUP($B161,'[1]NI-San'!$C$1:$Z$2017,15,FALSE)</f>
        <v>2426</v>
      </c>
      <c r="L161" s="5">
        <f>VLOOKUP($B161,'[1]NI-San'!$C$1:$Z$2017,16,FALSE)</f>
        <v>2391</v>
      </c>
      <c r="M161" s="5">
        <f>VLOOKUP($B161,'[1]NI-San'!$C$1:$Z$2017,17,FALSE)</f>
        <v>2549</v>
      </c>
      <c r="N161" s="5">
        <f>VLOOKUP($B161,'[1]NI-San'!$C$1:$Z$2017,18,FALSE)</f>
        <v>2233</v>
      </c>
    </row>
    <row r="162" spans="1:14">
      <c r="A162" s="5" t="s">
        <v>772</v>
      </c>
      <c r="B162" s="5" t="s">
        <v>398</v>
      </c>
      <c r="C162" s="6" t="s">
        <v>13</v>
      </c>
      <c r="D162" s="7" t="s">
        <v>392</v>
      </c>
      <c r="E162" s="7" t="s">
        <v>330</v>
      </c>
      <c r="F162" s="7" t="s">
        <v>384</v>
      </c>
      <c r="G162" s="8" t="s">
        <v>399</v>
      </c>
      <c r="H162" s="9" t="s">
        <v>14</v>
      </c>
      <c r="I162" s="9" t="s">
        <v>14</v>
      </c>
      <c r="J162" s="5">
        <f>VLOOKUP($B162,'[1]NI-San'!$C$1:$Z$2017,12,FALSE)</f>
        <v>15</v>
      </c>
      <c r="K162" s="5">
        <f>VLOOKUP($B162,'[1]NI-San'!$C$1:$Z$2017,15,FALSE)</f>
        <v>4</v>
      </c>
      <c r="L162" s="5">
        <f>VLOOKUP($B162,'[1]NI-San'!$C$1:$Z$2017,16,FALSE)</f>
        <v>4</v>
      </c>
      <c r="M162" s="5">
        <f>VLOOKUP($B162,'[1]NI-San'!$C$1:$Z$2017,17,FALSE)</f>
        <v>4</v>
      </c>
      <c r="N162" s="5">
        <f>VLOOKUP($B162,'[1]NI-San'!$C$1:$Z$2017,18,FALSE)</f>
        <v>3</v>
      </c>
    </row>
    <row r="163" spans="1:14" ht="27">
      <c r="A163" s="5" t="s">
        <v>772</v>
      </c>
      <c r="B163" s="5" t="s">
        <v>401</v>
      </c>
      <c r="C163" s="6" t="s">
        <v>13</v>
      </c>
      <c r="D163" s="7" t="s">
        <v>402</v>
      </c>
      <c r="E163" s="7" t="s">
        <v>210</v>
      </c>
      <c r="F163" s="7" t="s">
        <v>403</v>
      </c>
      <c r="G163" s="8" t="s">
        <v>404</v>
      </c>
      <c r="H163" s="9" t="s">
        <v>212</v>
      </c>
      <c r="I163" s="9" t="s">
        <v>405</v>
      </c>
      <c r="J163" s="5">
        <f>VLOOKUP($B163,'[1]NI-San'!$C$1:$Z$2017,12,FALSE)</f>
        <v>1501</v>
      </c>
      <c r="K163" s="5">
        <f>VLOOKUP($B163,'[1]NI-San'!$C$1:$Z$2017,15,FALSE)</f>
        <v>376</v>
      </c>
      <c r="L163" s="5">
        <f>VLOOKUP($B163,'[1]NI-San'!$C$1:$Z$2017,16,FALSE)</f>
        <v>375</v>
      </c>
      <c r="M163" s="5">
        <f>VLOOKUP($B163,'[1]NI-San'!$C$1:$Z$2017,17,FALSE)</f>
        <v>376</v>
      </c>
      <c r="N163" s="5">
        <f>VLOOKUP($B163,'[1]NI-San'!$C$1:$Z$2017,18,FALSE)</f>
        <v>374</v>
      </c>
    </row>
    <row r="164" spans="1:14">
      <c r="A164" s="5" t="s">
        <v>772</v>
      </c>
      <c r="B164" s="5" t="s">
        <v>401</v>
      </c>
      <c r="C164" s="6" t="s">
        <v>768</v>
      </c>
      <c r="D164" s="7" t="s">
        <v>402</v>
      </c>
      <c r="E164" s="7" t="s">
        <v>210</v>
      </c>
      <c r="F164" s="7" t="s">
        <v>403</v>
      </c>
      <c r="G164" s="8" t="s">
        <v>404</v>
      </c>
      <c r="H164" s="9"/>
      <c r="I164" s="9"/>
      <c r="J164" s="5">
        <f>VLOOKUP($B164,'[1]NI-Ter'!$C$1:$Z$2017,12,FALSE)</f>
        <v>1</v>
      </c>
      <c r="K164" s="5">
        <f>VLOOKUP($B164,'[1]NI-Ter'!$C$1:$Z$2017,15,FALSE)</f>
        <v>1</v>
      </c>
      <c r="L164" s="5">
        <f>VLOOKUP($B164,'[1]NI-Ter'!$C$1:$Z$2017,16,FALSE)</f>
        <v>0</v>
      </c>
      <c r="M164" s="5">
        <f>VLOOKUP($B164,'[1]NI-Ter'!$C$1:$Z$2017,17,FALSE)</f>
        <v>0</v>
      </c>
      <c r="N164" s="5">
        <f>VLOOKUP($B164,'[1]NI-Ter'!$C$1:$Z$2017,18,FALSE)</f>
        <v>0</v>
      </c>
    </row>
    <row r="165" spans="1:14" ht="27">
      <c r="A165" s="5" t="s">
        <v>772</v>
      </c>
      <c r="B165" s="5" t="s">
        <v>406</v>
      </c>
      <c r="C165" s="6" t="s">
        <v>13</v>
      </c>
      <c r="D165" s="7" t="s">
        <v>407</v>
      </c>
      <c r="E165" s="7" t="s">
        <v>210</v>
      </c>
      <c r="F165" s="7" t="s">
        <v>403</v>
      </c>
      <c r="G165" s="8" t="s">
        <v>408</v>
      </c>
      <c r="H165" s="9" t="s">
        <v>212</v>
      </c>
      <c r="I165" s="9" t="s">
        <v>409</v>
      </c>
      <c r="J165" s="5">
        <f>VLOOKUP($B165,'[1]NI-San'!$C$1:$Z$2017,12,FALSE)</f>
        <v>2306</v>
      </c>
      <c r="K165" s="5">
        <f>VLOOKUP($B165,'[1]NI-San'!$C$1:$Z$2017,15,FALSE)</f>
        <v>576</v>
      </c>
      <c r="L165" s="5">
        <f>VLOOKUP($B165,'[1]NI-San'!$C$1:$Z$2017,16,FALSE)</f>
        <v>577</v>
      </c>
      <c r="M165" s="5">
        <f>VLOOKUP($B165,'[1]NI-San'!$C$1:$Z$2017,17,FALSE)</f>
        <v>577</v>
      </c>
      <c r="N165" s="5">
        <f>VLOOKUP($B165,'[1]NI-San'!$C$1:$Z$2017,18,FALSE)</f>
        <v>576</v>
      </c>
    </row>
    <row r="166" spans="1:14">
      <c r="A166" s="5" t="s">
        <v>772</v>
      </c>
      <c r="B166" s="5" t="s">
        <v>406</v>
      </c>
      <c r="C166" s="6" t="s">
        <v>768</v>
      </c>
      <c r="D166" s="7" t="s">
        <v>407</v>
      </c>
      <c r="E166" s="7" t="s">
        <v>210</v>
      </c>
      <c r="F166" s="7" t="s">
        <v>403</v>
      </c>
      <c r="G166" s="8" t="s">
        <v>408</v>
      </c>
      <c r="H166" s="9"/>
      <c r="I166" s="9"/>
      <c r="J166" s="5">
        <f>VLOOKUP($B166,'[1]NI-Ter'!$C$1:$Z$2017,12,FALSE)</f>
        <v>69</v>
      </c>
      <c r="K166" s="5">
        <f>VLOOKUP($B166,'[1]NI-Ter'!$C$1:$Z$2017,15,FALSE)</f>
        <v>17</v>
      </c>
      <c r="L166" s="5">
        <f>VLOOKUP($B166,'[1]NI-Ter'!$C$1:$Z$2017,16,FALSE)</f>
        <v>17</v>
      </c>
      <c r="M166" s="5">
        <f>VLOOKUP($B166,'[1]NI-Ter'!$C$1:$Z$2017,17,FALSE)</f>
        <v>17</v>
      </c>
      <c r="N166" s="5">
        <f>VLOOKUP($B166,'[1]NI-Ter'!$C$1:$Z$2017,18,FALSE)</f>
        <v>18</v>
      </c>
    </row>
    <row r="167" spans="1:14" ht="27">
      <c r="A167" s="5" t="s">
        <v>772</v>
      </c>
      <c r="B167" s="10" t="s">
        <v>406</v>
      </c>
      <c r="C167" s="11">
        <v>118</v>
      </c>
      <c r="D167" s="14" t="s">
        <v>407</v>
      </c>
      <c r="E167" s="7" t="s">
        <v>210</v>
      </c>
      <c r="F167" s="7" t="s">
        <v>403</v>
      </c>
      <c r="G167" s="8" t="s">
        <v>408</v>
      </c>
      <c r="H167" s="9" t="s">
        <v>212</v>
      </c>
      <c r="I167" s="9" t="s">
        <v>409</v>
      </c>
      <c r="J167" s="5">
        <f>VLOOKUP($B167,'[1]NI-118'!$C$1:$Z$2017,12,FALSE)</f>
        <v>2</v>
      </c>
      <c r="K167" s="5">
        <f>VLOOKUP($B167,'[1]NI-118'!$C$1:$Z$2017,15,FALSE)</f>
        <v>1</v>
      </c>
      <c r="L167" s="5">
        <f>VLOOKUP($B167,'[1]NI-118'!$C$1:$Z$2017,16,FALSE)</f>
        <v>1</v>
      </c>
      <c r="M167" s="5">
        <f>VLOOKUP($B167,'[1]NI-118'!$C$1:$Z$2017,17,FALSE)</f>
        <v>0</v>
      </c>
      <c r="N167" s="5">
        <f>VLOOKUP($B167,'[1]NI-118'!$C$1:$Z$2017,18,FALSE)</f>
        <v>0</v>
      </c>
    </row>
    <row r="168" spans="1:14" ht="27">
      <c r="A168" s="5" t="s">
        <v>772</v>
      </c>
      <c r="B168" s="5" t="s">
        <v>410</v>
      </c>
      <c r="C168" s="6" t="s">
        <v>13</v>
      </c>
      <c r="D168" s="7" t="s">
        <v>411</v>
      </c>
      <c r="E168" s="7" t="s">
        <v>210</v>
      </c>
      <c r="F168" s="7" t="s">
        <v>403</v>
      </c>
      <c r="G168" s="8" t="s">
        <v>412</v>
      </c>
      <c r="H168" s="9" t="s">
        <v>212</v>
      </c>
      <c r="I168" s="9" t="s">
        <v>413</v>
      </c>
      <c r="J168" s="5">
        <f>VLOOKUP($B168,'[1]NI-San'!$C$1:$Z$2017,12,FALSE)</f>
        <v>567</v>
      </c>
      <c r="K168" s="5">
        <f>VLOOKUP($B168,'[1]NI-San'!$C$1:$Z$2017,15,FALSE)</f>
        <v>142</v>
      </c>
      <c r="L168" s="5">
        <f>VLOOKUP($B168,'[1]NI-San'!$C$1:$Z$2017,16,FALSE)</f>
        <v>142</v>
      </c>
      <c r="M168" s="5">
        <f>VLOOKUP($B168,'[1]NI-San'!$C$1:$Z$2017,17,FALSE)</f>
        <v>142</v>
      </c>
      <c r="N168" s="5">
        <f>VLOOKUP($B168,'[1]NI-San'!$C$1:$Z$2017,18,FALSE)</f>
        <v>141</v>
      </c>
    </row>
    <row r="169" spans="1:14">
      <c r="A169" s="5" t="s">
        <v>772</v>
      </c>
      <c r="B169" s="5" t="s">
        <v>410</v>
      </c>
      <c r="C169" s="6" t="s">
        <v>768</v>
      </c>
      <c r="D169" s="7" t="s">
        <v>411</v>
      </c>
      <c r="E169" s="7" t="s">
        <v>210</v>
      </c>
      <c r="F169" s="7" t="s">
        <v>403</v>
      </c>
      <c r="G169" s="8" t="s">
        <v>412</v>
      </c>
      <c r="H169" s="9"/>
      <c r="I169" s="9"/>
      <c r="J169" s="5">
        <f>VLOOKUP($B169,'[1]NI-Ter'!$C$1:$Z$2017,12,FALSE)</f>
        <v>61</v>
      </c>
      <c r="K169" s="5">
        <f>VLOOKUP($B169,'[1]NI-Ter'!$C$1:$Z$2017,15,FALSE)</f>
        <v>16</v>
      </c>
      <c r="L169" s="5">
        <f>VLOOKUP($B169,'[1]NI-Ter'!$C$1:$Z$2017,16,FALSE)</f>
        <v>15</v>
      </c>
      <c r="M169" s="5">
        <f>VLOOKUP($B169,'[1]NI-Ter'!$C$1:$Z$2017,17,FALSE)</f>
        <v>15</v>
      </c>
      <c r="N169" s="5">
        <f>VLOOKUP($B169,'[1]NI-Ter'!$C$1:$Z$2017,18,FALSE)</f>
        <v>15</v>
      </c>
    </row>
    <row r="170" spans="1:14" ht="27">
      <c r="A170" s="5" t="s">
        <v>772</v>
      </c>
      <c r="B170" s="10" t="s">
        <v>410</v>
      </c>
      <c r="C170" s="11">
        <v>118</v>
      </c>
      <c r="D170" s="14" t="s">
        <v>411</v>
      </c>
      <c r="E170" s="7" t="s">
        <v>210</v>
      </c>
      <c r="F170" s="7" t="s">
        <v>403</v>
      </c>
      <c r="G170" s="8" t="s">
        <v>412</v>
      </c>
      <c r="H170" s="9" t="s">
        <v>212</v>
      </c>
      <c r="I170" s="9" t="s">
        <v>413</v>
      </c>
      <c r="J170" s="5">
        <f>VLOOKUP($B170,'[1]NI-118'!$C$1:$Z$2017,12,FALSE)</f>
        <v>3</v>
      </c>
      <c r="K170" s="5">
        <f>VLOOKUP($B170,'[1]NI-118'!$C$1:$Z$2017,15,FALSE)</f>
        <v>1</v>
      </c>
      <c r="L170" s="5">
        <f>VLOOKUP($B170,'[1]NI-118'!$C$1:$Z$2017,16,FALSE)</f>
        <v>1</v>
      </c>
      <c r="M170" s="5">
        <f>VLOOKUP($B170,'[1]NI-118'!$C$1:$Z$2017,17,FALSE)</f>
        <v>1</v>
      </c>
      <c r="N170" s="5">
        <f>VLOOKUP($B170,'[1]NI-118'!$C$1:$Z$2017,18,FALSE)</f>
        <v>0</v>
      </c>
    </row>
    <row r="171" spans="1:14" ht="27">
      <c r="A171" s="5" t="s">
        <v>772</v>
      </c>
      <c r="B171" s="5" t="s">
        <v>414</v>
      </c>
      <c r="C171" s="6" t="s">
        <v>13</v>
      </c>
      <c r="D171" s="7" t="s">
        <v>415</v>
      </c>
      <c r="E171" s="7" t="s">
        <v>210</v>
      </c>
      <c r="F171" s="7" t="s">
        <v>403</v>
      </c>
      <c r="G171" s="8" t="s">
        <v>416</v>
      </c>
      <c r="H171" s="9" t="s">
        <v>212</v>
      </c>
      <c r="I171" s="9" t="s">
        <v>417</v>
      </c>
      <c r="J171" s="5">
        <f>VLOOKUP($B171,'[1]NI-San'!$C$1:$Z$2017,12,FALSE)</f>
        <v>1205</v>
      </c>
      <c r="K171" s="5">
        <f>VLOOKUP($B171,'[1]NI-San'!$C$1:$Z$2017,15,FALSE)</f>
        <v>552</v>
      </c>
      <c r="L171" s="5">
        <f>VLOOKUP($B171,'[1]NI-San'!$C$1:$Z$2017,16,FALSE)</f>
        <v>50</v>
      </c>
      <c r="M171" s="5">
        <f>VLOOKUP($B171,'[1]NI-San'!$C$1:$Z$2017,17,FALSE)</f>
        <v>51</v>
      </c>
      <c r="N171" s="5">
        <f>VLOOKUP($B171,'[1]NI-San'!$C$1:$Z$2017,18,FALSE)</f>
        <v>552</v>
      </c>
    </row>
    <row r="172" spans="1:14">
      <c r="A172" s="5" t="s">
        <v>772</v>
      </c>
      <c r="B172" s="5" t="s">
        <v>414</v>
      </c>
      <c r="C172" s="6" t="s">
        <v>768</v>
      </c>
      <c r="D172" s="7" t="s">
        <v>415</v>
      </c>
      <c r="E172" s="7" t="s">
        <v>210</v>
      </c>
      <c r="F172" s="7" t="s">
        <v>403</v>
      </c>
      <c r="G172" s="8" t="s">
        <v>416</v>
      </c>
      <c r="H172" s="9"/>
      <c r="I172" s="9"/>
      <c r="J172" s="5">
        <f>VLOOKUP($B172,'[1]NI-Ter'!$C$1:$Z$2017,12,FALSE)</f>
        <v>45</v>
      </c>
      <c r="K172" s="5">
        <f>VLOOKUP($B172,'[1]NI-Ter'!$C$1:$Z$2017,15,FALSE)</f>
        <v>12</v>
      </c>
      <c r="L172" s="5">
        <f>VLOOKUP($B172,'[1]NI-Ter'!$C$1:$Z$2017,16,FALSE)</f>
        <v>11</v>
      </c>
      <c r="M172" s="5">
        <f>VLOOKUP($B172,'[1]NI-Ter'!$C$1:$Z$2017,17,FALSE)</f>
        <v>11</v>
      </c>
      <c r="N172" s="5">
        <f>VLOOKUP($B172,'[1]NI-Ter'!$C$1:$Z$2017,18,FALSE)</f>
        <v>11</v>
      </c>
    </row>
    <row r="173" spans="1:14" ht="27">
      <c r="A173" s="5" t="s">
        <v>772</v>
      </c>
      <c r="B173" s="10" t="s">
        <v>414</v>
      </c>
      <c r="C173" s="11">
        <v>118</v>
      </c>
      <c r="D173" s="14" t="s">
        <v>415</v>
      </c>
      <c r="E173" s="7" t="s">
        <v>210</v>
      </c>
      <c r="F173" s="7" t="s">
        <v>403</v>
      </c>
      <c r="G173" s="8" t="s">
        <v>416</v>
      </c>
      <c r="H173" s="9" t="s">
        <v>212</v>
      </c>
      <c r="I173" s="9" t="s">
        <v>417</v>
      </c>
      <c r="J173" s="5">
        <f>VLOOKUP($B173,'[1]NI-118'!$C$1:$Z$2017,12,FALSE)</f>
        <v>1</v>
      </c>
      <c r="K173" s="5">
        <f>VLOOKUP($B173,'[1]NI-118'!$C$1:$Z$2017,15,FALSE)</f>
        <v>1</v>
      </c>
      <c r="L173" s="5">
        <f>VLOOKUP($B173,'[1]NI-118'!$C$1:$Z$2017,16,FALSE)</f>
        <v>0</v>
      </c>
      <c r="M173" s="5">
        <f>VLOOKUP($B173,'[1]NI-118'!$C$1:$Z$2017,17,FALSE)</f>
        <v>0</v>
      </c>
      <c r="N173" s="5">
        <f>VLOOKUP($B173,'[1]NI-118'!$C$1:$Z$2017,18,FALSE)</f>
        <v>0</v>
      </c>
    </row>
    <row r="174" spans="1:14" ht="27">
      <c r="A174" s="5" t="s">
        <v>772</v>
      </c>
      <c r="B174" s="5" t="s">
        <v>418</v>
      </c>
      <c r="C174" s="6" t="s">
        <v>13</v>
      </c>
      <c r="D174" s="7" t="s">
        <v>419</v>
      </c>
      <c r="E174" s="7" t="s">
        <v>210</v>
      </c>
      <c r="F174" s="7" t="s">
        <v>403</v>
      </c>
      <c r="G174" s="8" t="s">
        <v>420</v>
      </c>
      <c r="H174" s="9" t="s">
        <v>212</v>
      </c>
      <c r="I174" s="9" t="s">
        <v>421</v>
      </c>
      <c r="J174" s="5">
        <f>VLOOKUP($B174,'[1]NI-San'!$C$1:$Z$2017,12,FALSE)</f>
        <v>33</v>
      </c>
      <c r="K174" s="5">
        <f>VLOOKUP($B174,'[1]NI-San'!$C$1:$Z$2017,15,FALSE)</f>
        <v>8</v>
      </c>
      <c r="L174" s="5">
        <f>VLOOKUP($B174,'[1]NI-San'!$C$1:$Z$2017,16,FALSE)</f>
        <v>8</v>
      </c>
      <c r="M174" s="5">
        <f>VLOOKUP($B174,'[1]NI-San'!$C$1:$Z$2017,17,FALSE)</f>
        <v>8</v>
      </c>
      <c r="N174" s="5">
        <f>VLOOKUP($B174,'[1]NI-San'!$C$1:$Z$2017,18,FALSE)</f>
        <v>9</v>
      </c>
    </row>
    <row r="175" spans="1:14">
      <c r="A175" s="5" t="s">
        <v>772</v>
      </c>
      <c r="B175" s="5" t="s">
        <v>418</v>
      </c>
      <c r="C175" s="6" t="s">
        <v>768</v>
      </c>
      <c r="D175" s="7" t="s">
        <v>419</v>
      </c>
      <c r="E175" s="7" t="s">
        <v>210</v>
      </c>
      <c r="F175" s="7" t="s">
        <v>403</v>
      </c>
      <c r="G175" s="8" t="s">
        <v>420</v>
      </c>
      <c r="H175" s="9"/>
      <c r="I175" s="9"/>
      <c r="J175" s="5">
        <f>VLOOKUP($B175,'[1]NI-Ter'!$C$1:$Z$2017,12,FALSE)</f>
        <v>1</v>
      </c>
      <c r="K175" s="5">
        <f>VLOOKUP($B175,'[1]NI-Ter'!$C$1:$Z$2017,15,FALSE)</f>
        <v>1</v>
      </c>
      <c r="L175" s="5">
        <f>VLOOKUP($B175,'[1]NI-Ter'!$C$1:$Z$2017,16,FALSE)</f>
        <v>0</v>
      </c>
      <c r="M175" s="5">
        <f>VLOOKUP($B175,'[1]NI-Ter'!$C$1:$Z$2017,17,FALSE)</f>
        <v>0</v>
      </c>
      <c r="N175" s="5">
        <f>VLOOKUP($B175,'[1]NI-Ter'!$C$1:$Z$2017,18,FALSE)</f>
        <v>0</v>
      </c>
    </row>
    <row r="176" spans="1:14" ht="40.5">
      <c r="A176" s="5" t="s">
        <v>772</v>
      </c>
      <c r="B176" s="5" t="s">
        <v>422</v>
      </c>
      <c r="C176" s="6" t="s">
        <v>13</v>
      </c>
      <c r="D176" s="7" t="s">
        <v>423</v>
      </c>
      <c r="E176" s="7" t="s">
        <v>210</v>
      </c>
      <c r="F176" s="7" t="s">
        <v>403</v>
      </c>
      <c r="G176" s="8" t="s">
        <v>424</v>
      </c>
      <c r="H176" s="9" t="s">
        <v>212</v>
      </c>
      <c r="I176" s="9" t="s">
        <v>400</v>
      </c>
      <c r="J176" s="5">
        <f>VLOOKUP($B176,'[1]NI-San'!$C$1:$Z$2017,12,FALSE)</f>
        <v>96</v>
      </c>
      <c r="K176" s="5">
        <f>VLOOKUP($B176,'[1]NI-San'!$C$1:$Z$2017,15,FALSE)</f>
        <v>24</v>
      </c>
      <c r="L176" s="5">
        <f>VLOOKUP($B176,'[1]NI-San'!$C$1:$Z$2017,16,FALSE)</f>
        <v>24</v>
      </c>
      <c r="M176" s="5">
        <f>VLOOKUP($B176,'[1]NI-San'!$C$1:$Z$2017,17,FALSE)</f>
        <v>24</v>
      </c>
      <c r="N176" s="5">
        <f>VLOOKUP($B176,'[1]NI-San'!$C$1:$Z$2017,18,FALSE)</f>
        <v>24</v>
      </c>
    </row>
    <row r="177" spans="1:14" ht="27">
      <c r="A177" s="5" t="s">
        <v>772</v>
      </c>
      <c r="B177" s="5" t="s">
        <v>425</v>
      </c>
      <c r="C177" s="6" t="s">
        <v>13</v>
      </c>
      <c r="D177" s="7" t="s">
        <v>426</v>
      </c>
      <c r="E177" s="7" t="s">
        <v>210</v>
      </c>
      <c r="F177" s="7" t="s">
        <v>403</v>
      </c>
      <c r="G177" s="8" t="s">
        <v>427</v>
      </c>
      <c r="H177" s="9" t="s">
        <v>212</v>
      </c>
      <c r="I177" s="9" t="s">
        <v>428</v>
      </c>
      <c r="J177" s="5">
        <f>VLOOKUP($B177,'[1]NI-San'!$C$1:$Z$2017,12,FALSE)</f>
        <v>375</v>
      </c>
      <c r="K177" s="5">
        <f>VLOOKUP($B177,'[1]NI-San'!$C$1:$Z$2017,15,FALSE)</f>
        <v>94</v>
      </c>
      <c r="L177" s="5">
        <f>VLOOKUP($B177,'[1]NI-San'!$C$1:$Z$2017,16,FALSE)</f>
        <v>94</v>
      </c>
      <c r="M177" s="5">
        <f>VLOOKUP($B177,'[1]NI-San'!$C$1:$Z$2017,17,FALSE)</f>
        <v>94</v>
      </c>
      <c r="N177" s="5">
        <f>VLOOKUP($B177,'[1]NI-San'!$C$1:$Z$2017,18,FALSE)</f>
        <v>93</v>
      </c>
    </row>
    <row r="178" spans="1:14">
      <c r="A178" s="5" t="s">
        <v>772</v>
      </c>
      <c r="B178" s="5" t="s">
        <v>425</v>
      </c>
      <c r="C178" s="6" t="s">
        <v>768</v>
      </c>
      <c r="D178" s="7" t="s">
        <v>426</v>
      </c>
      <c r="E178" s="7" t="s">
        <v>210</v>
      </c>
      <c r="F178" s="7" t="s">
        <v>403</v>
      </c>
      <c r="G178" s="8" t="s">
        <v>427</v>
      </c>
      <c r="H178" s="9"/>
      <c r="I178" s="9"/>
      <c r="J178" s="5">
        <f>VLOOKUP($B178,'[1]NI-Ter'!$C$1:$Z$2017,12,FALSE)</f>
        <v>1</v>
      </c>
      <c r="K178" s="5">
        <f>VLOOKUP($B178,'[1]NI-Ter'!$C$1:$Z$2017,15,FALSE)</f>
        <v>0</v>
      </c>
      <c r="L178" s="5">
        <f>VLOOKUP($B178,'[1]NI-Ter'!$C$1:$Z$2017,16,FALSE)</f>
        <v>0</v>
      </c>
      <c r="M178" s="5">
        <f>VLOOKUP($B178,'[1]NI-Ter'!$C$1:$Z$2017,17,FALSE)</f>
        <v>0</v>
      </c>
      <c r="N178" s="5">
        <f>VLOOKUP($B178,'[1]NI-Ter'!$C$1:$Z$2017,18,FALSE)</f>
        <v>1</v>
      </c>
    </row>
    <row r="179" spans="1:14" ht="27">
      <c r="A179" s="5" t="s">
        <v>772</v>
      </c>
      <c r="B179" s="10" t="s">
        <v>425</v>
      </c>
      <c r="C179" s="11">
        <v>118</v>
      </c>
      <c r="D179" s="14" t="s">
        <v>426</v>
      </c>
      <c r="E179" s="7" t="s">
        <v>210</v>
      </c>
      <c r="F179" s="7" t="s">
        <v>403</v>
      </c>
      <c r="G179" s="8" t="s">
        <v>427</v>
      </c>
      <c r="H179" s="9" t="s">
        <v>212</v>
      </c>
      <c r="I179" s="9" t="s">
        <v>428</v>
      </c>
      <c r="J179" s="5">
        <f>VLOOKUP($B179,'[1]NI-118'!$C$1:$Z$2017,12,FALSE)</f>
        <v>2</v>
      </c>
      <c r="K179" s="5">
        <f>VLOOKUP($B179,'[1]NI-118'!$C$1:$Z$2017,15,FALSE)</f>
        <v>1</v>
      </c>
      <c r="L179" s="5">
        <f>VLOOKUP($B179,'[1]NI-118'!$C$1:$Z$2017,16,FALSE)</f>
        <v>1</v>
      </c>
      <c r="M179" s="5">
        <f>VLOOKUP($B179,'[1]NI-118'!$C$1:$Z$2017,17,FALSE)</f>
        <v>0</v>
      </c>
      <c r="N179" s="5">
        <f>VLOOKUP($B179,'[1]NI-118'!$C$1:$Z$2017,18,FALSE)</f>
        <v>0</v>
      </c>
    </row>
    <row r="180" spans="1:14" ht="27">
      <c r="A180" s="5" t="s">
        <v>772</v>
      </c>
      <c r="B180" s="5" t="s">
        <v>429</v>
      </c>
      <c r="C180" s="6" t="s">
        <v>13</v>
      </c>
      <c r="D180" s="7" t="s">
        <v>430</v>
      </c>
      <c r="E180" s="7" t="s">
        <v>210</v>
      </c>
      <c r="F180" s="7" t="s">
        <v>403</v>
      </c>
      <c r="G180" s="8" t="s">
        <v>431</v>
      </c>
      <c r="H180" s="9" t="s">
        <v>212</v>
      </c>
      <c r="I180" s="9" t="s">
        <v>432</v>
      </c>
      <c r="J180" s="5">
        <f>VLOOKUP($B180,'[1]NI-San'!$C$1:$Z$2017,12,FALSE)</f>
        <v>294</v>
      </c>
      <c r="K180" s="5">
        <f>VLOOKUP($B180,'[1]NI-San'!$C$1:$Z$2017,15,FALSE)</f>
        <v>73</v>
      </c>
      <c r="L180" s="5">
        <f>VLOOKUP($B180,'[1]NI-San'!$C$1:$Z$2017,16,FALSE)</f>
        <v>74</v>
      </c>
      <c r="M180" s="5">
        <f>VLOOKUP($B180,'[1]NI-San'!$C$1:$Z$2017,17,FALSE)</f>
        <v>74</v>
      </c>
      <c r="N180" s="5">
        <f>VLOOKUP($B180,'[1]NI-San'!$C$1:$Z$2017,18,FALSE)</f>
        <v>73</v>
      </c>
    </row>
    <row r="181" spans="1:14">
      <c r="A181" s="5" t="s">
        <v>772</v>
      </c>
      <c r="B181" s="5" t="s">
        <v>429</v>
      </c>
      <c r="C181" s="6" t="s">
        <v>768</v>
      </c>
      <c r="D181" s="7" t="s">
        <v>430</v>
      </c>
      <c r="E181" s="7" t="s">
        <v>210</v>
      </c>
      <c r="F181" s="7" t="s">
        <v>403</v>
      </c>
      <c r="G181" s="8" t="s">
        <v>431</v>
      </c>
      <c r="H181" s="9"/>
      <c r="I181" s="9"/>
      <c r="J181" s="5">
        <f>VLOOKUP($B181,'[1]NI-Ter'!$C$1:$Z$2017,12,FALSE)</f>
        <v>27</v>
      </c>
      <c r="K181" s="5">
        <f>VLOOKUP($B181,'[1]NI-Ter'!$C$1:$Z$2017,15,FALSE)</f>
        <v>7</v>
      </c>
      <c r="L181" s="5">
        <f>VLOOKUP($B181,'[1]NI-Ter'!$C$1:$Z$2017,16,FALSE)</f>
        <v>7</v>
      </c>
      <c r="M181" s="5">
        <f>VLOOKUP($B181,'[1]NI-Ter'!$C$1:$Z$2017,17,FALSE)</f>
        <v>7</v>
      </c>
      <c r="N181" s="5">
        <f>VLOOKUP($B181,'[1]NI-Ter'!$C$1:$Z$2017,18,FALSE)</f>
        <v>6</v>
      </c>
    </row>
    <row r="182" spans="1:14" ht="27">
      <c r="A182" s="5" t="s">
        <v>772</v>
      </c>
      <c r="B182" s="5" t="s">
        <v>433</v>
      </c>
      <c r="C182" s="6" t="s">
        <v>13</v>
      </c>
      <c r="D182" s="7" t="s">
        <v>434</v>
      </c>
      <c r="E182" s="7" t="s">
        <v>210</v>
      </c>
      <c r="F182" s="7" t="s">
        <v>403</v>
      </c>
      <c r="G182" s="8" t="s">
        <v>435</v>
      </c>
      <c r="H182" s="9" t="s">
        <v>212</v>
      </c>
      <c r="I182" s="9" t="s">
        <v>436</v>
      </c>
      <c r="J182" s="5">
        <f>VLOOKUP($B182,'[1]NI-San'!$C$1:$Z$2017,12,FALSE)</f>
        <v>1581</v>
      </c>
      <c r="K182" s="5">
        <f>VLOOKUP($B182,'[1]NI-San'!$C$1:$Z$2017,15,FALSE)</f>
        <v>246</v>
      </c>
      <c r="L182" s="5">
        <f>VLOOKUP($B182,'[1]NI-San'!$C$1:$Z$2017,16,FALSE)</f>
        <v>545</v>
      </c>
      <c r="M182" s="5">
        <f>VLOOKUP($B182,'[1]NI-San'!$C$1:$Z$2017,17,FALSE)</f>
        <v>545</v>
      </c>
      <c r="N182" s="5">
        <f>VLOOKUP($B182,'[1]NI-San'!$C$1:$Z$2017,18,FALSE)</f>
        <v>245</v>
      </c>
    </row>
    <row r="183" spans="1:14">
      <c r="A183" s="5" t="s">
        <v>772</v>
      </c>
      <c r="B183" s="5" t="s">
        <v>433</v>
      </c>
      <c r="C183" s="6" t="s">
        <v>768</v>
      </c>
      <c r="D183" s="7" t="s">
        <v>434</v>
      </c>
      <c r="E183" s="7" t="s">
        <v>210</v>
      </c>
      <c r="F183" s="7" t="s">
        <v>403</v>
      </c>
      <c r="G183" s="8" t="s">
        <v>435</v>
      </c>
      <c r="H183" s="9"/>
      <c r="I183" s="9"/>
      <c r="J183" s="5">
        <f>VLOOKUP($B183,'[1]NI-Ter'!$C$1:$Z$2017,12,FALSE)</f>
        <v>28</v>
      </c>
      <c r="K183" s="5">
        <f>VLOOKUP($B183,'[1]NI-Ter'!$C$1:$Z$2017,15,FALSE)</f>
        <v>8</v>
      </c>
      <c r="L183" s="5">
        <f>VLOOKUP($B183,'[1]NI-Ter'!$C$1:$Z$2017,16,FALSE)</f>
        <v>7</v>
      </c>
      <c r="M183" s="5">
        <f>VLOOKUP($B183,'[1]NI-Ter'!$C$1:$Z$2017,17,FALSE)</f>
        <v>7</v>
      </c>
      <c r="N183" s="5">
        <f>VLOOKUP($B183,'[1]NI-Ter'!$C$1:$Z$2017,18,FALSE)</f>
        <v>6</v>
      </c>
    </row>
    <row r="184" spans="1:14" ht="27">
      <c r="A184" s="5" t="s">
        <v>772</v>
      </c>
      <c r="B184" s="10" t="s">
        <v>433</v>
      </c>
      <c r="C184" s="11">
        <v>118</v>
      </c>
      <c r="D184" s="14" t="s">
        <v>434</v>
      </c>
      <c r="E184" s="7" t="s">
        <v>210</v>
      </c>
      <c r="F184" s="7" t="s">
        <v>403</v>
      </c>
      <c r="G184" s="8" t="s">
        <v>435</v>
      </c>
      <c r="H184" s="9" t="s">
        <v>212</v>
      </c>
      <c r="I184" s="9" t="s">
        <v>436</v>
      </c>
      <c r="J184" s="5">
        <f>VLOOKUP($B184,'[1]NI-118'!$C$1:$Z$2017,12,FALSE)</f>
        <v>1</v>
      </c>
      <c r="K184" s="5">
        <f>VLOOKUP($B184,'[1]NI-118'!$C$1:$Z$2017,15,FALSE)</f>
        <v>1</v>
      </c>
      <c r="L184" s="5">
        <f>VLOOKUP($B184,'[1]NI-118'!$C$1:$Z$2017,16,FALSE)</f>
        <v>0</v>
      </c>
      <c r="M184" s="5">
        <f>VLOOKUP($B184,'[1]NI-118'!$C$1:$Z$2017,17,FALSE)</f>
        <v>0</v>
      </c>
      <c r="N184" s="5">
        <f>VLOOKUP($B184,'[1]NI-118'!$C$1:$Z$2017,18,FALSE)</f>
        <v>0</v>
      </c>
    </row>
    <row r="185" spans="1:14" ht="27">
      <c r="A185" s="5" t="s">
        <v>772</v>
      </c>
      <c r="B185" s="5" t="s">
        <v>437</v>
      </c>
      <c r="C185" s="6" t="s">
        <v>13</v>
      </c>
      <c r="D185" s="7" t="s">
        <v>438</v>
      </c>
      <c r="E185" s="7" t="s">
        <v>210</v>
      </c>
      <c r="F185" s="7" t="s">
        <v>403</v>
      </c>
      <c r="G185" s="8" t="s">
        <v>439</v>
      </c>
      <c r="H185" s="9" t="s">
        <v>212</v>
      </c>
      <c r="I185" s="9" t="s">
        <v>440</v>
      </c>
      <c r="J185" s="5">
        <f>VLOOKUP($B185,'[1]NI-San'!$C$1:$Z$2017,12,FALSE)</f>
        <v>231</v>
      </c>
      <c r="K185" s="5">
        <f>VLOOKUP($B185,'[1]NI-San'!$C$1:$Z$2017,15,FALSE)</f>
        <v>58</v>
      </c>
      <c r="L185" s="5">
        <f>VLOOKUP($B185,'[1]NI-San'!$C$1:$Z$2017,16,FALSE)</f>
        <v>58</v>
      </c>
      <c r="M185" s="5">
        <f>VLOOKUP($B185,'[1]NI-San'!$C$1:$Z$2017,17,FALSE)</f>
        <v>58</v>
      </c>
      <c r="N185" s="5">
        <f>VLOOKUP($B185,'[1]NI-San'!$C$1:$Z$2017,18,FALSE)</f>
        <v>57</v>
      </c>
    </row>
    <row r="186" spans="1:14">
      <c r="A186" s="5" t="s">
        <v>772</v>
      </c>
      <c r="B186" s="5" t="s">
        <v>437</v>
      </c>
      <c r="C186" s="6" t="s">
        <v>768</v>
      </c>
      <c r="D186" s="7" t="s">
        <v>438</v>
      </c>
      <c r="E186" s="7" t="s">
        <v>210</v>
      </c>
      <c r="F186" s="7" t="s">
        <v>403</v>
      </c>
      <c r="G186" s="8" t="s">
        <v>439</v>
      </c>
      <c r="H186" s="9"/>
      <c r="I186" s="9"/>
      <c r="J186" s="5">
        <f>VLOOKUP($B186,'[1]NI-Ter'!$C$1:$Z$2017,12,FALSE)</f>
        <v>4</v>
      </c>
      <c r="K186" s="5">
        <f>VLOOKUP($B186,'[1]NI-Ter'!$C$1:$Z$2017,15,FALSE)</f>
        <v>1</v>
      </c>
      <c r="L186" s="5">
        <f>VLOOKUP($B186,'[1]NI-Ter'!$C$1:$Z$2017,16,FALSE)</f>
        <v>1</v>
      </c>
      <c r="M186" s="5">
        <f>VLOOKUP($B186,'[1]NI-Ter'!$C$1:$Z$2017,17,FALSE)</f>
        <v>1</v>
      </c>
      <c r="N186" s="5">
        <f>VLOOKUP($B186,'[1]NI-Ter'!$C$1:$Z$2017,18,FALSE)</f>
        <v>1</v>
      </c>
    </row>
    <row r="187" spans="1:14" ht="27">
      <c r="A187" s="5" t="s">
        <v>772</v>
      </c>
      <c r="B187" s="5" t="s">
        <v>441</v>
      </c>
      <c r="C187" s="6" t="s">
        <v>13</v>
      </c>
      <c r="D187" s="7" t="s">
        <v>438</v>
      </c>
      <c r="E187" s="7" t="s">
        <v>210</v>
      </c>
      <c r="F187" s="7" t="s">
        <v>403</v>
      </c>
      <c r="G187" s="8" t="s">
        <v>442</v>
      </c>
      <c r="H187" s="9" t="s">
        <v>212</v>
      </c>
      <c r="I187" s="9" t="s">
        <v>443</v>
      </c>
      <c r="J187" s="5">
        <f>VLOOKUP($B187,'[1]NI-San'!$C$1:$Z$2017,12,FALSE)</f>
        <v>17</v>
      </c>
      <c r="K187" s="5">
        <f>VLOOKUP($B187,'[1]NI-San'!$C$1:$Z$2017,15,FALSE)</f>
        <v>4</v>
      </c>
      <c r="L187" s="5">
        <f>VLOOKUP($B187,'[1]NI-San'!$C$1:$Z$2017,16,FALSE)</f>
        <v>4</v>
      </c>
      <c r="M187" s="5">
        <f>VLOOKUP($B187,'[1]NI-San'!$C$1:$Z$2017,17,FALSE)</f>
        <v>4</v>
      </c>
      <c r="N187" s="5">
        <f>VLOOKUP($B187,'[1]NI-San'!$C$1:$Z$2017,18,FALSE)</f>
        <v>5</v>
      </c>
    </row>
    <row r="188" spans="1:14">
      <c r="A188" s="5" t="s">
        <v>772</v>
      </c>
      <c r="B188" s="5" t="s">
        <v>441</v>
      </c>
      <c r="C188" s="6" t="s">
        <v>768</v>
      </c>
      <c r="D188" s="7" t="s">
        <v>438</v>
      </c>
      <c r="E188" s="7" t="s">
        <v>210</v>
      </c>
      <c r="F188" s="7" t="s">
        <v>403</v>
      </c>
      <c r="G188" s="8" t="s">
        <v>442</v>
      </c>
      <c r="H188" s="9"/>
      <c r="I188" s="9"/>
      <c r="J188" s="5">
        <f>VLOOKUP($B188,'[1]NI-Ter'!$C$1:$Z$2017,12,FALSE)</f>
        <v>6</v>
      </c>
      <c r="K188" s="5">
        <f>VLOOKUP($B188,'[1]NI-Ter'!$C$1:$Z$2017,15,FALSE)</f>
        <v>2</v>
      </c>
      <c r="L188" s="5">
        <f>VLOOKUP($B188,'[1]NI-Ter'!$C$1:$Z$2017,16,FALSE)</f>
        <v>1</v>
      </c>
      <c r="M188" s="5">
        <f>VLOOKUP($B188,'[1]NI-Ter'!$C$1:$Z$2017,17,FALSE)</f>
        <v>1</v>
      </c>
      <c r="N188" s="5">
        <f>VLOOKUP($B188,'[1]NI-Ter'!$C$1:$Z$2017,18,FALSE)</f>
        <v>2</v>
      </c>
    </row>
    <row r="189" spans="1:14" ht="27">
      <c r="A189" s="5" t="s">
        <v>772</v>
      </c>
      <c r="B189" s="5" t="s">
        <v>444</v>
      </c>
      <c r="C189" s="6" t="s">
        <v>13</v>
      </c>
      <c r="D189" s="7" t="s">
        <v>438</v>
      </c>
      <c r="E189" s="7" t="s">
        <v>210</v>
      </c>
      <c r="F189" s="7" t="s">
        <v>403</v>
      </c>
      <c r="G189" s="8" t="s">
        <v>445</v>
      </c>
      <c r="H189" s="9" t="s">
        <v>212</v>
      </c>
      <c r="I189" s="9" t="s">
        <v>446</v>
      </c>
      <c r="J189" s="5">
        <f>VLOOKUP($B189,'[1]NI-San'!$C$1:$Z$2017,12,FALSE)</f>
        <v>1</v>
      </c>
      <c r="K189" s="5">
        <f>VLOOKUP($B189,'[1]NI-San'!$C$1:$Z$2017,15,FALSE)</f>
        <v>1</v>
      </c>
      <c r="L189" s="5">
        <f>VLOOKUP($B189,'[1]NI-San'!$C$1:$Z$2017,16,FALSE)</f>
        <v>0</v>
      </c>
      <c r="M189" s="5">
        <f>VLOOKUP($B189,'[1]NI-San'!$C$1:$Z$2017,17,FALSE)</f>
        <v>0</v>
      </c>
      <c r="N189" s="5">
        <f>VLOOKUP($B189,'[1]NI-San'!$C$1:$Z$2017,18,FALSE)</f>
        <v>0</v>
      </c>
    </row>
    <row r="190" spans="1:14" ht="27">
      <c r="A190" s="5" t="s">
        <v>772</v>
      </c>
      <c r="B190" s="5" t="s">
        <v>447</v>
      </c>
      <c r="C190" s="6" t="s">
        <v>13</v>
      </c>
      <c r="D190" s="7" t="s">
        <v>448</v>
      </c>
      <c r="E190" s="7" t="s">
        <v>210</v>
      </c>
      <c r="F190" s="7" t="s">
        <v>403</v>
      </c>
      <c r="G190" s="8" t="s">
        <v>449</v>
      </c>
      <c r="H190" s="9" t="s">
        <v>212</v>
      </c>
      <c r="I190" s="9" t="s">
        <v>450</v>
      </c>
      <c r="J190" s="5">
        <f>VLOOKUP($B190,'[1]NI-San'!$C$1:$Z$2017,12,FALSE)</f>
        <v>1350</v>
      </c>
      <c r="K190" s="5">
        <f>VLOOKUP($B190,'[1]NI-San'!$C$1:$Z$2017,15,FALSE)</f>
        <v>337</v>
      </c>
      <c r="L190" s="5">
        <f>VLOOKUP($B190,'[1]NI-San'!$C$1:$Z$2017,16,FALSE)</f>
        <v>338</v>
      </c>
      <c r="M190" s="5">
        <f>VLOOKUP($B190,'[1]NI-San'!$C$1:$Z$2017,17,FALSE)</f>
        <v>338</v>
      </c>
      <c r="N190" s="5">
        <f>VLOOKUP($B190,'[1]NI-San'!$C$1:$Z$2017,18,FALSE)</f>
        <v>337</v>
      </c>
    </row>
    <row r="191" spans="1:14" ht="27">
      <c r="A191" s="5" t="s">
        <v>772</v>
      </c>
      <c r="B191" s="5" t="s">
        <v>451</v>
      </c>
      <c r="C191" s="6" t="s">
        <v>13</v>
      </c>
      <c r="D191" s="7" t="s">
        <v>452</v>
      </c>
      <c r="E191" s="7" t="s">
        <v>210</v>
      </c>
      <c r="F191" s="7" t="s">
        <v>403</v>
      </c>
      <c r="G191" s="8" t="s">
        <v>453</v>
      </c>
      <c r="H191" s="9" t="s">
        <v>212</v>
      </c>
      <c r="I191" s="9" t="s">
        <v>450</v>
      </c>
      <c r="J191" s="5">
        <f>VLOOKUP($B191,'[1]NI-San'!$C$1:$Z$2017,12,FALSE)</f>
        <v>164</v>
      </c>
      <c r="K191" s="5">
        <f>VLOOKUP($B191,'[1]NI-San'!$C$1:$Z$2017,15,FALSE)</f>
        <v>41</v>
      </c>
      <c r="L191" s="5">
        <f>VLOOKUP($B191,'[1]NI-San'!$C$1:$Z$2017,16,FALSE)</f>
        <v>41</v>
      </c>
      <c r="M191" s="5">
        <f>VLOOKUP($B191,'[1]NI-San'!$C$1:$Z$2017,17,FALSE)</f>
        <v>41</v>
      </c>
      <c r="N191" s="5">
        <f>VLOOKUP($B191,'[1]NI-San'!$C$1:$Z$2017,18,FALSE)</f>
        <v>41</v>
      </c>
    </row>
    <row r="192" spans="1:14" ht="27">
      <c r="A192" s="5" t="s">
        <v>772</v>
      </c>
      <c r="B192" s="5" t="s">
        <v>454</v>
      </c>
      <c r="C192" s="6" t="s">
        <v>13</v>
      </c>
      <c r="D192" s="7" t="s">
        <v>455</v>
      </c>
      <c r="E192" s="7" t="s">
        <v>210</v>
      </c>
      <c r="F192" s="7" t="s">
        <v>403</v>
      </c>
      <c r="G192" s="8" t="s">
        <v>456</v>
      </c>
      <c r="H192" s="9" t="s">
        <v>212</v>
      </c>
      <c r="I192" s="9" t="s">
        <v>400</v>
      </c>
      <c r="J192" s="5">
        <f>VLOOKUP($B192,'[1]NI-San'!$C$1:$Z$2017,12,FALSE)</f>
        <v>23</v>
      </c>
      <c r="K192" s="5">
        <f>VLOOKUP($B192,'[1]NI-San'!$C$1:$Z$2017,15,FALSE)</f>
        <v>6</v>
      </c>
      <c r="L192" s="5">
        <f>VLOOKUP($B192,'[1]NI-San'!$C$1:$Z$2017,16,FALSE)</f>
        <v>6</v>
      </c>
      <c r="M192" s="5">
        <f>VLOOKUP($B192,'[1]NI-San'!$C$1:$Z$2017,17,FALSE)</f>
        <v>6</v>
      </c>
      <c r="N192" s="5">
        <f>VLOOKUP($B192,'[1]NI-San'!$C$1:$Z$2017,18,FALSE)</f>
        <v>5</v>
      </c>
    </row>
    <row r="193" spans="1:14" ht="27">
      <c r="A193" s="5" t="s">
        <v>772</v>
      </c>
      <c r="B193" s="5" t="s">
        <v>457</v>
      </c>
      <c r="C193" s="6" t="s">
        <v>13</v>
      </c>
      <c r="D193" s="7" t="s">
        <v>458</v>
      </c>
      <c r="E193" s="7" t="s">
        <v>210</v>
      </c>
      <c r="F193" s="7" t="s">
        <v>403</v>
      </c>
      <c r="G193" s="8" t="s">
        <v>459</v>
      </c>
      <c r="H193" s="9" t="s">
        <v>212</v>
      </c>
      <c r="I193" s="9" t="s">
        <v>400</v>
      </c>
      <c r="J193" s="5">
        <f>VLOOKUP($B193,'[1]NI-San'!$C$1:$Z$2017,12,FALSE)</f>
        <v>16</v>
      </c>
      <c r="K193" s="5">
        <f>VLOOKUP($B193,'[1]NI-San'!$C$1:$Z$2017,15,FALSE)</f>
        <v>4</v>
      </c>
      <c r="L193" s="5">
        <f>VLOOKUP($B193,'[1]NI-San'!$C$1:$Z$2017,16,FALSE)</f>
        <v>4</v>
      </c>
      <c r="M193" s="5">
        <f>VLOOKUP($B193,'[1]NI-San'!$C$1:$Z$2017,17,FALSE)</f>
        <v>4</v>
      </c>
      <c r="N193" s="5">
        <f>VLOOKUP($B193,'[1]NI-San'!$C$1:$Z$2017,18,FALSE)</f>
        <v>4</v>
      </c>
    </row>
    <row r="194" spans="1:14" ht="27">
      <c r="A194" s="5" t="s">
        <v>772</v>
      </c>
      <c r="B194" s="5" t="s">
        <v>460</v>
      </c>
      <c r="C194" s="6" t="s">
        <v>13</v>
      </c>
      <c r="D194" s="7" t="s">
        <v>461</v>
      </c>
      <c r="E194" s="7" t="s">
        <v>210</v>
      </c>
      <c r="F194" s="7" t="s">
        <v>403</v>
      </c>
      <c r="G194" s="8" t="s">
        <v>462</v>
      </c>
      <c r="H194" s="9" t="s">
        <v>212</v>
      </c>
      <c r="I194" s="9" t="s">
        <v>463</v>
      </c>
      <c r="J194" s="5">
        <f>VLOOKUP($B194,'[1]NI-San'!$C$1:$Z$2017,12,FALSE)</f>
        <v>19</v>
      </c>
      <c r="K194" s="5">
        <f>VLOOKUP($B194,'[1]NI-San'!$C$1:$Z$2017,15,FALSE)</f>
        <v>5</v>
      </c>
      <c r="L194" s="5">
        <f>VLOOKUP($B194,'[1]NI-San'!$C$1:$Z$2017,16,FALSE)</f>
        <v>5</v>
      </c>
      <c r="M194" s="5">
        <f>VLOOKUP($B194,'[1]NI-San'!$C$1:$Z$2017,17,FALSE)</f>
        <v>5</v>
      </c>
      <c r="N194" s="5">
        <f>VLOOKUP($B194,'[1]NI-San'!$C$1:$Z$2017,18,FALSE)</f>
        <v>4</v>
      </c>
    </row>
    <row r="195" spans="1:14" ht="27">
      <c r="A195" s="5" t="s">
        <v>772</v>
      </c>
      <c r="B195" s="5" t="s">
        <v>464</v>
      </c>
      <c r="C195" s="6" t="s">
        <v>13</v>
      </c>
      <c r="D195" s="7" t="s">
        <v>461</v>
      </c>
      <c r="E195" s="7" t="s">
        <v>210</v>
      </c>
      <c r="F195" s="7" t="s">
        <v>403</v>
      </c>
      <c r="G195" s="8" t="s">
        <v>465</v>
      </c>
      <c r="H195" s="9" t="s">
        <v>212</v>
      </c>
      <c r="I195" s="9" t="s">
        <v>400</v>
      </c>
      <c r="J195" s="5">
        <f>VLOOKUP($B195,'[1]NI-San'!$C$1:$Z$2017,12,FALSE)</f>
        <v>12</v>
      </c>
      <c r="K195" s="5">
        <f>VLOOKUP($B195,'[1]NI-San'!$C$1:$Z$2017,15,FALSE)</f>
        <v>3</v>
      </c>
      <c r="L195" s="5">
        <f>VLOOKUP($B195,'[1]NI-San'!$C$1:$Z$2017,16,FALSE)</f>
        <v>3</v>
      </c>
      <c r="M195" s="5">
        <f>VLOOKUP($B195,'[1]NI-San'!$C$1:$Z$2017,17,FALSE)</f>
        <v>3</v>
      </c>
      <c r="N195" s="5">
        <f>VLOOKUP($B195,'[1]NI-San'!$C$1:$Z$2017,18,FALSE)</f>
        <v>3</v>
      </c>
    </row>
    <row r="196" spans="1:14" ht="27">
      <c r="A196" s="5" t="s">
        <v>772</v>
      </c>
      <c r="B196" s="5" t="s">
        <v>466</v>
      </c>
      <c r="C196" s="6" t="s">
        <v>13</v>
      </c>
      <c r="D196" s="7" t="s">
        <v>461</v>
      </c>
      <c r="E196" s="7" t="s">
        <v>210</v>
      </c>
      <c r="F196" s="7" t="s">
        <v>403</v>
      </c>
      <c r="G196" s="8" t="s">
        <v>467</v>
      </c>
      <c r="H196" s="9" t="s">
        <v>212</v>
      </c>
      <c r="I196" s="9" t="s">
        <v>468</v>
      </c>
      <c r="J196" s="5">
        <f>VLOOKUP($B196,'[1]NI-San'!$C$1:$Z$2017,12,FALSE)</f>
        <v>4927</v>
      </c>
      <c r="K196" s="5">
        <f>VLOOKUP($B196,'[1]NI-San'!$C$1:$Z$2017,15,FALSE)</f>
        <v>1232</v>
      </c>
      <c r="L196" s="5">
        <f>VLOOKUP($B196,'[1]NI-San'!$C$1:$Z$2017,16,FALSE)</f>
        <v>1232</v>
      </c>
      <c r="M196" s="5">
        <f>VLOOKUP($B196,'[1]NI-San'!$C$1:$Z$2017,17,FALSE)</f>
        <v>1232</v>
      </c>
      <c r="N196" s="5">
        <f>VLOOKUP($B196,'[1]NI-San'!$C$1:$Z$2017,18,FALSE)</f>
        <v>1231</v>
      </c>
    </row>
    <row r="197" spans="1:14" ht="27">
      <c r="A197" s="5" t="s">
        <v>772</v>
      </c>
      <c r="B197" s="5" t="s">
        <v>469</v>
      </c>
      <c r="C197" s="6" t="s">
        <v>13</v>
      </c>
      <c r="D197" s="7" t="s">
        <v>461</v>
      </c>
      <c r="E197" s="7" t="s">
        <v>210</v>
      </c>
      <c r="F197" s="7" t="s">
        <v>403</v>
      </c>
      <c r="G197" s="8" t="s">
        <v>470</v>
      </c>
      <c r="H197" s="9" t="s">
        <v>212</v>
      </c>
      <c r="I197" s="9" t="s">
        <v>400</v>
      </c>
      <c r="J197" s="5">
        <f>VLOOKUP($B197,'[1]NI-San'!$C$1:$Z$2017,12,FALSE)</f>
        <v>364</v>
      </c>
      <c r="K197" s="5">
        <f>VLOOKUP($B197,'[1]NI-San'!$C$1:$Z$2017,15,FALSE)</f>
        <v>91</v>
      </c>
      <c r="L197" s="5">
        <f>VLOOKUP($B197,'[1]NI-San'!$C$1:$Z$2017,16,FALSE)</f>
        <v>91</v>
      </c>
      <c r="M197" s="5">
        <f>VLOOKUP($B197,'[1]NI-San'!$C$1:$Z$2017,17,FALSE)</f>
        <v>91</v>
      </c>
      <c r="N197" s="5">
        <f>VLOOKUP($B197,'[1]NI-San'!$C$1:$Z$2017,18,FALSE)</f>
        <v>91</v>
      </c>
    </row>
    <row r="198" spans="1:14">
      <c r="A198" s="5" t="s">
        <v>772</v>
      </c>
      <c r="B198" s="5" t="s">
        <v>469</v>
      </c>
      <c r="C198" s="6" t="s">
        <v>768</v>
      </c>
      <c r="D198" s="7" t="s">
        <v>461</v>
      </c>
      <c r="E198" s="7" t="s">
        <v>210</v>
      </c>
      <c r="F198" s="7" t="s">
        <v>403</v>
      </c>
      <c r="G198" s="8" t="s">
        <v>470</v>
      </c>
      <c r="H198" s="9"/>
      <c r="I198" s="9"/>
      <c r="J198" s="5">
        <f>VLOOKUP($B198,'[1]NI-Ter'!$C$1:$Z$2017,12,FALSE)</f>
        <v>1</v>
      </c>
      <c r="K198" s="5">
        <f>VLOOKUP($B198,'[1]NI-Ter'!$C$1:$Z$2017,15,FALSE)</f>
        <v>0</v>
      </c>
      <c r="L198" s="5">
        <f>VLOOKUP($B198,'[1]NI-Ter'!$C$1:$Z$2017,16,FALSE)</f>
        <v>0</v>
      </c>
      <c r="M198" s="5">
        <f>VLOOKUP($B198,'[1]NI-Ter'!$C$1:$Z$2017,17,FALSE)</f>
        <v>0</v>
      </c>
      <c r="N198" s="5">
        <f>VLOOKUP($B198,'[1]NI-Ter'!$C$1:$Z$2017,18,FALSE)</f>
        <v>1</v>
      </c>
    </row>
    <row r="199" spans="1:14" ht="27">
      <c r="A199" s="5" t="s">
        <v>772</v>
      </c>
      <c r="B199" s="5" t="s">
        <v>474</v>
      </c>
      <c r="C199" s="6" t="s">
        <v>13</v>
      </c>
      <c r="D199" s="7" t="s">
        <v>473</v>
      </c>
      <c r="E199" s="7" t="s">
        <v>210</v>
      </c>
      <c r="F199" s="7" t="s">
        <v>471</v>
      </c>
      <c r="G199" s="8" t="s">
        <v>475</v>
      </c>
      <c r="H199" s="9" t="s">
        <v>375</v>
      </c>
      <c r="I199" s="9" t="s">
        <v>472</v>
      </c>
      <c r="J199" s="5">
        <f>VLOOKUP($B199,'[1]NI-San'!$C$1:$Z$2017,12,FALSE)</f>
        <v>39</v>
      </c>
      <c r="K199" s="5">
        <f>VLOOKUP($B199,'[1]NI-San'!$C$1:$Z$2017,15,FALSE)</f>
        <v>10</v>
      </c>
      <c r="L199" s="5">
        <f>VLOOKUP($B199,'[1]NI-San'!$C$1:$Z$2017,16,FALSE)</f>
        <v>10</v>
      </c>
      <c r="M199" s="5">
        <f>VLOOKUP($B199,'[1]NI-San'!$C$1:$Z$2017,17,FALSE)</f>
        <v>10</v>
      </c>
      <c r="N199" s="5">
        <f>VLOOKUP($B199,'[1]NI-San'!$C$1:$Z$2017,18,FALSE)</f>
        <v>9</v>
      </c>
    </row>
    <row r="200" spans="1:14" ht="27">
      <c r="A200" s="5" t="s">
        <v>772</v>
      </c>
      <c r="B200" s="5" t="s">
        <v>476</v>
      </c>
      <c r="C200" s="6" t="s">
        <v>13</v>
      </c>
      <c r="D200" s="7" t="s">
        <v>473</v>
      </c>
      <c r="E200" s="7" t="s">
        <v>210</v>
      </c>
      <c r="F200" s="7" t="s">
        <v>471</v>
      </c>
      <c r="G200" s="8" t="s">
        <v>477</v>
      </c>
      <c r="H200" s="9" t="s">
        <v>375</v>
      </c>
      <c r="I200" s="9" t="s">
        <v>472</v>
      </c>
      <c r="J200" s="5">
        <f>VLOOKUP($B200,'[1]NI-San'!$C$1:$Z$2017,12,FALSE)</f>
        <v>59</v>
      </c>
      <c r="K200" s="5">
        <f>VLOOKUP($B200,'[1]NI-San'!$C$1:$Z$2017,15,FALSE)</f>
        <v>15</v>
      </c>
      <c r="L200" s="5">
        <f>VLOOKUP($B200,'[1]NI-San'!$C$1:$Z$2017,16,FALSE)</f>
        <v>15</v>
      </c>
      <c r="M200" s="5">
        <f>VLOOKUP($B200,'[1]NI-San'!$C$1:$Z$2017,17,FALSE)</f>
        <v>15</v>
      </c>
      <c r="N200" s="5">
        <f>VLOOKUP($B200,'[1]NI-San'!$C$1:$Z$2017,18,FALSE)</f>
        <v>14</v>
      </c>
    </row>
    <row r="201" spans="1:14" ht="27">
      <c r="A201" s="5" t="s">
        <v>772</v>
      </c>
      <c r="B201" s="5" t="s">
        <v>478</v>
      </c>
      <c r="C201" s="6" t="s">
        <v>13</v>
      </c>
      <c r="D201" s="7" t="s">
        <v>479</v>
      </c>
      <c r="E201" s="7" t="s">
        <v>210</v>
      </c>
      <c r="F201" s="7" t="s">
        <v>471</v>
      </c>
      <c r="G201" s="8" t="s">
        <v>480</v>
      </c>
      <c r="H201" s="9" t="s">
        <v>375</v>
      </c>
      <c r="I201" s="9" t="s">
        <v>472</v>
      </c>
      <c r="J201" s="5">
        <f>VLOOKUP($B201,'[1]NI-San'!$C$1:$Z$2017,12,FALSE)</f>
        <v>13</v>
      </c>
      <c r="K201" s="5">
        <f>VLOOKUP($B201,'[1]NI-San'!$C$1:$Z$2017,15,FALSE)</f>
        <v>3</v>
      </c>
      <c r="L201" s="5">
        <f>VLOOKUP($B201,'[1]NI-San'!$C$1:$Z$2017,16,FALSE)</f>
        <v>3</v>
      </c>
      <c r="M201" s="5">
        <f>VLOOKUP($B201,'[1]NI-San'!$C$1:$Z$2017,17,FALSE)</f>
        <v>3</v>
      </c>
      <c r="N201" s="5">
        <f>VLOOKUP($B201,'[1]NI-San'!$C$1:$Z$2017,18,FALSE)</f>
        <v>4</v>
      </c>
    </row>
    <row r="202" spans="1:14" ht="40.5">
      <c r="A202" s="5" t="s">
        <v>772</v>
      </c>
      <c r="B202" s="5" t="s">
        <v>481</v>
      </c>
      <c r="C202" s="6" t="s">
        <v>13</v>
      </c>
      <c r="D202" s="7" t="s">
        <v>482</v>
      </c>
      <c r="E202" s="7" t="s">
        <v>210</v>
      </c>
      <c r="F202" s="7" t="s">
        <v>471</v>
      </c>
      <c r="G202" s="8" t="s">
        <v>483</v>
      </c>
      <c r="H202" s="9" t="s">
        <v>375</v>
      </c>
      <c r="I202" s="9" t="s">
        <v>472</v>
      </c>
      <c r="J202" s="5">
        <f>VLOOKUP($B202,'[1]NI-San'!$C$1:$Z$2017,12,FALSE)</f>
        <v>45</v>
      </c>
      <c r="K202" s="5">
        <f>VLOOKUP($B202,'[1]NI-San'!$C$1:$Z$2017,15,FALSE)</f>
        <v>12</v>
      </c>
      <c r="L202" s="5">
        <f>VLOOKUP($B202,'[1]NI-San'!$C$1:$Z$2017,16,FALSE)</f>
        <v>11</v>
      </c>
      <c r="M202" s="5">
        <f>VLOOKUP($B202,'[1]NI-San'!$C$1:$Z$2017,17,FALSE)</f>
        <v>11</v>
      </c>
      <c r="N202" s="5">
        <f>VLOOKUP($B202,'[1]NI-San'!$C$1:$Z$2017,18,FALSE)</f>
        <v>11</v>
      </c>
    </row>
    <row r="203" spans="1:14" ht="27">
      <c r="A203" s="5" t="s">
        <v>772</v>
      </c>
      <c r="B203" s="5" t="s">
        <v>484</v>
      </c>
      <c r="C203" s="6" t="s">
        <v>13</v>
      </c>
      <c r="D203" s="7" t="s">
        <v>482</v>
      </c>
      <c r="E203" s="7" t="s">
        <v>210</v>
      </c>
      <c r="F203" s="7" t="s">
        <v>471</v>
      </c>
      <c r="G203" s="8" t="s">
        <v>485</v>
      </c>
      <c r="H203" s="9" t="s">
        <v>375</v>
      </c>
      <c r="I203" s="9" t="s">
        <v>472</v>
      </c>
      <c r="J203" s="5">
        <f>VLOOKUP($B203,'[1]NI-San'!$C$1:$Z$2017,12,FALSE)</f>
        <v>62</v>
      </c>
      <c r="K203" s="5">
        <f>VLOOKUP($B203,'[1]NI-San'!$C$1:$Z$2017,15,FALSE)</f>
        <v>15</v>
      </c>
      <c r="L203" s="5">
        <f>VLOOKUP($B203,'[1]NI-San'!$C$1:$Z$2017,16,FALSE)</f>
        <v>16</v>
      </c>
      <c r="M203" s="5">
        <f>VLOOKUP($B203,'[1]NI-San'!$C$1:$Z$2017,17,FALSE)</f>
        <v>16</v>
      </c>
      <c r="N203" s="5">
        <f>VLOOKUP($B203,'[1]NI-San'!$C$1:$Z$2017,18,FALSE)</f>
        <v>15</v>
      </c>
    </row>
    <row r="204" spans="1:14" ht="27">
      <c r="A204" s="5" t="s">
        <v>772</v>
      </c>
      <c r="B204" s="5" t="s">
        <v>487</v>
      </c>
      <c r="C204" s="6" t="s">
        <v>13</v>
      </c>
      <c r="D204" s="7" t="s">
        <v>486</v>
      </c>
      <c r="E204" s="7" t="s">
        <v>210</v>
      </c>
      <c r="F204" s="7" t="s">
        <v>471</v>
      </c>
      <c r="G204" s="8" t="s">
        <v>488</v>
      </c>
      <c r="H204" s="9" t="s">
        <v>375</v>
      </c>
      <c r="I204" s="9" t="s">
        <v>472</v>
      </c>
      <c r="J204" s="5">
        <f>VLOOKUP($B204,'[1]NI-San'!$C$1:$Z$2017,12,FALSE)</f>
        <v>5</v>
      </c>
      <c r="K204" s="5">
        <f>VLOOKUP($B204,'[1]NI-San'!$C$1:$Z$2017,15,FALSE)</f>
        <v>1</v>
      </c>
      <c r="L204" s="5">
        <f>VLOOKUP($B204,'[1]NI-San'!$C$1:$Z$2017,16,FALSE)</f>
        <v>1</v>
      </c>
      <c r="M204" s="5">
        <f>VLOOKUP($B204,'[1]NI-San'!$C$1:$Z$2017,17,FALSE)</f>
        <v>1</v>
      </c>
      <c r="N204" s="5">
        <f>VLOOKUP($B204,'[1]NI-San'!$C$1:$Z$2017,18,FALSE)</f>
        <v>2</v>
      </c>
    </row>
    <row r="205" spans="1:14" ht="27">
      <c r="A205" s="5" t="s">
        <v>772</v>
      </c>
      <c r="B205" s="5" t="s">
        <v>490</v>
      </c>
      <c r="C205" s="6" t="s">
        <v>13</v>
      </c>
      <c r="D205" s="7" t="s">
        <v>491</v>
      </c>
      <c r="E205" s="7" t="s">
        <v>210</v>
      </c>
      <c r="F205" s="7" t="s">
        <v>492</v>
      </c>
      <c r="G205" s="8" t="s">
        <v>493</v>
      </c>
      <c r="H205" s="9" t="s">
        <v>212</v>
      </c>
      <c r="I205" s="9" t="s">
        <v>494</v>
      </c>
      <c r="J205" s="5">
        <f>VLOOKUP($B205,'[1]NI-San'!$C$1:$Z$2017,12,FALSE)</f>
        <v>4</v>
      </c>
      <c r="K205" s="5">
        <f>VLOOKUP($B205,'[1]NI-San'!$C$1:$Z$2017,15,FALSE)</f>
        <v>1</v>
      </c>
      <c r="L205" s="5">
        <f>VLOOKUP($B205,'[1]NI-San'!$C$1:$Z$2017,16,FALSE)</f>
        <v>1</v>
      </c>
      <c r="M205" s="5">
        <f>VLOOKUP($B205,'[1]NI-San'!$C$1:$Z$2017,17,FALSE)</f>
        <v>1</v>
      </c>
      <c r="N205" s="5">
        <f>VLOOKUP($B205,'[1]NI-San'!$C$1:$Z$2017,18,FALSE)</f>
        <v>1</v>
      </c>
    </row>
    <row r="206" spans="1:14" ht="27">
      <c r="A206" s="5" t="s">
        <v>772</v>
      </c>
      <c r="B206" s="5" t="s">
        <v>495</v>
      </c>
      <c r="C206" s="6" t="s">
        <v>13</v>
      </c>
      <c r="D206" s="7" t="s">
        <v>496</v>
      </c>
      <c r="E206" s="7" t="s">
        <v>210</v>
      </c>
      <c r="F206" s="7" t="s">
        <v>492</v>
      </c>
      <c r="G206" s="8" t="s">
        <v>497</v>
      </c>
      <c r="H206" s="9" t="s">
        <v>212</v>
      </c>
      <c r="I206" s="9" t="s">
        <v>494</v>
      </c>
      <c r="J206" s="5">
        <f>VLOOKUP($B206,'[1]NI-San'!$C$1:$Z$2017,12,FALSE)</f>
        <v>20</v>
      </c>
      <c r="K206" s="5">
        <f>VLOOKUP($B206,'[1]NI-San'!$C$1:$Z$2017,15,FALSE)</f>
        <v>5</v>
      </c>
      <c r="L206" s="5">
        <f>VLOOKUP($B206,'[1]NI-San'!$C$1:$Z$2017,16,FALSE)</f>
        <v>5</v>
      </c>
      <c r="M206" s="5">
        <f>VLOOKUP($B206,'[1]NI-San'!$C$1:$Z$2017,17,FALSE)</f>
        <v>5</v>
      </c>
      <c r="N206" s="5">
        <f>VLOOKUP($B206,'[1]NI-San'!$C$1:$Z$2017,18,FALSE)</f>
        <v>5</v>
      </c>
    </row>
    <row r="207" spans="1:14" ht="27">
      <c r="A207" s="5" t="s">
        <v>772</v>
      </c>
      <c r="B207" s="5" t="s">
        <v>498</v>
      </c>
      <c r="C207" s="6" t="s">
        <v>13</v>
      </c>
      <c r="D207" s="7" t="s">
        <v>496</v>
      </c>
      <c r="E207" s="7" t="s">
        <v>210</v>
      </c>
      <c r="F207" s="7" t="s">
        <v>492</v>
      </c>
      <c r="G207" s="8" t="s">
        <v>499</v>
      </c>
      <c r="H207" s="9" t="s">
        <v>212</v>
      </c>
      <c r="I207" s="9" t="s">
        <v>494</v>
      </c>
      <c r="J207" s="5">
        <f>VLOOKUP($B207,'[1]NI-San'!$C$1:$Z$2017,12,FALSE)</f>
        <v>116</v>
      </c>
      <c r="K207" s="5">
        <f>VLOOKUP($B207,'[1]NI-San'!$C$1:$Z$2017,15,FALSE)</f>
        <v>29</v>
      </c>
      <c r="L207" s="5">
        <f>VLOOKUP($B207,'[1]NI-San'!$C$1:$Z$2017,16,FALSE)</f>
        <v>29</v>
      </c>
      <c r="M207" s="5">
        <f>VLOOKUP($B207,'[1]NI-San'!$C$1:$Z$2017,17,FALSE)</f>
        <v>29</v>
      </c>
      <c r="N207" s="5">
        <f>VLOOKUP($B207,'[1]NI-San'!$C$1:$Z$2017,18,FALSE)</f>
        <v>29</v>
      </c>
    </row>
    <row r="208" spans="1:14">
      <c r="A208" s="5" t="s">
        <v>772</v>
      </c>
      <c r="B208" s="5" t="s">
        <v>498</v>
      </c>
      <c r="C208" s="6" t="s">
        <v>768</v>
      </c>
      <c r="D208" s="7" t="s">
        <v>496</v>
      </c>
      <c r="E208" s="7" t="s">
        <v>210</v>
      </c>
      <c r="F208" s="7" t="s">
        <v>492</v>
      </c>
      <c r="G208" s="8" t="s">
        <v>499</v>
      </c>
      <c r="H208" s="9"/>
      <c r="I208" s="9"/>
      <c r="J208" s="5">
        <f>VLOOKUP($B208,'[1]NI-Ter'!$C$1:$Z$2017,12,FALSE)</f>
        <v>10</v>
      </c>
      <c r="K208" s="5">
        <f>VLOOKUP($B208,'[1]NI-Ter'!$C$1:$Z$2017,15,FALSE)</f>
        <v>2</v>
      </c>
      <c r="L208" s="5">
        <f>VLOOKUP($B208,'[1]NI-Ter'!$C$1:$Z$2017,16,FALSE)</f>
        <v>2</v>
      </c>
      <c r="M208" s="5">
        <f>VLOOKUP($B208,'[1]NI-Ter'!$C$1:$Z$2017,17,FALSE)</f>
        <v>2</v>
      </c>
      <c r="N208" s="5">
        <f>VLOOKUP($B208,'[1]NI-Ter'!$C$1:$Z$2017,18,FALSE)</f>
        <v>4</v>
      </c>
    </row>
    <row r="209" spans="1:14" ht="40.5">
      <c r="A209" s="5" t="s">
        <v>772</v>
      </c>
      <c r="B209" s="5" t="s">
        <v>500</v>
      </c>
      <c r="C209" s="6" t="s">
        <v>13</v>
      </c>
      <c r="D209" s="7" t="s">
        <v>501</v>
      </c>
      <c r="E209" s="7" t="s">
        <v>210</v>
      </c>
      <c r="F209" s="7" t="s">
        <v>502</v>
      </c>
      <c r="G209" s="8" t="s">
        <v>503</v>
      </c>
      <c r="H209" s="9" t="s">
        <v>212</v>
      </c>
      <c r="I209" s="9" t="s">
        <v>504</v>
      </c>
      <c r="J209" s="5">
        <f>VLOOKUP($B209,'[1]NI-San'!$C$1:$Z$2017,12,FALSE)</f>
        <v>466</v>
      </c>
      <c r="K209" s="5">
        <f>VLOOKUP($B209,'[1]NI-San'!$C$1:$Z$2017,15,FALSE)</f>
        <v>116</v>
      </c>
      <c r="L209" s="5">
        <f>VLOOKUP($B209,'[1]NI-San'!$C$1:$Z$2017,16,FALSE)</f>
        <v>117</v>
      </c>
      <c r="M209" s="5">
        <f>VLOOKUP($B209,'[1]NI-San'!$C$1:$Z$2017,17,FALSE)</f>
        <v>117</v>
      </c>
      <c r="N209" s="5">
        <f>VLOOKUP($B209,'[1]NI-San'!$C$1:$Z$2017,18,FALSE)</f>
        <v>116</v>
      </c>
    </row>
    <row r="210" spans="1:14" ht="40.5">
      <c r="A210" s="5" t="s">
        <v>772</v>
      </c>
      <c r="B210" s="5" t="s">
        <v>500</v>
      </c>
      <c r="C210" s="6" t="s">
        <v>768</v>
      </c>
      <c r="D210" s="7" t="s">
        <v>501</v>
      </c>
      <c r="E210" s="7" t="s">
        <v>210</v>
      </c>
      <c r="F210" s="7" t="s">
        <v>502</v>
      </c>
      <c r="G210" s="8" t="s">
        <v>503</v>
      </c>
      <c r="H210" s="9"/>
      <c r="I210" s="9"/>
      <c r="J210" s="5">
        <f>VLOOKUP($B210,'[1]NI-Ter'!$C$1:$Z$2017,12,FALSE)</f>
        <v>5</v>
      </c>
      <c r="K210" s="5">
        <f>VLOOKUP($B210,'[1]NI-Ter'!$C$1:$Z$2017,15,FALSE)</f>
        <v>1</v>
      </c>
      <c r="L210" s="5">
        <f>VLOOKUP($B210,'[1]NI-Ter'!$C$1:$Z$2017,16,FALSE)</f>
        <v>1</v>
      </c>
      <c r="M210" s="5">
        <f>VLOOKUP($B210,'[1]NI-Ter'!$C$1:$Z$2017,17,FALSE)</f>
        <v>1</v>
      </c>
      <c r="N210" s="5">
        <f>VLOOKUP($B210,'[1]NI-Ter'!$C$1:$Z$2017,18,FALSE)</f>
        <v>2</v>
      </c>
    </row>
    <row r="211" spans="1:14" ht="27">
      <c r="A211" s="5" t="s">
        <v>772</v>
      </c>
      <c r="B211" s="5" t="s">
        <v>505</v>
      </c>
      <c r="C211" s="6" t="s">
        <v>13</v>
      </c>
      <c r="D211" s="12" t="s">
        <v>506</v>
      </c>
      <c r="E211" s="7" t="s">
        <v>210</v>
      </c>
      <c r="F211" s="7" t="s">
        <v>502</v>
      </c>
      <c r="G211" s="8" t="s">
        <v>507</v>
      </c>
      <c r="H211" s="9" t="s">
        <v>212</v>
      </c>
      <c r="I211" s="9" t="s">
        <v>508</v>
      </c>
      <c r="J211" s="5">
        <f>VLOOKUP($B211,'[1]NI-San'!$C$1:$Z$2017,12,FALSE)</f>
        <v>66</v>
      </c>
      <c r="K211" s="5">
        <f>VLOOKUP($B211,'[1]NI-San'!$C$1:$Z$2017,15,FALSE)</f>
        <v>16</v>
      </c>
      <c r="L211" s="5">
        <f>VLOOKUP($B211,'[1]NI-San'!$C$1:$Z$2017,16,FALSE)</f>
        <v>17</v>
      </c>
      <c r="M211" s="5">
        <f>VLOOKUP($B211,'[1]NI-San'!$C$1:$Z$2017,17,FALSE)</f>
        <v>17</v>
      </c>
      <c r="N211" s="5">
        <f>VLOOKUP($B211,'[1]NI-San'!$C$1:$Z$2017,18,FALSE)</f>
        <v>16</v>
      </c>
    </row>
    <row r="212" spans="1:14" ht="27">
      <c r="A212" s="5" t="s">
        <v>772</v>
      </c>
      <c r="B212" s="5" t="s">
        <v>505</v>
      </c>
      <c r="C212" s="6" t="s">
        <v>768</v>
      </c>
      <c r="D212" s="12" t="s">
        <v>506</v>
      </c>
      <c r="E212" s="7" t="s">
        <v>210</v>
      </c>
      <c r="F212" s="7" t="s">
        <v>502</v>
      </c>
      <c r="G212" s="8" t="s">
        <v>507</v>
      </c>
      <c r="H212" s="9"/>
      <c r="I212" s="9"/>
      <c r="J212" s="5">
        <f>VLOOKUP($B212,'[1]NI-Ter'!$C$1:$Z$2017,12,FALSE)</f>
        <v>108</v>
      </c>
      <c r="K212" s="5">
        <f>VLOOKUP($B212,'[1]NI-Ter'!$C$1:$Z$2017,15,FALSE)</f>
        <v>27</v>
      </c>
      <c r="L212" s="5">
        <f>VLOOKUP($B212,'[1]NI-Ter'!$C$1:$Z$2017,16,FALSE)</f>
        <v>27</v>
      </c>
      <c r="M212" s="5">
        <f>VLOOKUP($B212,'[1]NI-Ter'!$C$1:$Z$2017,17,FALSE)</f>
        <v>27</v>
      </c>
      <c r="N212" s="5">
        <f>VLOOKUP($B212,'[1]NI-Ter'!$C$1:$Z$2017,18,FALSE)</f>
        <v>27</v>
      </c>
    </row>
    <row r="213" spans="1:14" ht="27">
      <c r="A213" s="5" t="s">
        <v>772</v>
      </c>
      <c r="B213" s="5" t="s">
        <v>509</v>
      </c>
      <c r="C213" s="6" t="s">
        <v>13</v>
      </c>
      <c r="D213" s="14" t="s">
        <v>510</v>
      </c>
      <c r="E213" s="7" t="s">
        <v>210</v>
      </c>
      <c r="F213" s="7" t="s">
        <v>502</v>
      </c>
      <c r="G213" s="8" t="s">
        <v>511</v>
      </c>
      <c r="H213" s="9" t="s">
        <v>212</v>
      </c>
      <c r="I213" s="9" t="s">
        <v>512</v>
      </c>
      <c r="J213" s="5">
        <f>VLOOKUP($B213,'[1]NI-San'!$C$1:$Z$2017,12,FALSE)</f>
        <v>26</v>
      </c>
      <c r="K213" s="5">
        <f>VLOOKUP($B213,'[1]NI-San'!$C$1:$Z$2017,15,FALSE)</f>
        <v>6</v>
      </c>
      <c r="L213" s="5">
        <f>VLOOKUP($B213,'[1]NI-San'!$C$1:$Z$2017,16,FALSE)</f>
        <v>7</v>
      </c>
      <c r="M213" s="5">
        <f>VLOOKUP($B213,'[1]NI-San'!$C$1:$Z$2017,17,FALSE)</f>
        <v>7</v>
      </c>
      <c r="N213" s="5">
        <f>VLOOKUP($B213,'[1]NI-San'!$C$1:$Z$2017,18,FALSE)</f>
        <v>6</v>
      </c>
    </row>
    <row r="214" spans="1:14" ht="40.5">
      <c r="A214" s="5" t="s">
        <v>772</v>
      </c>
      <c r="B214" s="5" t="s">
        <v>513</v>
      </c>
      <c r="C214" s="6" t="s">
        <v>13</v>
      </c>
      <c r="D214" s="7" t="s">
        <v>514</v>
      </c>
      <c r="E214" s="7" t="s">
        <v>210</v>
      </c>
      <c r="F214" s="7" t="s">
        <v>502</v>
      </c>
      <c r="G214" s="8" t="s">
        <v>515</v>
      </c>
      <c r="H214" s="9" t="s">
        <v>212</v>
      </c>
      <c r="I214" s="9" t="s">
        <v>516</v>
      </c>
      <c r="J214" s="5">
        <f>VLOOKUP($B214,'[1]NI-San'!$C$1:$Z$2017,12,FALSE)</f>
        <v>1990</v>
      </c>
      <c r="K214" s="5">
        <f>VLOOKUP($B214,'[1]NI-San'!$C$1:$Z$2017,15,FALSE)</f>
        <v>497</v>
      </c>
      <c r="L214" s="5">
        <f>VLOOKUP($B214,'[1]NI-San'!$C$1:$Z$2017,16,FALSE)</f>
        <v>498</v>
      </c>
      <c r="M214" s="5">
        <f>VLOOKUP($B214,'[1]NI-San'!$C$1:$Z$2017,17,FALSE)</f>
        <v>498</v>
      </c>
      <c r="N214" s="5">
        <f>VLOOKUP($B214,'[1]NI-San'!$C$1:$Z$2017,18,FALSE)</f>
        <v>497</v>
      </c>
    </row>
    <row r="215" spans="1:14" ht="40.5">
      <c r="A215" s="5" t="s">
        <v>772</v>
      </c>
      <c r="B215" s="5" t="s">
        <v>513</v>
      </c>
      <c r="C215" s="6" t="s">
        <v>768</v>
      </c>
      <c r="D215" s="7" t="s">
        <v>514</v>
      </c>
      <c r="E215" s="7" t="s">
        <v>210</v>
      </c>
      <c r="F215" s="7" t="s">
        <v>502</v>
      </c>
      <c r="G215" s="8" t="s">
        <v>515</v>
      </c>
      <c r="H215" s="9"/>
      <c r="I215" s="9"/>
      <c r="J215" s="5">
        <f>VLOOKUP($B215,'[1]NI-Ter'!$C$1:$Z$2017,12,FALSE)</f>
        <v>2</v>
      </c>
      <c r="K215" s="5">
        <f>VLOOKUP($B215,'[1]NI-Ter'!$C$1:$Z$2017,15,FALSE)</f>
        <v>0</v>
      </c>
      <c r="L215" s="5">
        <f>VLOOKUP($B215,'[1]NI-Ter'!$C$1:$Z$2017,16,FALSE)</f>
        <v>0</v>
      </c>
      <c r="M215" s="5">
        <f>VLOOKUP($B215,'[1]NI-Ter'!$C$1:$Z$2017,17,FALSE)</f>
        <v>1</v>
      </c>
      <c r="N215" s="5">
        <f>VLOOKUP($B215,'[1]NI-Ter'!$C$1:$Z$2017,18,FALSE)</f>
        <v>1</v>
      </c>
    </row>
    <row r="216" spans="1:14" ht="27">
      <c r="A216" s="5" t="s">
        <v>772</v>
      </c>
      <c r="B216" s="5" t="s">
        <v>517</v>
      </c>
      <c r="C216" s="6" t="s">
        <v>13</v>
      </c>
      <c r="D216" s="7" t="s">
        <v>518</v>
      </c>
      <c r="E216" s="7" t="s">
        <v>210</v>
      </c>
      <c r="F216" s="7" t="s">
        <v>502</v>
      </c>
      <c r="G216" s="8" t="s">
        <v>519</v>
      </c>
      <c r="H216" s="9" t="s">
        <v>212</v>
      </c>
      <c r="I216" s="9" t="s">
        <v>512</v>
      </c>
      <c r="J216" s="5">
        <f>VLOOKUP($B216,'[1]NI-San'!$C$1:$Z$2017,12,FALSE)</f>
        <v>8</v>
      </c>
      <c r="K216" s="5">
        <f>VLOOKUP($B216,'[1]NI-San'!$C$1:$Z$2017,15,FALSE)</f>
        <v>2</v>
      </c>
      <c r="L216" s="5">
        <f>VLOOKUP($B216,'[1]NI-San'!$C$1:$Z$2017,16,FALSE)</f>
        <v>2</v>
      </c>
      <c r="M216" s="5">
        <f>VLOOKUP($B216,'[1]NI-San'!$C$1:$Z$2017,17,FALSE)</f>
        <v>2</v>
      </c>
      <c r="N216" s="5">
        <f>VLOOKUP($B216,'[1]NI-San'!$C$1:$Z$2017,18,FALSE)</f>
        <v>2</v>
      </c>
    </row>
    <row r="217" spans="1:14" ht="27">
      <c r="A217" s="5" t="s">
        <v>772</v>
      </c>
      <c r="B217" s="5" t="s">
        <v>520</v>
      </c>
      <c r="C217" s="6" t="s">
        <v>13</v>
      </c>
      <c r="D217" s="7" t="s">
        <v>518</v>
      </c>
      <c r="E217" s="7" t="s">
        <v>210</v>
      </c>
      <c r="F217" s="7" t="s">
        <v>502</v>
      </c>
      <c r="G217" s="8" t="s">
        <v>521</v>
      </c>
      <c r="H217" s="9" t="s">
        <v>212</v>
      </c>
      <c r="I217" s="9" t="s">
        <v>512</v>
      </c>
      <c r="J217" s="5">
        <f>VLOOKUP($B217,'[1]NI-San'!$C$1:$Z$2017,12,FALSE)</f>
        <v>22</v>
      </c>
      <c r="K217" s="5">
        <f>VLOOKUP($B217,'[1]NI-San'!$C$1:$Z$2017,15,FALSE)</f>
        <v>6</v>
      </c>
      <c r="L217" s="5">
        <f>VLOOKUP($B217,'[1]NI-San'!$C$1:$Z$2017,16,FALSE)</f>
        <v>5</v>
      </c>
      <c r="M217" s="5">
        <f>VLOOKUP($B217,'[1]NI-San'!$C$1:$Z$2017,17,FALSE)</f>
        <v>5</v>
      </c>
      <c r="N217" s="5">
        <f>VLOOKUP($B217,'[1]NI-San'!$C$1:$Z$2017,18,FALSE)</f>
        <v>6</v>
      </c>
    </row>
    <row r="218" spans="1:14">
      <c r="A218" s="5" t="s">
        <v>772</v>
      </c>
      <c r="B218" s="5" t="s">
        <v>522</v>
      </c>
      <c r="C218" s="6" t="s">
        <v>13</v>
      </c>
      <c r="D218" s="7" t="s">
        <v>523</v>
      </c>
      <c r="E218" s="7" t="s">
        <v>210</v>
      </c>
      <c r="F218" s="7" t="s">
        <v>502</v>
      </c>
      <c r="G218" s="8" t="s">
        <v>524</v>
      </c>
      <c r="H218" s="9" t="s">
        <v>212</v>
      </c>
      <c r="I218" s="9" t="s">
        <v>512</v>
      </c>
      <c r="J218" s="5">
        <f>VLOOKUP($B218,'[1]NI-San'!$C$1:$Z$2017,12,FALSE)</f>
        <v>599</v>
      </c>
      <c r="K218" s="5">
        <f>VLOOKUP($B218,'[1]NI-San'!$C$1:$Z$2017,15,FALSE)</f>
        <v>150</v>
      </c>
      <c r="L218" s="5">
        <f>VLOOKUP($B218,'[1]NI-San'!$C$1:$Z$2017,16,FALSE)</f>
        <v>150</v>
      </c>
      <c r="M218" s="5">
        <f>VLOOKUP($B218,'[1]NI-San'!$C$1:$Z$2017,17,FALSE)</f>
        <v>150</v>
      </c>
      <c r="N218" s="5">
        <f>VLOOKUP($B218,'[1]NI-San'!$C$1:$Z$2017,18,FALSE)</f>
        <v>149</v>
      </c>
    </row>
    <row r="219" spans="1:14">
      <c r="A219" s="5" t="s">
        <v>772</v>
      </c>
      <c r="B219" s="5" t="s">
        <v>522</v>
      </c>
      <c r="C219" s="6" t="s">
        <v>768</v>
      </c>
      <c r="D219" s="7" t="s">
        <v>523</v>
      </c>
      <c r="E219" s="7" t="s">
        <v>210</v>
      </c>
      <c r="F219" s="7" t="s">
        <v>502</v>
      </c>
      <c r="G219" s="8" t="s">
        <v>524</v>
      </c>
      <c r="H219" s="9"/>
      <c r="I219" s="9"/>
      <c r="J219" s="5">
        <f>VLOOKUP($B219,'[1]NI-Ter'!$C$1:$Z$2017,12,FALSE)</f>
        <v>20</v>
      </c>
      <c r="K219" s="5">
        <f>VLOOKUP($B219,'[1]NI-Ter'!$C$1:$Z$2017,15,FALSE)</f>
        <v>5</v>
      </c>
      <c r="L219" s="5">
        <f>VLOOKUP($B219,'[1]NI-Ter'!$C$1:$Z$2017,16,FALSE)</f>
        <v>5</v>
      </c>
      <c r="M219" s="5">
        <f>VLOOKUP($B219,'[1]NI-Ter'!$C$1:$Z$2017,17,FALSE)</f>
        <v>5</v>
      </c>
      <c r="N219" s="5">
        <f>VLOOKUP($B219,'[1]NI-Ter'!$C$1:$Z$2017,18,FALSE)</f>
        <v>5</v>
      </c>
    </row>
    <row r="220" spans="1:14" ht="27">
      <c r="A220" s="5" t="s">
        <v>772</v>
      </c>
      <c r="B220" s="5" t="s">
        <v>525</v>
      </c>
      <c r="C220" s="6" t="s">
        <v>13</v>
      </c>
      <c r="D220" s="7" t="s">
        <v>526</v>
      </c>
      <c r="E220" s="7" t="s">
        <v>210</v>
      </c>
      <c r="F220" s="7" t="s">
        <v>527</v>
      </c>
      <c r="G220" s="8" t="s">
        <v>528</v>
      </c>
      <c r="H220" s="9" t="s">
        <v>212</v>
      </c>
      <c r="I220" s="9" t="s">
        <v>529</v>
      </c>
      <c r="J220" s="5">
        <f>VLOOKUP($B220,'[1]NI-San'!$C$1:$Z$2017,12,FALSE)</f>
        <v>201</v>
      </c>
      <c r="K220" s="5">
        <f>VLOOKUP($B220,'[1]NI-San'!$C$1:$Z$2017,15,FALSE)</f>
        <v>50</v>
      </c>
      <c r="L220" s="5">
        <f>VLOOKUP($B220,'[1]NI-San'!$C$1:$Z$2017,16,FALSE)</f>
        <v>50</v>
      </c>
      <c r="M220" s="5">
        <f>VLOOKUP($B220,'[1]NI-San'!$C$1:$Z$2017,17,FALSE)</f>
        <v>50</v>
      </c>
      <c r="N220" s="5">
        <f>VLOOKUP($B220,'[1]NI-San'!$C$1:$Z$2017,18,FALSE)</f>
        <v>51</v>
      </c>
    </row>
    <row r="221" spans="1:14">
      <c r="A221" s="5" t="s">
        <v>772</v>
      </c>
      <c r="B221" s="5" t="s">
        <v>525</v>
      </c>
      <c r="C221" s="6" t="s">
        <v>768</v>
      </c>
      <c r="D221" s="7" t="s">
        <v>526</v>
      </c>
      <c r="E221" s="7" t="s">
        <v>210</v>
      </c>
      <c r="F221" s="7" t="s">
        <v>527</v>
      </c>
      <c r="G221" s="8" t="s">
        <v>528</v>
      </c>
      <c r="H221" s="9"/>
      <c r="I221" s="9"/>
      <c r="J221" s="5">
        <f>VLOOKUP($B221,'[1]NI-Ter'!$C$1:$Z$2017,12,FALSE)</f>
        <v>26</v>
      </c>
      <c r="K221" s="5">
        <f>VLOOKUP($B221,'[1]NI-Ter'!$C$1:$Z$2017,15,FALSE)</f>
        <v>7</v>
      </c>
      <c r="L221" s="5">
        <f>VLOOKUP($B221,'[1]NI-Ter'!$C$1:$Z$2017,16,FALSE)</f>
        <v>6</v>
      </c>
      <c r="M221" s="5">
        <f>VLOOKUP($B221,'[1]NI-Ter'!$C$1:$Z$2017,17,FALSE)</f>
        <v>6</v>
      </c>
      <c r="N221" s="5">
        <f>VLOOKUP($B221,'[1]NI-Ter'!$C$1:$Z$2017,18,FALSE)</f>
        <v>7</v>
      </c>
    </row>
    <row r="222" spans="1:14" ht="27">
      <c r="A222" s="5" t="s">
        <v>772</v>
      </c>
      <c r="B222" s="10" t="s">
        <v>525</v>
      </c>
      <c r="C222" s="11">
        <v>118</v>
      </c>
      <c r="D222" s="14" t="s">
        <v>526</v>
      </c>
      <c r="E222" s="7" t="s">
        <v>210</v>
      </c>
      <c r="F222" s="7" t="s">
        <v>527</v>
      </c>
      <c r="G222" s="8" t="s">
        <v>528</v>
      </c>
      <c r="H222" s="9" t="s">
        <v>212</v>
      </c>
      <c r="I222" s="9" t="s">
        <v>529</v>
      </c>
      <c r="J222" s="5">
        <f>VLOOKUP($B222,'[1]NI-118'!$C$1:$Z$2017,12,FALSE)</f>
        <v>23</v>
      </c>
      <c r="K222" s="5">
        <f>VLOOKUP($B222,'[1]NI-118'!$C$1:$Z$2017,15,FALSE)</f>
        <v>6</v>
      </c>
      <c r="L222" s="5">
        <f>VLOOKUP($B222,'[1]NI-118'!$C$1:$Z$2017,16,FALSE)</f>
        <v>6</v>
      </c>
      <c r="M222" s="5">
        <f>VLOOKUP($B222,'[1]NI-118'!$C$1:$Z$2017,17,FALSE)</f>
        <v>6</v>
      </c>
      <c r="N222" s="5">
        <f>VLOOKUP($B222,'[1]NI-118'!$C$1:$Z$2017,18,FALSE)</f>
        <v>5</v>
      </c>
    </row>
    <row r="223" spans="1:14" ht="27">
      <c r="A223" s="5" t="s">
        <v>772</v>
      </c>
      <c r="B223" s="5" t="s">
        <v>530</v>
      </c>
      <c r="C223" s="6" t="s">
        <v>13</v>
      </c>
      <c r="D223" s="7" t="s">
        <v>526</v>
      </c>
      <c r="E223" s="7" t="s">
        <v>210</v>
      </c>
      <c r="F223" s="7" t="s">
        <v>527</v>
      </c>
      <c r="G223" s="8" t="s">
        <v>531</v>
      </c>
      <c r="H223" s="9" t="s">
        <v>212</v>
      </c>
      <c r="I223" s="9" t="s">
        <v>529</v>
      </c>
      <c r="J223" s="5">
        <f>VLOOKUP($B223,'[1]NI-San'!$C$1:$Z$2017,12,FALSE)</f>
        <v>18</v>
      </c>
      <c r="K223" s="5">
        <f>VLOOKUP($B223,'[1]NI-San'!$C$1:$Z$2017,15,FALSE)</f>
        <v>4</v>
      </c>
      <c r="L223" s="5">
        <f>VLOOKUP($B223,'[1]NI-San'!$C$1:$Z$2017,16,FALSE)</f>
        <v>5</v>
      </c>
      <c r="M223" s="5">
        <f>VLOOKUP($B223,'[1]NI-San'!$C$1:$Z$2017,17,FALSE)</f>
        <v>5</v>
      </c>
      <c r="N223" s="5">
        <f>VLOOKUP($B223,'[1]NI-San'!$C$1:$Z$2017,18,FALSE)</f>
        <v>4</v>
      </c>
    </row>
    <row r="224" spans="1:14">
      <c r="A224" s="5" t="s">
        <v>772</v>
      </c>
      <c r="B224" s="5" t="s">
        <v>530</v>
      </c>
      <c r="C224" s="6" t="s">
        <v>768</v>
      </c>
      <c r="D224" s="7" t="s">
        <v>526</v>
      </c>
      <c r="E224" s="7" t="s">
        <v>210</v>
      </c>
      <c r="F224" s="7" t="s">
        <v>527</v>
      </c>
      <c r="G224" s="8" t="s">
        <v>531</v>
      </c>
      <c r="H224" s="9"/>
      <c r="I224" s="9"/>
      <c r="J224" s="5">
        <f>VLOOKUP($B224,'[1]NI-Ter'!$C$1:$Z$2017,12,FALSE)</f>
        <v>47</v>
      </c>
      <c r="K224" s="5">
        <f>VLOOKUP($B224,'[1]NI-Ter'!$C$1:$Z$2017,15,FALSE)</f>
        <v>12</v>
      </c>
      <c r="L224" s="5">
        <f>VLOOKUP($B224,'[1]NI-Ter'!$C$1:$Z$2017,16,FALSE)</f>
        <v>12</v>
      </c>
      <c r="M224" s="5">
        <f>VLOOKUP($B224,'[1]NI-Ter'!$C$1:$Z$2017,17,FALSE)</f>
        <v>12</v>
      </c>
      <c r="N224" s="5">
        <f>VLOOKUP($B224,'[1]NI-Ter'!$C$1:$Z$2017,18,FALSE)</f>
        <v>11</v>
      </c>
    </row>
    <row r="225" spans="1:14" ht="27">
      <c r="A225" s="5" t="s">
        <v>772</v>
      </c>
      <c r="B225" s="5" t="s">
        <v>532</v>
      </c>
      <c r="C225" s="6" t="s">
        <v>13</v>
      </c>
      <c r="D225" s="7" t="s">
        <v>533</v>
      </c>
      <c r="E225" s="7" t="s">
        <v>210</v>
      </c>
      <c r="F225" s="7" t="s">
        <v>527</v>
      </c>
      <c r="G225" s="8" t="s">
        <v>534</v>
      </c>
      <c r="H225" s="9" t="s">
        <v>212</v>
      </c>
      <c r="I225" s="9" t="s">
        <v>535</v>
      </c>
      <c r="J225" s="5">
        <f>VLOOKUP($B225,'[1]NI-San'!$C$1:$Z$2017,12,FALSE)</f>
        <v>530</v>
      </c>
      <c r="K225" s="5">
        <f>VLOOKUP($B225,'[1]NI-San'!$C$1:$Z$2017,15,FALSE)</f>
        <v>132</v>
      </c>
      <c r="L225" s="5">
        <f>VLOOKUP($B225,'[1]NI-San'!$C$1:$Z$2017,16,FALSE)</f>
        <v>133</v>
      </c>
      <c r="M225" s="5">
        <f>VLOOKUP($B225,'[1]NI-San'!$C$1:$Z$2017,17,FALSE)</f>
        <v>133</v>
      </c>
      <c r="N225" s="5">
        <f>VLOOKUP($B225,'[1]NI-San'!$C$1:$Z$2017,18,FALSE)</f>
        <v>132</v>
      </c>
    </row>
    <row r="226" spans="1:14" ht="27">
      <c r="A226" s="5" t="s">
        <v>772</v>
      </c>
      <c r="B226" s="5" t="s">
        <v>532</v>
      </c>
      <c r="C226" s="6" t="s">
        <v>768</v>
      </c>
      <c r="D226" s="7" t="s">
        <v>533</v>
      </c>
      <c r="E226" s="7" t="s">
        <v>210</v>
      </c>
      <c r="F226" s="7" t="s">
        <v>527</v>
      </c>
      <c r="G226" s="8" t="s">
        <v>534</v>
      </c>
      <c r="H226" s="9"/>
      <c r="I226" s="9"/>
      <c r="J226" s="5">
        <f>VLOOKUP($B226,'[1]NI-Ter'!$C$1:$Z$2017,12,FALSE)</f>
        <v>7</v>
      </c>
      <c r="K226" s="5">
        <f>VLOOKUP($B226,'[1]NI-Ter'!$C$1:$Z$2017,15,FALSE)</f>
        <v>2</v>
      </c>
      <c r="L226" s="5">
        <f>VLOOKUP($B226,'[1]NI-Ter'!$C$1:$Z$2017,16,FALSE)</f>
        <v>2</v>
      </c>
      <c r="M226" s="5">
        <f>VLOOKUP($B226,'[1]NI-Ter'!$C$1:$Z$2017,17,FALSE)</f>
        <v>2</v>
      </c>
      <c r="N226" s="5">
        <f>VLOOKUP($B226,'[1]NI-Ter'!$C$1:$Z$2017,18,FALSE)</f>
        <v>1</v>
      </c>
    </row>
    <row r="227" spans="1:14" ht="27">
      <c r="A227" s="5" t="s">
        <v>772</v>
      </c>
      <c r="B227" s="5" t="s">
        <v>536</v>
      </c>
      <c r="C227" s="6" t="s">
        <v>768</v>
      </c>
      <c r="D227" s="7" t="s">
        <v>533</v>
      </c>
      <c r="E227" s="7" t="s">
        <v>769</v>
      </c>
      <c r="F227" s="7" t="s">
        <v>527</v>
      </c>
      <c r="G227" s="8" t="s">
        <v>537</v>
      </c>
      <c r="H227" s="9"/>
      <c r="I227" s="9"/>
      <c r="J227" s="5">
        <f>VLOOKUP($B227,'[1]NI-Ter'!$C$1:$Z$2017,12,FALSE)</f>
        <v>1454</v>
      </c>
      <c r="K227" s="5">
        <f>VLOOKUP($B227,'[1]NI-Ter'!$C$1:$Z$2017,15,FALSE)</f>
        <v>364</v>
      </c>
      <c r="L227" s="5">
        <f>VLOOKUP($B227,'[1]NI-Ter'!$C$1:$Z$2017,16,FALSE)</f>
        <v>364</v>
      </c>
      <c r="M227" s="5">
        <f>VLOOKUP($B227,'[1]NI-Ter'!$C$1:$Z$2017,17,FALSE)</f>
        <v>363</v>
      </c>
      <c r="N227" s="5">
        <f>VLOOKUP($B227,'[1]NI-Ter'!$C$1:$Z$2017,18,FALSE)</f>
        <v>363</v>
      </c>
    </row>
    <row r="228" spans="1:14" ht="27">
      <c r="A228" s="5" t="s">
        <v>772</v>
      </c>
      <c r="B228" s="5" t="s">
        <v>538</v>
      </c>
      <c r="C228" s="6" t="s">
        <v>13</v>
      </c>
      <c r="D228" s="7" t="s">
        <v>539</v>
      </c>
      <c r="E228" s="7" t="s">
        <v>210</v>
      </c>
      <c r="F228" s="7" t="s">
        <v>527</v>
      </c>
      <c r="G228" s="8" t="s">
        <v>540</v>
      </c>
      <c r="H228" s="9" t="s">
        <v>212</v>
      </c>
      <c r="I228" s="9" t="s">
        <v>535</v>
      </c>
      <c r="J228" s="5">
        <f>VLOOKUP($B228,'[1]NI-San'!$C$1:$Z$2017,12,FALSE)</f>
        <v>48</v>
      </c>
      <c r="K228" s="5">
        <f>VLOOKUP($B228,'[1]NI-San'!$C$1:$Z$2017,15,FALSE)</f>
        <v>12</v>
      </c>
      <c r="L228" s="5">
        <f>VLOOKUP($B228,'[1]NI-San'!$C$1:$Z$2017,16,FALSE)</f>
        <v>12</v>
      </c>
      <c r="M228" s="5">
        <f>VLOOKUP($B228,'[1]NI-San'!$C$1:$Z$2017,17,FALSE)</f>
        <v>12</v>
      </c>
      <c r="N228" s="5">
        <f>VLOOKUP($B228,'[1]NI-San'!$C$1:$Z$2017,18,FALSE)</f>
        <v>12</v>
      </c>
    </row>
    <row r="229" spans="1:14">
      <c r="A229" s="5" t="s">
        <v>772</v>
      </c>
      <c r="B229" s="5" t="s">
        <v>538</v>
      </c>
      <c r="C229" s="6" t="s">
        <v>768</v>
      </c>
      <c r="D229" s="7" t="s">
        <v>539</v>
      </c>
      <c r="E229" s="7" t="s">
        <v>210</v>
      </c>
      <c r="F229" s="7" t="s">
        <v>527</v>
      </c>
      <c r="G229" s="8" t="s">
        <v>540</v>
      </c>
      <c r="H229" s="9"/>
      <c r="I229" s="9"/>
      <c r="J229" s="5">
        <f>VLOOKUP($B229,'[1]NI-Ter'!$C$1:$Z$2017,12,FALSE)</f>
        <v>67</v>
      </c>
      <c r="K229" s="5">
        <f>VLOOKUP($B229,'[1]NI-Ter'!$C$1:$Z$2017,15,FALSE)</f>
        <v>17</v>
      </c>
      <c r="L229" s="5">
        <f>VLOOKUP($B229,'[1]NI-Ter'!$C$1:$Z$2017,16,FALSE)</f>
        <v>17</v>
      </c>
      <c r="M229" s="5">
        <f>VLOOKUP($B229,'[1]NI-Ter'!$C$1:$Z$2017,17,FALSE)</f>
        <v>17</v>
      </c>
      <c r="N229" s="5">
        <f>VLOOKUP($B229,'[1]NI-Ter'!$C$1:$Z$2017,18,FALSE)</f>
        <v>16</v>
      </c>
    </row>
    <row r="230" spans="1:14" ht="40.5">
      <c r="A230" s="5" t="s">
        <v>772</v>
      </c>
      <c r="B230" s="5" t="s">
        <v>541</v>
      </c>
      <c r="C230" s="6" t="s">
        <v>13</v>
      </c>
      <c r="D230" s="14" t="s">
        <v>542</v>
      </c>
      <c r="E230" s="7" t="s">
        <v>543</v>
      </c>
      <c r="F230" s="7" t="s">
        <v>544</v>
      </c>
      <c r="G230" s="8" t="s">
        <v>545</v>
      </c>
      <c r="H230" s="9" t="s">
        <v>14</v>
      </c>
      <c r="I230" s="9" t="s">
        <v>14</v>
      </c>
      <c r="J230" s="5">
        <f>VLOOKUP($B230,'[1]NI-San'!$C$1:$Z$2017,12,FALSE)</f>
        <v>13106</v>
      </c>
      <c r="K230" s="5">
        <f>VLOOKUP($B230,'[1]NI-San'!$C$1:$Z$2017,15,FALSE)</f>
        <v>3276</v>
      </c>
      <c r="L230" s="5">
        <f>VLOOKUP($B230,'[1]NI-San'!$C$1:$Z$2017,16,FALSE)</f>
        <v>3276</v>
      </c>
      <c r="M230" s="5">
        <f>VLOOKUP($B230,'[1]NI-San'!$C$1:$Z$2017,17,FALSE)</f>
        <v>3277</v>
      </c>
      <c r="N230" s="5">
        <f>VLOOKUP($B230,'[1]NI-San'!$C$1:$Z$2017,18,FALSE)</f>
        <v>3277</v>
      </c>
    </row>
    <row r="231" spans="1:14" ht="40.5">
      <c r="A231" s="5" t="s">
        <v>772</v>
      </c>
      <c r="B231" s="5" t="s">
        <v>541</v>
      </c>
      <c r="C231" s="6" t="s">
        <v>768</v>
      </c>
      <c r="D231" s="14" t="s">
        <v>542</v>
      </c>
      <c r="E231" s="7" t="s">
        <v>543</v>
      </c>
      <c r="F231" s="7" t="s">
        <v>544</v>
      </c>
      <c r="G231" s="8" t="s">
        <v>545</v>
      </c>
      <c r="H231" s="9"/>
      <c r="I231" s="9"/>
      <c r="J231" s="5">
        <f>VLOOKUP($B231,'[1]NI-Ter'!$C$1:$Z$2017,12,FALSE)</f>
        <v>500</v>
      </c>
      <c r="K231" s="5">
        <f>VLOOKUP($B231,'[1]NI-Ter'!$C$1:$Z$2017,15,FALSE)</f>
        <v>125</v>
      </c>
      <c r="L231" s="5">
        <f>VLOOKUP($B231,'[1]NI-Ter'!$C$1:$Z$2017,16,FALSE)</f>
        <v>125</v>
      </c>
      <c r="M231" s="5">
        <f>VLOOKUP($B231,'[1]NI-Ter'!$C$1:$Z$2017,17,FALSE)</f>
        <v>125</v>
      </c>
      <c r="N231" s="5">
        <f>VLOOKUP($B231,'[1]NI-Ter'!$C$1:$Z$2017,18,FALSE)</f>
        <v>125</v>
      </c>
    </row>
    <row r="232" spans="1:14" ht="40.5">
      <c r="A232" s="5" t="s">
        <v>772</v>
      </c>
      <c r="B232" s="10" t="s">
        <v>541</v>
      </c>
      <c r="C232" s="11">
        <v>118</v>
      </c>
      <c r="D232" s="14" t="s">
        <v>542</v>
      </c>
      <c r="E232" s="7" t="s">
        <v>543</v>
      </c>
      <c r="F232" s="7" t="s">
        <v>544</v>
      </c>
      <c r="G232" s="8" t="s">
        <v>545</v>
      </c>
      <c r="H232" s="9" t="s">
        <v>14</v>
      </c>
      <c r="I232" s="9" t="s">
        <v>14</v>
      </c>
      <c r="J232" s="5">
        <f>VLOOKUP($B232,'[1]NI-118'!$C$1:$Z$2017,12,FALSE)</f>
        <v>5</v>
      </c>
      <c r="K232" s="5">
        <f>VLOOKUP($B232,'[1]NI-118'!$C$1:$Z$2017,15,FALSE)</f>
        <v>1</v>
      </c>
      <c r="L232" s="5">
        <f>VLOOKUP($B232,'[1]NI-118'!$C$1:$Z$2017,16,FALSE)</f>
        <v>1</v>
      </c>
      <c r="M232" s="5">
        <f>VLOOKUP($B232,'[1]NI-118'!$C$1:$Z$2017,17,FALSE)</f>
        <v>1</v>
      </c>
      <c r="N232" s="5">
        <f>VLOOKUP($B232,'[1]NI-118'!$C$1:$Z$2017,18,FALSE)</f>
        <v>2</v>
      </c>
    </row>
    <row r="233" spans="1:14" ht="40.5">
      <c r="A233" s="5" t="s">
        <v>772</v>
      </c>
      <c r="B233" s="5" t="s">
        <v>546</v>
      </c>
      <c r="C233" s="6" t="s">
        <v>13</v>
      </c>
      <c r="D233" s="14" t="s">
        <v>542</v>
      </c>
      <c r="E233" s="7" t="s">
        <v>543</v>
      </c>
      <c r="F233" s="7" t="s">
        <v>544</v>
      </c>
      <c r="G233" s="8" t="s">
        <v>547</v>
      </c>
      <c r="H233" s="9" t="s">
        <v>14</v>
      </c>
      <c r="I233" s="9" t="s">
        <v>14</v>
      </c>
      <c r="J233" s="5">
        <f>VLOOKUP($B233,'[1]NI-San'!$C$1:$Z$2017,12,FALSE)</f>
        <v>271</v>
      </c>
      <c r="K233" s="5">
        <f>VLOOKUP($B233,'[1]NI-San'!$C$1:$Z$2017,15,FALSE)</f>
        <v>67</v>
      </c>
      <c r="L233" s="5">
        <f>VLOOKUP($B233,'[1]NI-San'!$C$1:$Z$2017,16,FALSE)</f>
        <v>68</v>
      </c>
      <c r="M233" s="5">
        <f>VLOOKUP($B233,'[1]NI-San'!$C$1:$Z$2017,17,FALSE)</f>
        <v>68</v>
      </c>
      <c r="N233" s="5">
        <f>VLOOKUP($B233,'[1]NI-San'!$C$1:$Z$2017,18,FALSE)</f>
        <v>68</v>
      </c>
    </row>
    <row r="234" spans="1:14" ht="40.5">
      <c r="A234" s="5" t="s">
        <v>772</v>
      </c>
      <c r="B234" s="5" t="s">
        <v>548</v>
      </c>
      <c r="C234" s="6" t="s">
        <v>13</v>
      </c>
      <c r="D234" s="14" t="s">
        <v>542</v>
      </c>
      <c r="E234" s="7" t="s">
        <v>543</v>
      </c>
      <c r="F234" s="7" t="s">
        <v>544</v>
      </c>
      <c r="G234" s="8" t="s">
        <v>549</v>
      </c>
      <c r="H234" s="9" t="s">
        <v>14</v>
      </c>
      <c r="I234" s="9" t="s">
        <v>14</v>
      </c>
      <c r="J234" s="5">
        <f>VLOOKUP($B234,'[1]NI-San'!$C$1:$Z$2017,12,FALSE)</f>
        <v>1207</v>
      </c>
      <c r="K234" s="5">
        <f>VLOOKUP($B234,'[1]NI-San'!$C$1:$Z$2017,15,FALSE)</f>
        <v>302</v>
      </c>
      <c r="L234" s="5">
        <f>VLOOKUP($B234,'[1]NI-San'!$C$1:$Z$2017,16,FALSE)</f>
        <v>302</v>
      </c>
      <c r="M234" s="5">
        <f>VLOOKUP($B234,'[1]NI-San'!$C$1:$Z$2017,17,FALSE)</f>
        <v>302</v>
      </c>
      <c r="N234" s="5">
        <f>VLOOKUP($B234,'[1]NI-San'!$C$1:$Z$2017,18,FALSE)</f>
        <v>301</v>
      </c>
    </row>
    <row r="235" spans="1:14" ht="40.5">
      <c r="A235" s="5" t="s">
        <v>772</v>
      </c>
      <c r="B235" s="5" t="s">
        <v>548</v>
      </c>
      <c r="C235" s="6" t="s">
        <v>768</v>
      </c>
      <c r="D235" s="14" t="s">
        <v>542</v>
      </c>
      <c r="E235" s="7" t="s">
        <v>543</v>
      </c>
      <c r="F235" s="7" t="s">
        <v>544</v>
      </c>
      <c r="G235" s="8" t="s">
        <v>549</v>
      </c>
      <c r="H235" s="9"/>
      <c r="I235" s="9"/>
      <c r="J235" s="5">
        <f>VLOOKUP($B235,'[1]NI-Ter'!$C$1:$Z$2017,12,FALSE)</f>
        <v>79</v>
      </c>
      <c r="K235" s="5">
        <f>VLOOKUP($B235,'[1]NI-Ter'!$C$1:$Z$2017,15,FALSE)</f>
        <v>20</v>
      </c>
      <c r="L235" s="5">
        <f>VLOOKUP($B235,'[1]NI-Ter'!$C$1:$Z$2017,16,FALSE)</f>
        <v>20</v>
      </c>
      <c r="M235" s="5">
        <f>VLOOKUP($B235,'[1]NI-Ter'!$C$1:$Z$2017,17,FALSE)</f>
        <v>20</v>
      </c>
      <c r="N235" s="5">
        <f>VLOOKUP($B235,'[1]NI-Ter'!$C$1:$Z$2017,18,FALSE)</f>
        <v>19</v>
      </c>
    </row>
    <row r="236" spans="1:14" ht="40.5">
      <c r="A236" s="5" t="s">
        <v>772</v>
      </c>
      <c r="B236" s="5" t="s">
        <v>550</v>
      </c>
      <c r="C236" s="6" t="s">
        <v>13</v>
      </c>
      <c r="D236" s="14" t="s">
        <v>542</v>
      </c>
      <c r="E236" s="7" t="s">
        <v>543</v>
      </c>
      <c r="F236" s="7" t="s">
        <v>544</v>
      </c>
      <c r="G236" s="8" t="s">
        <v>551</v>
      </c>
      <c r="H236" s="9" t="s">
        <v>14</v>
      </c>
      <c r="I236" s="9" t="s">
        <v>14</v>
      </c>
      <c r="J236" s="5">
        <f>VLOOKUP($B236,'[1]NI-San'!$C$1:$Z$2017,12,FALSE)</f>
        <v>491</v>
      </c>
      <c r="K236" s="5">
        <f>VLOOKUP($B236,'[1]NI-San'!$C$1:$Z$2017,15,FALSE)</f>
        <v>122</v>
      </c>
      <c r="L236" s="5">
        <f>VLOOKUP($B236,'[1]NI-San'!$C$1:$Z$2017,16,FALSE)</f>
        <v>123</v>
      </c>
      <c r="M236" s="5">
        <f>VLOOKUP($B236,'[1]NI-San'!$C$1:$Z$2017,17,FALSE)</f>
        <v>123</v>
      </c>
      <c r="N236" s="5">
        <f>VLOOKUP($B236,'[1]NI-San'!$C$1:$Z$2017,18,FALSE)</f>
        <v>123</v>
      </c>
    </row>
    <row r="237" spans="1:14" ht="40.5">
      <c r="A237" s="5" t="s">
        <v>772</v>
      </c>
      <c r="B237" s="5" t="s">
        <v>552</v>
      </c>
      <c r="C237" s="6" t="s">
        <v>13</v>
      </c>
      <c r="D237" s="14" t="s">
        <v>542</v>
      </c>
      <c r="E237" s="7" t="s">
        <v>543</v>
      </c>
      <c r="F237" s="7" t="s">
        <v>544</v>
      </c>
      <c r="G237" s="8" t="s">
        <v>553</v>
      </c>
      <c r="H237" s="9" t="s">
        <v>14</v>
      </c>
      <c r="I237" s="9" t="s">
        <v>14</v>
      </c>
      <c r="J237" s="5">
        <f>VLOOKUP($B237,'[1]NI-San'!$C$1:$Z$2017,12,FALSE)</f>
        <v>363</v>
      </c>
      <c r="K237" s="5">
        <f>VLOOKUP($B237,'[1]NI-San'!$C$1:$Z$2017,15,FALSE)</f>
        <v>91</v>
      </c>
      <c r="L237" s="5">
        <f>VLOOKUP($B237,'[1]NI-San'!$C$1:$Z$2017,16,FALSE)</f>
        <v>91</v>
      </c>
      <c r="M237" s="5">
        <f>VLOOKUP($B237,'[1]NI-San'!$C$1:$Z$2017,17,FALSE)</f>
        <v>91</v>
      </c>
      <c r="N237" s="5">
        <f>VLOOKUP($B237,'[1]NI-San'!$C$1:$Z$2017,18,FALSE)</f>
        <v>90</v>
      </c>
    </row>
    <row r="238" spans="1:14" ht="40.5">
      <c r="A238" s="5" t="s">
        <v>772</v>
      </c>
      <c r="B238" s="5" t="s">
        <v>552</v>
      </c>
      <c r="C238" s="6" t="s">
        <v>768</v>
      </c>
      <c r="D238" s="14" t="s">
        <v>542</v>
      </c>
      <c r="E238" s="7" t="s">
        <v>543</v>
      </c>
      <c r="F238" s="7" t="s">
        <v>544</v>
      </c>
      <c r="G238" s="8" t="s">
        <v>553</v>
      </c>
      <c r="H238" s="9"/>
      <c r="I238" s="9"/>
      <c r="J238" s="5">
        <f>VLOOKUP($B238,'[1]NI-Ter'!$C$1:$Z$2017,12,FALSE)</f>
        <v>72</v>
      </c>
      <c r="K238" s="5">
        <f>VLOOKUP($B238,'[1]NI-Ter'!$C$1:$Z$2017,15,FALSE)</f>
        <v>18</v>
      </c>
      <c r="L238" s="5">
        <f>VLOOKUP($B238,'[1]NI-Ter'!$C$1:$Z$2017,16,FALSE)</f>
        <v>18</v>
      </c>
      <c r="M238" s="5">
        <f>VLOOKUP($B238,'[1]NI-Ter'!$C$1:$Z$2017,17,FALSE)</f>
        <v>18</v>
      </c>
      <c r="N238" s="5">
        <f>VLOOKUP($B238,'[1]NI-Ter'!$C$1:$Z$2017,18,FALSE)</f>
        <v>18</v>
      </c>
    </row>
    <row r="239" spans="1:14" ht="40.5">
      <c r="A239" s="5" t="s">
        <v>772</v>
      </c>
      <c r="B239" s="5" t="s">
        <v>554</v>
      </c>
      <c r="C239" s="6" t="s">
        <v>13</v>
      </c>
      <c r="D239" s="14" t="s">
        <v>542</v>
      </c>
      <c r="E239" s="7" t="s">
        <v>543</v>
      </c>
      <c r="F239" s="7" t="s">
        <v>544</v>
      </c>
      <c r="G239" s="8" t="s">
        <v>555</v>
      </c>
      <c r="H239" s="9" t="s">
        <v>14</v>
      </c>
      <c r="I239" s="9" t="s">
        <v>14</v>
      </c>
      <c r="J239" s="5">
        <f>VLOOKUP($B239,'[1]NI-San'!$C$1:$Z$2017,12,FALSE)</f>
        <v>210</v>
      </c>
      <c r="K239" s="5">
        <f>VLOOKUP($B239,'[1]NI-San'!$C$1:$Z$2017,15,FALSE)</f>
        <v>53</v>
      </c>
      <c r="L239" s="5">
        <f>VLOOKUP($B239,'[1]NI-San'!$C$1:$Z$2017,16,FALSE)</f>
        <v>52</v>
      </c>
      <c r="M239" s="5">
        <f>VLOOKUP($B239,'[1]NI-San'!$C$1:$Z$2017,17,FALSE)</f>
        <v>52</v>
      </c>
      <c r="N239" s="5">
        <f>VLOOKUP($B239,'[1]NI-San'!$C$1:$Z$2017,18,FALSE)</f>
        <v>53</v>
      </c>
    </row>
    <row r="240" spans="1:14" ht="40.5">
      <c r="A240" s="5" t="s">
        <v>772</v>
      </c>
      <c r="B240" s="5" t="s">
        <v>554</v>
      </c>
      <c r="C240" s="6" t="s">
        <v>768</v>
      </c>
      <c r="D240" s="14" t="s">
        <v>542</v>
      </c>
      <c r="E240" s="7" t="s">
        <v>543</v>
      </c>
      <c r="F240" s="7" t="s">
        <v>544</v>
      </c>
      <c r="G240" s="8" t="s">
        <v>555</v>
      </c>
      <c r="H240" s="9"/>
      <c r="I240" s="9"/>
      <c r="J240" s="5">
        <f>VLOOKUP($B240,'[1]NI-Ter'!$C$1:$Z$2017,12,FALSE)</f>
        <v>8</v>
      </c>
      <c r="K240" s="5">
        <f>VLOOKUP($B240,'[1]NI-Ter'!$C$1:$Z$2017,15,FALSE)</f>
        <v>2</v>
      </c>
      <c r="L240" s="5">
        <f>VLOOKUP($B240,'[1]NI-Ter'!$C$1:$Z$2017,16,FALSE)</f>
        <v>2</v>
      </c>
      <c r="M240" s="5">
        <f>VLOOKUP($B240,'[1]NI-Ter'!$C$1:$Z$2017,17,FALSE)</f>
        <v>2</v>
      </c>
      <c r="N240" s="5">
        <f>VLOOKUP($B240,'[1]NI-Ter'!$C$1:$Z$2017,18,FALSE)</f>
        <v>2</v>
      </c>
    </row>
    <row r="241" spans="1:14" ht="40.5">
      <c r="A241" s="5" t="s">
        <v>772</v>
      </c>
      <c r="B241" s="5" t="s">
        <v>556</v>
      </c>
      <c r="C241" s="6" t="s">
        <v>13</v>
      </c>
      <c r="D241" s="14" t="s">
        <v>542</v>
      </c>
      <c r="E241" s="7" t="s">
        <v>543</v>
      </c>
      <c r="F241" s="7" t="s">
        <v>544</v>
      </c>
      <c r="G241" s="8" t="s">
        <v>557</v>
      </c>
      <c r="H241" s="9" t="s">
        <v>14</v>
      </c>
      <c r="I241" s="9" t="s">
        <v>14</v>
      </c>
      <c r="J241" s="5">
        <f>VLOOKUP($B241,'[1]NI-San'!$C$1:$Z$2017,12,FALSE)</f>
        <v>4249</v>
      </c>
      <c r="K241" s="5">
        <f>VLOOKUP($B241,'[1]NI-San'!$C$1:$Z$2017,15,FALSE)</f>
        <v>1063</v>
      </c>
      <c r="L241" s="5">
        <f>VLOOKUP($B241,'[1]NI-San'!$C$1:$Z$2017,16,FALSE)</f>
        <v>1062</v>
      </c>
      <c r="M241" s="5">
        <f>VLOOKUP($B241,'[1]NI-San'!$C$1:$Z$2017,17,FALSE)</f>
        <v>1062</v>
      </c>
      <c r="N241" s="5">
        <f>VLOOKUP($B241,'[1]NI-San'!$C$1:$Z$2017,18,FALSE)</f>
        <v>1062</v>
      </c>
    </row>
    <row r="242" spans="1:14" ht="40.5">
      <c r="A242" s="5" t="s">
        <v>772</v>
      </c>
      <c r="B242" s="5" t="s">
        <v>556</v>
      </c>
      <c r="C242" s="6" t="s">
        <v>768</v>
      </c>
      <c r="D242" s="14" t="s">
        <v>542</v>
      </c>
      <c r="E242" s="7" t="s">
        <v>543</v>
      </c>
      <c r="F242" s="7" t="s">
        <v>544</v>
      </c>
      <c r="G242" s="8" t="s">
        <v>557</v>
      </c>
      <c r="H242" s="9"/>
      <c r="I242" s="9"/>
      <c r="J242" s="5">
        <f>VLOOKUP($B242,'[1]NI-Ter'!$C$1:$Z$2017,12,FALSE)</f>
        <v>175</v>
      </c>
      <c r="K242" s="5">
        <f>VLOOKUP($B242,'[1]NI-Ter'!$C$1:$Z$2017,15,FALSE)</f>
        <v>43</v>
      </c>
      <c r="L242" s="5">
        <f>VLOOKUP($B242,'[1]NI-Ter'!$C$1:$Z$2017,16,FALSE)</f>
        <v>44</v>
      </c>
      <c r="M242" s="5">
        <f>VLOOKUP($B242,'[1]NI-Ter'!$C$1:$Z$2017,17,FALSE)</f>
        <v>44</v>
      </c>
      <c r="N242" s="5">
        <f>VLOOKUP($B242,'[1]NI-Ter'!$C$1:$Z$2017,18,FALSE)</f>
        <v>44</v>
      </c>
    </row>
    <row r="243" spans="1:14" ht="40.5">
      <c r="A243" s="5" t="s">
        <v>772</v>
      </c>
      <c r="B243" s="10" t="s">
        <v>558</v>
      </c>
      <c r="C243" s="11">
        <v>118</v>
      </c>
      <c r="D243" s="14" t="s">
        <v>542</v>
      </c>
      <c r="E243" s="7" t="s">
        <v>543</v>
      </c>
      <c r="F243" s="7" t="s">
        <v>544</v>
      </c>
      <c r="G243" s="8" t="s">
        <v>559</v>
      </c>
      <c r="H243" s="9" t="s">
        <v>14</v>
      </c>
      <c r="I243" s="9" t="s">
        <v>14</v>
      </c>
      <c r="J243" s="5">
        <f>VLOOKUP($B243,'[1]NI-118'!$C$1:$Z$2017,12,FALSE)</f>
        <v>105</v>
      </c>
      <c r="K243" s="5">
        <f>VLOOKUP($B243,'[1]NI-118'!$C$1:$Z$2017,15,FALSE)</f>
        <v>27</v>
      </c>
      <c r="L243" s="5">
        <f>VLOOKUP($B243,'[1]NI-118'!$C$1:$Z$2017,16,FALSE)</f>
        <v>26</v>
      </c>
      <c r="M243" s="5">
        <f>VLOOKUP($B243,'[1]NI-118'!$C$1:$Z$2017,17,FALSE)</f>
        <v>26</v>
      </c>
      <c r="N243" s="5">
        <f>VLOOKUP($B243,'[1]NI-118'!$C$1:$Z$2017,18,FALSE)</f>
        <v>26</v>
      </c>
    </row>
    <row r="244" spans="1:14" ht="40.5">
      <c r="A244" s="5" t="s">
        <v>772</v>
      </c>
      <c r="B244" s="5" t="s">
        <v>560</v>
      </c>
      <c r="C244" s="6" t="s">
        <v>13</v>
      </c>
      <c r="D244" s="14" t="s">
        <v>561</v>
      </c>
      <c r="E244" s="7" t="s">
        <v>543</v>
      </c>
      <c r="F244" s="7" t="s">
        <v>544</v>
      </c>
      <c r="G244" s="8" t="s">
        <v>562</v>
      </c>
      <c r="H244" s="9" t="s">
        <v>14</v>
      </c>
      <c r="I244" s="9" t="s">
        <v>14</v>
      </c>
      <c r="J244" s="5">
        <f>VLOOKUP($B244,'[1]NI-San'!$C$1:$Z$2017,12,FALSE)</f>
        <v>1693</v>
      </c>
      <c r="K244" s="5">
        <f>VLOOKUP($B244,'[1]NI-San'!$C$1:$Z$2017,15,FALSE)</f>
        <v>424</v>
      </c>
      <c r="L244" s="5">
        <f>VLOOKUP($B244,'[1]NI-San'!$C$1:$Z$2017,16,FALSE)</f>
        <v>423</v>
      </c>
      <c r="M244" s="5">
        <f>VLOOKUP($B244,'[1]NI-San'!$C$1:$Z$2017,17,FALSE)</f>
        <v>423</v>
      </c>
      <c r="N244" s="5">
        <f>VLOOKUP($B244,'[1]NI-San'!$C$1:$Z$2017,18,FALSE)</f>
        <v>423</v>
      </c>
    </row>
    <row r="245" spans="1:14" ht="40.5">
      <c r="A245" s="5" t="s">
        <v>772</v>
      </c>
      <c r="B245" s="10" t="s">
        <v>560</v>
      </c>
      <c r="C245" s="11">
        <v>118</v>
      </c>
      <c r="D245" s="14" t="s">
        <v>561</v>
      </c>
      <c r="E245" s="7" t="s">
        <v>543</v>
      </c>
      <c r="F245" s="7" t="s">
        <v>544</v>
      </c>
      <c r="G245" s="8" t="s">
        <v>562</v>
      </c>
      <c r="H245" s="9" t="s">
        <v>14</v>
      </c>
      <c r="I245" s="9" t="s">
        <v>14</v>
      </c>
      <c r="J245" s="5">
        <f>VLOOKUP($B245,'[1]NI-118'!$C$1:$Z$2017,12,FALSE)</f>
        <v>169</v>
      </c>
      <c r="K245" s="5">
        <f>VLOOKUP($B245,'[1]NI-118'!$C$1:$Z$2017,15,FALSE)</f>
        <v>42</v>
      </c>
      <c r="L245" s="5">
        <f>VLOOKUP($B245,'[1]NI-118'!$C$1:$Z$2017,16,FALSE)</f>
        <v>43</v>
      </c>
      <c r="M245" s="5">
        <f>VLOOKUP($B245,'[1]NI-118'!$C$1:$Z$2017,17,FALSE)</f>
        <v>42</v>
      </c>
      <c r="N245" s="5">
        <f>VLOOKUP($B245,'[1]NI-118'!$C$1:$Z$2017,18,FALSE)</f>
        <v>42</v>
      </c>
    </row>
    <row r="246" spans="1:14" ht="40.5">
      <c r="A246" s="5" t="s">
        <v>772</v>
      </c>
      <c r="B246" s="5" t="s">
        <v>563</v>
      </c>
      <c r="C246" s="6" t="s">
        <v>13</v>
      </c>
      <c r="D246" s="14" t="s">
        <v>561</v>
      </c>
      <c r="E246" s="7" t="s">
        <v>543</v>
      </c>
      <c r="F246" s="7" t="s">
        <v>544</v>
      </c>
      <c r="G246" s="8" t="s">
        <v>564</v>
      </c>
      <c r="H246" s="9" t="s">
        <v>14</v>
      </c>
      <c r="I246" s="9" t="s">
        <v>14</v>
      </c>
      <c r="J246" s="5">
        <f>VLOOKUP($B246,'[1]NI-San'!$C$1:$Z$2017,12,FALSE)</f>
        <v>41</v>
      </c>
      <c r="K246" s="5">
        <f>VLOOKUP($B246,'[1]NI-San'!$C$1:$Z$2017,15,FALSE)</f>
        <v>10</v>
      </c>
      <c r="L246" s="5">
        <f>VLOOKUP($B246,'[1]NI-San'!$C$1:$Z$2017,16,FALSE)</f>
        <v>10</v>
      </c>
      <c r="M246" s="5">
        <f>VLOOKUP($B246,'[1]NI-San'!$C$1:$Z$2017,17,FALSE)</f>
        <v>10</v>
      </c>
      <c r="N246" s="5">
        <f>VLOOKUP($B246,'[1]NI-San'!$C$1:$Z$2017,18,FALSE)</f>
        <v>11</v>
      </c>
    </row>
    <row r="247" spans="1:14" ht="40.5">
      <c r="A247" s="5" t="s">
        <v>772</v>
      </c>
      <c r="B247" s="5" t="s">
        <v>565</v>
      </c>
      <c r="C247" s="6" t="s">
        <v>13</v>
      </c>
      <c r="D247" s="14" t="s">
        <v>561</v>
      </c>
      <c r="E247" s="7" t="s">
        <v>543</v>
      </c>
      <c r="F247" s="7" t="s">
        <v>544</v>
      </c>
      <c r="G247" s="8" t="s">
        <v>566</v>
      </c>
      <c r="H247" s="9" t="s">
        <v>14</v>
      </c>
      <c r="I247" s="9" t="s">
        <v>14</v>
      </c>
      <c r="J247" s="5">
        <f>VLOOKUP($B247,'[1]NI-San'!$C$1:$Z$2017,12,FALSE)</f>
        <v>83</v>
      </c>
      <c r="K247" s="5">
        <f>VLOOKUP($B247,'[1]NI-San'!$C$1:$Z$2017,15,FALSE)</f>
        <v>21</v>
      </c>
      <c r="L247" s="5">
        <f>VLOOKUP($B247,'[1]NI-San'!$C$1:$Z$2017,16,FALSE)</f>
        <v>21</v>
      </c>
      <c r="M247" s="5">
        <f>VLOOKUP($B247,'[1]NI-San'!$C$1:$Z$2017,17,FALSE)</f>
        <v>21</v>
      </c>
      <c r="N247" s="5">
        <f>VLOOKUP($B247,'[1]NI-San'!$C$1:$Z$2017,18,FALSE)</f>
        <v>20</v>
      </c>
    </row>
    <row r="248" spans="1:14" ht="40.5">
      <c r="A248" s="5" t="s">
        <v>772</v>
      </c>
      <c r="B248" s="10" t="s">
        <v>565</v>
      </c>
      <c r="C248" s="11">
        <v>118</v>
      </c>
      <c r="D248" s="14" t="s">
        <v>561</v>
      </c>
      <c r="E248" s="7" t="s">
        <v>543</v>
      </c>
      <c r="F248" s="7" t="s">
        <v>544</v>
      </c>
      <c r="G248" s="8" t="s">
        <v>566</v>
      </c>
      <c r="H248" s="9" t="s">
        <v>14</v>
      </c>
      <c r="I248" s="9" t="s">
        <v>14</v>
      </c>
      <c r="J248" s="5">
        <f>VLOOKUP($B248,'[1]NI-118'!$C$1:$Z$2017,12,FALSE)</f>
        <v>37</v>
      </c>
      <c r="K248" s="5">
        <f>VLOOKUP($B248,'[1]NI-118'!$C$1:$Z$2017,15,FALSE)</f>
        <v>10</v>
      </c>
      <c r="L248" s="5">
        <f>VLOOKUP($B248,'[1]NI-118'!$C$1:$Z$2017,16,FALSE)</f>
        <v>9</v>
      </c>
      <c r="M248" s="5">
        <f>VLOOKUP($B248,'[1]NI-118'!$C$1:$Z$2017,17,FALSE)</f>
        <v>9</v>
      </c>
      <c r="N248" s="5">
        <f>VLOOKUP($B248,'[1]NI-118'!$C$1:$Z$2017,18,FALSE)</f>
        <v>9</v>
      </c>
    </row>
    <row r="249" spans="1:14" ht="40.5">
      <c r="A249" s="5" t="s">
        <v>772</v>
      </c>
      <c r="B249" s="5" t="s">
        <v>567</v>
      </c>
      <c r="C249" s="6" t="s">
        <v>13</v>
      </c>
      <c r="D249" s="14" t="s">
        <v>561</v>
      </c>
      <c r="E249" s="7" t="s">
        <v>543</v>
      </c>
      <c r="F249" s="7" t="s">
        <v>544</v>
      </c>
      <c r="G249" s="8" t="s">
        <v>568</v>
      </c>
      <c r="H249" s="9" t="s">
        <v>14</v>
      </c>
      <c r="I249" s="9" t="s">
        <v>14</v>
      </c>
      <c r="J249" s="5">
        <f>VLOOKUP($B249,'[1]NI-San'!$C$1:$Z$2017,12,FALSE)</f>
        <v>47</v>
      </c>
      <c r="K249" s="5">
        <f>VLOOKUP($B249,'[1]NI-San'!$C$1:$Z$2017,15,FALSE)</f>
        <v>11</v>
      </c>
      <c r="L249" s="5">
        <f>VLOOKUP($B249,'[1]NI-San'!$C$1:$Z$2017,16,FALSE)</f>
        <v>12</v>
      </c>
      <c r="M249" s="5">
        <f>VLOOKUP($B249,'[1]NI-San'!$C$1:$Z$2017,17,FALSE)</f>
        <v>12</v>
      </c>
      <c r="N249" s="5">
        <f>VLOOKUP($B249,'[1]NI-San'!$C$1:$Z$2017,18,FALSE)</f>
        <v>12</v>
      </c>
    </row>
    <row r="250" spans="1:14" ht="40.5">
      <c r="A250" s="5" t="s">
        <v>772</v>
      </c>
      <c r="B250" s="10" t="s">
        <v>567</v>
      </c>
      <c r="C250" s="11">
        <v>118</v>
      </c>
      <c r="D250" s="14" t="s">
        <v>561</v>
      </c>
      <c r="E250" s="7" t="s">
        <v>543</v>
      </c>
      <c r="F250" s="7" t="s">
        <v>544</v>
      </c>
      <c r="G250" s="8" t="s">
        <v>568</v>
      </c>
      <c r="H250" s="9" t="s">
        <v>14</v>
      </c>
      <c r="I250" s="9" t="s">
        <v>14</v>
      </c>
      <c r="J250" s="5">
        <f>VLOOKUP($B250,'[1]NI-118'!$C$1:$Z$2017,12,FALSE)</f>
        <v>15</v>
      </c>
      <c r="K250" s="5">
        <f>VLOOKUP($B250,'[1]NI-118'!$C$1:$Z$2017,15,FALSE)</f>
        <v>3</v>
      </c>
      <c r="L250" s="5">
        <f>VLOOKUP($B250,'[1]NI-118'!$C$1:$Z$2017,16,FALSE)</f>
        <v>4</v>
      </c>
      <c r="M250" s="5">
        <f>VLOOKUP($B250,'[1]NI-118'!$C$1:$Z$2017,17,FALSE)</f>
        <v>4</v>
      </c>
      <c r="N250" s="5">
        <f>VLOOKUP($B250,'[1]NI-118'!$C$1:$Z$2017,18,FALSE)</f>
        <v>4</v>
      </c>
    </row>
    <row r="251" spans="1:14" ht="40.5">
      <c r="A251" s="5" t="s">
        <v>772</v>
      </c>
      <c r="B251" s="5" t="s">
        <v>569</v>
      </c>
      <c r="C251" s="6" t="s">
        <v>13</v>
      </c>
      <c r="D251" s="14" t="s">
        <v>561</v>
      </c>
      <c r="E251" s="7" t="s">
        <v>543</v>
      </c>
      <c r="F251" s="7" t="s">
        <v>544</v>
      </c>
      <c r="G251" s="8" t="s">
        <v>570</v>
      </c>
      <c r="H251" s="9" t="s">
        <v>14</v>
      </c>
      <c r="I251" s="9" t="s">
        <v>14</v>
      </c>
      <c r="J251" s="5">
        <f>VLOOKUP($B251,'[1]NI-San'!$C$1:$Z$2017,12,FALSE)</f>
        <v>45</v>
      </c>
      <c r="K251" s="5">
        <f>VLOOKUP($B251,'[1]NI-San'!$C$1:$Z$2017,15,FALSE)</f>
        <v>11</v>
      </c>
      <c r="L251" s="5">
        <f>VLOOKUP($B251,'[1]NI-San'!$C$1:$Z$2017,16,FALSE)</f>
        <v>11</v>
      </c>
      <c r="M251" s="5">
        <f>VLOOKUP($B251,'[1]NI-San'!$C$1:$Z$2017,17,FALSE)</f>
        <v>12</v>
      </c>
      <c r="N251" s="5">
        <f>VLOOKUP($B251,'[1]NI-San'!$C$1:$Z$2017,18,FALSE)</f>
        <v>11</v>
      </c>
    </row>
    <row r="252" spans="1:14" ht="40.5">
      <c r="A252" s="5" t="s">
        <v>772</v>
      </c>
      <c r="B252" s="10" t="s">
        <v>569</v>
      </c>
      <c r="C252" s="11">
        <v>118</v>
      </c>
      <c r="D252" s="14" t="s">
        <v>561</v>
      </c>
      <c r="E252" s="7" t="s">
        <v>543</v>
      </c>
      <c r="F252" s="7" t="s">
        <v>544</v>
      </c>
      <c r="G252" s="8" t="s">
        <v>570</v>
      </c>
      <c r="H252" s="9" t="s">
        <v>14</v>
      </c>
      <c r="I252" s="9" t="s">
        <v>14</v>
      </c>
      <c r="J252" s="5">
        <f>VLOOKUP($B252,'[1]NI-118'!$C$1:$Z$2017,12,FALSE)</f>
        <v>5</v>
      </c>
      <c r="K252" s="5">
        <f>VLOOKUP($B252,'[1]NI-118'!$C$1:$Z$2017,15,FALSE)</f>
        <v>1</v>
      </c>
      <c r="L252" s="5">
        <f>VLOOKUP($B252,'[1]NI-118'!$C$1:$Z$2017,16,FALSE)</f>
        <v>1</v>
      </c>
      <c r="M252" s="5">
        <f>VLOOKUP($B252,'[1]NI-118'!$C$1:$Z$2017,17,FALSE)</f>
        <v>1</v>
      </c>
      <c r="N252" s="5">
        <f>VLOOKUP($B252,'[1]NI-118'!$C$1:$Z$2017,18,FALSE)</f>
        <v>2</v>
      </c>
    </row>
    <row r="253" spans="1:14" ht="40.5">
      <c r="A253" s="5" t="s">
        <v>772</v>
      </c>
      <c r="B253" s="5" t="s">
        <v>571</v>
      </c>
      <c r="C253" s="6" t="s">
        <v>13</v>
      </c>
      <c r="D253" s="14" t="s">
        <v>561</v>
      </c>
      <c r="E253" s="7" t="s">
        <v>543</v>
      </c>
      <c r="F253" s="7" t="s">
        <v>544</v>
      </c>
      <c r="G253" s="8" t="s">
        <v>572</v>
      </c>
      <c r="H253" s="9" t="s">
        <v>14</v>
      </c>
      <c r="I253" s="9" t="s">
        <v>14</v>
      </c>
      <c r="J253" s="5">
        <f>VLOOKUP($B253,'[1]NI-San'!$C$1:$Z$2017,12,FALSE)</f>
        <v>539</v>
      </c>
      <c r="K253" s="5">
        <f>VLOOKUP($B253,'[1]NI-San'!$C$1:$Z$2017,15,FALSE)</f>
        <v>135</v>
      </c>
      <c r="L253" s="5">
        <f>VLOOKUP($B253,'[1]NI-San'!$C$1:$Z$2017,16,FALSE)</f>
        <v>135</v>
      </c>
      <c r="M253" s="5">
        <f>VLOOKUP($B253,'[1]NI-San'!$C$1:$Z$2017,17,FALSE)</f>
        <v>135</v>
      </c>
      <c r="N253" s="5">
        <f>VLOOKUP($B253,'[1]NI-San'!$C$1:$Z$2017,18,FALSE)</f>
        <v>134</v>
      </c>
    </row>
    <row r="254" spans="1:14" ht="40.5">
      <c r="A254" s="5" t="s">
        <v>772</v>
      </c>
      <c r="B254" s="10" t="s">
        <v>571</v>
      </c>
      <c r="C254" s="11">
        <v>118</v>
      </c>
      <c r="D254" s="14" t="s">
        <v>561</v>
      </c>
      <c r="E254" s="7" t="s">
        <v>543</v>
      </c>
      <c r="F254" s="7" t="s">
        <v>544</v>
      </c>
      <c r="G254" s="8" t="s">
        <v>572</v>
      </c>
      <c r="H254" s="9" t="s">
        <v>14</v>
      </c>
      <c r="I254" s="9" t="s">
        <v>14</v>
      </c>
      <c r="J254" s="5">
        <f>VLOOKUP($B254,'[1]NI-118'!$C$1:$Z$2017,12,FALSE)</f>
        <v>64</v>
      </c>
      <c r="K254" s="5">
        <f>VLOOKUP($B254,'[1]NI-118'!$C$1:$Z$2017,15,FALSE)</f>
        <v>16</v>
      </c>
      <c r="L254" s="5">
        <f>VLOOKUP($B254,'[1]NI-118'!$C$1:$Z$2017,16,FALSE)</f>
        <v>16</v>
      </c>
      <c r="M254" s="5">
        <f>VLOOKUP($B254,'[1]NI-118'!$C$1:$Z$2017,17,FALSE)</f>
        <v>16</v>
      </c>
      <c r="N254" s="5">
        <f>VLOOKUP($B254,'[1]NI-118'!$C$1:$Z$2017,18,FALSE)</f>
        <v>16</v>
      </c>
    </row>
    <row r="255" spans="1:14" ht="40.5">
      <c r="A255" s="5" t="s">
        <v>772</v>
      </c>
      <c r="B255" s="10" t="s">
        <v>573</v>
      </c>
      <c r="C255" s="11">
        <v>118</v>
      </c>
      <c r="D255" s="14" t="s">
        <v>561</v>
      </c>
      <c r="E255" s="7" t="s">
        <v>543</v>
      </c>
      <c r="F255" s="7" t="s">
        <v>544</v>
      </c>
      <c r="G255" s="8" t="s">
        <v>574</v>
      </c>
      <c r="H255" s="9" t="s">
        <v>14</v>
      </c>
      <c r="I255" s="9" t="s">
        <v>14</v>
      </c>
      <c r="J255" s="5">
        <f>VLOOKUP($B255,'[1]NI-118'!$C$1:$Z$2017,12,FALSE)</f>
        <v>6</v>
      </c>
      <c r="K255" s="5">
        <f>VLOOKUP($B255,'[1]NI-118'!$C$1:$Z$2017,15,FALSE)</f>
        <v>2</v>
      </c>
      <c r="L255" s="5">
        <f>VLOOKUP($B255,'[1]NI-118'!$C$1:$Z$2017,16,FALSE)</f>
        <v>1</v>
      </c>
      <c r="M255" s="5">
        <f>VLOOKUP($B255,'[1]NI-118'!$C$1:$Z$2017,17,FALSE)</f>
        <v>1</v>
      </c>
      <c r="N255" s="5">
        <f>VLOOKUP($B255,'[1]NI-118'!$C$1:$Z$2017,18,FALSE)</f>
        <v>2</v>
      </c>
    </row>
    <row r="256" spans="1:14" ht="40.5">
      <c r="A256" s="5" t="s">
        <v>772</v>
      </c>
      <c r="B256" s="5" t="s">
        <v>575</v>
      </c>
      <c r="C256" s="6" t="s">
        <v>13</v>
      </c>
      <c r="D256" s="14" t="s">
        <v>576</v>
      </c>
      <c r="E256" s="7" t="s">
        <v>543</v>
      </c>
      <c r="F256" s="7" t="s">
        <v>577</v>
      </c>
      <c r="G256" s="8" t="s">
        <v>578</v>
      </c>
      <c r="H256" s="9" t="s">
        <v>14</v>
      </c>
      <c r="I256" s="9" t="s">
        <v>14</v>
      </c>
      <c r="J256" s="5">
        <f>VLOOKUP($B256,'[1]NI-San'!$C$1:$Z$2017,12,FALSE)</f>
        <v>918</v>
      </c>
      <c r="K256" s="5">
        <f>VLOOKUP($B256,'[1]NI-San'!$C$1:$Z$2017,15,FALSE)</f>
        <v>229</v>
      </c>
      <c r="L256" s="5">
        <f>VLOOKUP($B256,'[1]NI-San'!$C$1:$Z$2017,16,FALSE)</f>
        <v>229</v>
      </c>
      <c r="M256" s="5">
        <f>VLOOKUP($B256,'[1]NI-San'!$C$1:$Z$2017,17,FALSE)</f>
        <v>230</v>
      </c>
      <c r="N256" s="5">
        <f>VLOOKUP($B256,'[1]NI-San'!$C$1:$Z$2017,18,FALSE)</f>
        <v>230</v>
      </c>
    </row>
    <row r="257" spans="1:14" ht="40.5">
      <c r="A257" s="5" t="s">
        <v>772</v>
      </c>
      <c r="B257" s="5" t="s">
        <v>575</v>
      </c>
      <c r="C257" s="6" t="s">
        <v>768</v>
      </c>
      <c r="D257" s="14" t="s">
        <v>576</v>
      </c>
      <c r="E257" s="7" t="s">
        <v>543</v>
      </c>
      <c r="F257" s="7" t="s">
        <v>577</v>
      </c>
      <c r="G257" s="8" t="s">
        <v>578</v>
      </c>
      <c r="H257" s="9"/>
      <c r="I257" s="9"/>
      <c r="J257" s="5">
        <f>VLOOKUP($B257,'[1]NI-Ter'!$C$1:$Z$2017,12,FALSE)</f>
        <v>273</v>
      </c>
      <c r="K257" s="5">
        <f>VLOOKUP($B257,'[1]NI-Ter'!$C$1:$Z$2017,15,FALSE)</f>
        <v>68</v>
      </c>
      <c r="L257" s="5">
        <f>VLOOKUP($B257,'[1]NI-Ter'!$C$1:$Z$2017,16,FALSE)</f>
        <v>69</v>
      </c>
      <c r="M257" s="5">
        <f>VLOOKUP($B257,'[1]NI-Ter'!$C$1:$Z$2017,17,FALSE)</f>
        <v>68</v>
      </c>
      <c r="N257" s="5">
        <f>VLOOKUP($B257,'[1]NI-Ter'!$C$1:$Z$2017,18,FALSE)</f>
        <v>68</v>
      </c>
    </row>
    <row r="258" spans="1:14" ht="40.5">
      <c r="A258" s="5" t="s">
        <v>772</v>
      </c>
      <c r="B258" s="5" t="s">
        <v>579</v>
      </c>
      <c r="C258" s="6" t="s">
        <v>13</v>
      </c>
      <c r="D258" s="14" t="s">
        <v>576</v>
      </c>
      <c r="E258" s="7" t="s">
        <v>543</v>
      </c>
      <c r="F258" s="7" t="s">
        <v>577</v>
      </c>
      <c r="G258" s="8" t="s">
        <v>580</v>
      </c>
      <c r="H258" s="9" t="s">
        <v>14</v>
      </c>
      <c r="I258" s="9" t="s">
        <v>14</v>
      </c>
      <c r="J258" s="5">
        <f>VLOOKUP($B258,'[1]NI-San'!$C$1:$Z$2017,12,FALSE)</f>
        <v>11</v>
      </c>
      <c r="K258" s="5">
        <f>VLOOKUP($B258,'[1]NI-San'!$C$1:$Z$2017,15,FALSE)</f>
        <v>3</v>
      </c>
      <c r="L258" s="5">
        <f>VLOOKUP($B258,'[1]NI-San'!$C$1:$Z$2017,16,FALSE)</f>
        <v>3</v>
      </c>
      <c r="M258" s="5">
        <f>VLOOKUP($B258,'[1]NI-San'!$C$1:$Z$2017,17,FALSE)</f>
        <v>3</v>
      </c>
      <c r="N258" s="5">
        <f>VLOOKUP($B258,'[1]NI-San'!$C$1:$Z$2017,18,FALSE)</f>
        <v>2</v>
      </c>
    </row>
    <row r="259" spans="1:14" ht="40.5">
      <c r="A259" s="5" t="s">
        <v>772</v>
      </c>
      <c r="B259" s="5" t="s">
        <v>581</v>
      </c>
      <c r="C259" s="6" t="s">
        <v>13</v>
      </c>
      <c r="D259" s="14" t="s">
        <v>576</v>
      </c>
      <c r="E259" s="7" t="s">
        <v>543</v>
      </c>
      <c r="F259" s="7" t="s">
        <v>577</v>
      </c>
      <c r="G259" s="8" t="s">
        <v>582</v>
      </c>
      <c r="H259" s="9" t="s">
        <v>14</v>
      </c>
      <c r="I259" s="9" t="s">
        <v>14</v>
      </c>
      <c r="J259" s="5">
        <f>VLOOKUP($B259,'[1]NI-San'!$C$1:$Z$2017,12,FALSE)</f>
        <v>116</v>
      </c>
      <c r="K259" s="5">
        <f>VLOOKUP($B259,'[1]NI-San'!$C$1:$Z$2017,15,FALSE)</f>
        <v>29</v>
      </c>
      <c r="L259" s="5">
        <f>VLOOKUP($B259,'[1]NI-San'!$C$1:$Z$2017,16,FALSE)</f>
        <v>29</v>
      </c>
      <c r="M259" s="5">
        <f>VLOOKUP($B259,'[1]NI-San'!$C$1:$Z$2017,17,FALSE)</f>
        <v>29</v>
      </c>
      <c r="N259" s="5">
        <f>VLOOKUP($B259,'[1]NI-San'!$C$1:$Z$2017,18,FALSE)</f>
        <v>29</v>
      </c>
    </row>
    <row r="260" spans="1:14" ht="40.5">
      <c r="A260" s="5" t="s">
        <v>772</v>
      </c>
      <c r="B260" s="5" t="s">
        <v>581</v>
      </c>
      <c r="C260" s="6" t="s">
        <v>768</v>
      </c>
      <c r="D260" s="14" t="s">
        <v>576</v>
      </c>
      <c r="E260" s="7" t="s">
        <v>543</v>
      </c>
      <c r="F260" s="7" t="s">
        <v>577</v>
      </c>
      <c r="G260" s="8" t="s">
        <v>582</v>
      </c>
      <c r="H260" s="9"/>
      <c r="I260" s="9"/>
      <c r="J260" s="5">
        <f>VLOOKUP($B260,'[1]NI-Ter'!$C$1:$Z$2017,12,FALSE)</f>
        <v>29</v>
      </c>
      <c r="K260" s="5">
        <f>VLOOKUP($B260,'[1]NI-Ter'!$C$1:$Z$2017,15,FALSE)</f>
        <v>7</v>
      </c>
      <c r="L260" s="5">
        <f>VLOOKUP($B260,'[1]NI-Ter'!$C$1:$Z$2017,16,FALSE)</f>
        <v>7</v>
      </c>
      <c r="M260" s="5">
        <f>VLOOKUP($B260,'[1]NI-Ter'!$C$1:$Z$2017,17,FALSE)</f>
        <v>7</v>
      </c>
      <c r="N260" s="5">
        <f>VLOOKUP($B260,'[1]NI-Ter'!$C$1:$Z$2017,18,FALSE)</f>
        <v>8</v>
      </c>
    </row>
    <row r="261" spans="1:14" ht="40.5">
      <c r="A261" s="5" t="s">
        <v>772</v>
      </c>
      <c r="B261" s="5" t="s">
        <v>583</v>
      </c>
      <c r="C261" s="6" t="s">
        <v>13</v>
      </c>
      <c r="D261" s="14" t="s">
        <v>576</v>
      </c>
      <c r="E261" s="7" t="s">
        <v>543</v>
      </c>
      <c r="F261" s="7" t="s">
        <v>577</v>
      </c>
      <c r="G261" s="8" t="s">
        <v>584</v>
      </c>
      <c r="H261" s="9" t="s">
        <v>14</v>
      </c>
      <c r="I261" s="9" t="s">
        <v>14</v>
      </c>
      <c r="J261" s="5">
        <f>VLOOKUP($B261,'[1]NI-San'!$C$1:$Z$2017,12,FALSE)</f>
        <v>21</v>
      </c>
      <c r="K261" s="5">
        <f>VLOOKUP($B261,'[1]NI-San'!$C$1:$Z$2017,15,FALSE)</f>
        <v>5</v>
      </c>
      <c r="L261" s="5">
        <f>VLOOKUP($B261,'[1]NI-San'!$C$1:$Z$2017,16,FALSE)</f>
        <v>5</v>
      </c>
      <c r="M261" s="5">
        <f>VLOOKUP($B261,'[1]NI-San'!$C$1:$Z$2017,17,FALSE)</f>
        <v>5</v>
      </c>
      <c r="N261" s="5">
        <f>VLOOKUP($B261,'[1]NI-San'!$C$1:$Z$2017,18,FALSE)</f>
        <v>6</v>
      </c>
    </row>
    <row r="262" spans="1:14" ht="40.5">
      <c r="A262" s="5" t="s">
        <v>772</v>
      </c>
      <c r="B262" s="5" t="s">
        <v>585</v>
      </c>
      <c r="C262" s="6" t="s">
        <v>13</v>
      </c>
      <c r="D262" s="14" t="s">
        <v>576</v>
      </c>
      <c r="E262" s="7" t="s">
        <v>543</v>
      </c>
      <c r="F262" s="7" t="s">
        <v>577</v>
      </c>
      <c r="G262" s="8" t="s">
        <v>586</v>
      </c>
      <c r="H262" s="9" t="s">
        <v>14</v>
      </c>
      <c r="I262" s="9" t="s">
        <v>14</v>
      </c>
      <c r="J262" s="5">
        <f>VLOOKUP($B262,'[1]NI-San'!$C$1:$Z$2017,12,FALSE)</f>
        <v>128</v>
      </c>
      <c r="K262" s="5">
        <f>VLOOKUP($B262,'[1]NI-San'!$C$1:$Z$2017,15,FALSE)</f>
        <v>32</v>
      </c>
      <c r="L262" s="5">
        <f>VLOOKUP($B262,'[1]NI-San'!$C$1:$Z$2017,16,FALSE)</f>
        <v>32</v>
      </c>
      <c r="M262" s="5">
        <f>VLOOKUP($B262,'[1]NI-San'!$C$1:$Z$2017,17,FALSE)</f>
        <v>32</v>
      </c>
      <c r="N262" s="5">
        <f>VLOOKUP($B262,'[1]NI-San'!$C$1:$Z$2017,18,FALSE)</f>
        <v>32</v>
      </c>
    </row>
    <row r="263" spans="1:14" ht="40.5">
      <c r="A263" s="5" t="s">
        <v>772</v>
      </c>
      <c r="B263" s="5" t="s">
        <v>587</v>
      </c>
      <c r="C263" s="6" t="s">
        <v>13</v>
      </c>
      <c r="D263" s="14" t="s">
        <v>576</v>
      </c>
      <c r="E263" s="7" t="s">
        <v>543</v>
      </c>
      <c r="F263" s="7" t="s">
        <v>577</v>
      </c>
      <c r="G263" s="8" t="s">
        <v>588</v>
      </c>
      <c r="H263" s="9" t="s">
        <v>14</v>
      </c>
      <c r="I263" s="9" t="s">
        <v>14</v>
      </c>
      <c r="J263" s="5">
        <f>VLOOKUP($B263,'[1]NI-San'!$C$1:$Z$2017,12,FALSE)</f>
        <v>41</v>
      </c>
      <c r="K263" s="5">
        <f>VLOOKUP($B263,'[1]NI-San'!$C$1:$Z$2017,15,FALSE)</f>
        <v>10</v>
      </c>
      <c r="L263" s="5">
        <f>VLOOKUP($B263,'[1]NI-San'!$C$1:$Z$2017,16,FALSE)</f>
        <v>10</v>
      </c>
      <c r="M263" s="5">
        <f>VLOOKUP($B263,'[1]NI-San'!$C$1:$Z$2017,17,FALSE)</f>
        <v>10</v>
      </c>
      <c r="N263" s="5">
        <f>VLOOKUP($B263,'[1]NI-San'!$C$1:$Z$2017,18,FALSE)</f>
        <v>11</v>
      </c>
    </row>
    <row r="264" spans="1:14" ht="40.5">
      <c r="A264" s="5" t="s">
        <v>772</v>
      </c>
      <c r="B264" s="5" t="s">
        <v>587</v>
      </c>
      <c r="C264" s="6" t="s">
        <v>768</v>
      </c>
      <c r="D264" s="14" t="s">
        <v>576</v>
      </c>
      <c r="E264" s="7" t="s">
        <v>543</v>
      </c>
      <c r="F264" s="7" t="s">
        <v>577</v>
      </c>
      <c r="G264" s="8" t="s">
        <v>588</v>
      </c>
      <c r="H264" s="9"/>
      <c r="I264" s="9"/>
      <c r="J264" s="5">
        <f>VLOOKUP($B264,'[1]NI-Ter'!$C$1:$Z$2017,12,FALSE)</f>
        <v>40</v>
      </c>
      <c r="K264" s="5">
        <f>VLOOKUP($B264,'[1]NI-Ter'!$C$1:$Z$2017,15,FALSE)</f>
        <v>10</v>
      </c>
      <c r="L264" s="5">
        <f>VLOOKUP($B264,'[1]NI-Ter'!$C$1:$Z$2017,16,FALSE)</f>
        <v>10</v>
      </c>
      <c r="M264" s="5">
        <f>VLOOKUP($B264,'[1]NI-Ter'!$C$1:$Z$2017,17,FALSE)</f>
        <v>10</v>
      </c>
      <c r="N264" s="5">
        <f>VLOOKUP($B264,'[1]NI-Ter'!$C$1:$Z$2017,18,FALSE)</f>
        <v>10</v>
      </c>
    </row>
    <row r="265" spans="1:14" ht="40.5">
      <c r="A265" s="5" t="s">
        <v>772</v>
      </c>
      <c r="B265" s="5" t="s">
        <v>589</v>
      </c>
      <c r="C265" s="6" t="s">
        <v>13</v>
      </c>
      <c r="D265" s="14" t="s">
        <v>576</v>
      </c>
      <c r="E265" s="7" t="s">
        <v>543</v>
      </c>
      <c r="F265" s="7" t="s">
        <v>577</v>
      </c>
      <c r="G265" s="8" t="s">
        <v>590</v>
      </c>
      <c r="H265" s="9" t="s">
        <v>14</v>
      </c>
      <c r="I265" s="9" t="s">
        <v>14</v>
      </c>
      <c r="J265" s="5">
        <f>VLOOKUP($B265,'[1]NI-San'!$C$1:$Z$2017,12,FALSE)</f>
        <v>23</v>
      </c>
      <c r="K265" s="5">
        <f>VLOOKUP($B265,'[1]NI-San'!$C$1:$Z$2017,15,FALSE)</f>
        <v>6</v>
      </c>
      <c r="L265" s="5">
        <f>VLOOKUP($B265,'[1]NI-San'!$C$1:$Z$2017,16,FALSE)</f>
        <v>6</v>
      </c>
      <c r="M265" s="5">
        <f>VLOOKUP($B265,'[1]NI-San'!$C$1:$Z$2017,17,FALSE)</f>
        <v>6</v>
      </c>
      <c r="N265" s="5">
        <f>VLOOKUP($B265,'[1]NI-San'!$C$1:$Z$2017,18,FALSE)</f>
        <v>5</v>
      </c>
    </row>
    <row r="266" spans="1:14" ht="40.5">
      <c r="A266" s="5" t="s">
        <v>772</v>
      </c>
      <c r="B266" s="5" t="s">
        <v>589</v>
      </c>
      <c r="C266" s="6" t="s">
        <v>768</v>
      </c>
      <c r="D266" s="14" t="s">
        <v>576</v>
      </c>
      <c r="E266" s="7" t="s">
        <v>543</v>
      </c>
      <c r="F266" s="7" t="s">
        <v>577</v>
      </c>
      <c r="G266" s="8" t="s">
        <v>590</v>
      </c>
      <c r="H266" s="9"/>
      <c r="I266" s="9"/>
      <c r="J266" s="5">
        <f>VLOOKUP($B266,'[1]NI-Ter'!$C$1:$Z$2017,12,FALSE)</f>
        <v>6</v>
      </c>
      <c r="K266" s="5">
        <f>VLOOKUP($B266,'[1]NI-Ter'!$C$1:$Z$2017,15,FALSE)</f>
        <v>2</v>
      </c>
      <c r="L266" s="5">
        <f>VLOOKUP($B266,'[1]NI-Ter'!$C$1:$Z$2017,16,FALSE)</f>
        <v>1</v>
      </c>
      <c r="M266" s="5">
        <f>VLOOKUP($B266,'[1]NI-Ter'!$C$1:$Z$2017,17,FALSE)</f>
        <v>2</v>
      </c>
      <c r="N266" s="5">
        <f>VLOOKUP($B266,'[1]NI-Ter'!$C$1:$Z$2017,18,FALSE)</f>
        <v>1</v>
      </c>
    </row>
    <row r="267" spans="1:14" ht="40.5">
      <c r="A267" s="5" t="s">
        <v>772</v>
      </c>
      <c r="B267" s="5" t="s">
        <v>591</v>
      </c>
      <c r="C267" s="6" t="s">
        <v>13</v>
      </c>
      <c r="D267" s="14" t="s">
        <v>576</v>
      </c>
      <c r="E267" s="7" t="s">
        <v>543</v>
      </c>
      <c r="F267" s="7" t="s">
        <v>577</v>
      </c>
      <c r="G267" s="8" t="s">
        <v>592</v>
      </c>
      <c r="H267" s="9" t="s">
        <v>14</v>
      </c>
      <c r="I267" s="9" t="s">
        <v>14</v>
      </c>
      <c r="J267" s="5">
        <f>VLOOKUP($B267,'[1]NI-San'!$C$1:$Z$2017,12,FALSE)</f>
        <v>305</v>
      </c>
      <c r="K267" s="5">
        <f>VLOOKUP($B267,'[1]NI-San'!$C$1:$Z$2017,15,FALSE)</f>
        <v>77</v>
      </c>
      <c r="L267" s="5">
        <f>VLOOKUP($B267,'[1]NI-San'!$C$1:$Z$2017,16,FALSE)</f>
        <v>76</v>
      </c>
      <c r="M267" s="5">
        <f>VLOOKUP($B267,'[1]NI-San'!$C$1:$Z$2017,17,FALSE)</f>
        <v>76</v>
      </c>
      <c r="N267" s="5">
        <f>VLOOKUP($B267,'[1]NI-San'!$C$1:$Z$2017,18,FALSE)</f>
        <v>76</v>
      </c>
    </row>
    <row r="268" spans="1:14" ht="40.5">
      <c r="A268" s="5" t="s">
        <v>772</v>
      </c>
      <c r="B268" s="5" t="s">
        <v>591</v>
      </c>
      <c r="C268" s="6" t="s">
        <v>768</v>
      </c>
      <c r="D268" s="14" t="s">
        <v>576</v>
      </c>
      <c r="E268" s="7" t="s">
        <v>543</v>
      </c>
      <c r="F268" s="7" t="s">
        <v>577</v>
      </c>
      <c r="G268" s="8" t="s">
        <v>592</v>
      </c>
      <c r="H268" s="9"/>
      <c r="I268" s="9"/>
      <c r="J268" s="5">
        <f>VLOOKUP($B268,'[1]NI-Ter'!$C$1:$Z$2017,12,FALSE)</f>
        <v>93</v>
      </c>
      <c r="K268" s="5">
        <f>VLOOKUP($B268,'[1]NI-Ter'!$C$1:$Z$2017,15,FALSE)</f>
        <v>23</v>
      </c>
      <c r="L268" s="5">
        <f>VLOOKUP($B268,'[1]NI-Ter'!$C$1:$Z$2017,16,FALSE)</f>
        <v>23</v>
      </c>
      <c r="M268" s="5">
        <f>VLOOKUP($B268,'[1]NI-Ter'!$C$1:$Z$2017,17,FALSE)</f>
        <v>23</v>
      </c>
      <c r="N268" s="5">
        <f>VLOOKUP($B268,'[1]NI-Ter'!$C$1:$Z$2017,18,FALSE)</f>
        <v>24</v>
      </c>
    </row>
    <row r="269" spans="1:14" ht="40.5">
      <c r="A269" s="5" t="s">
        <v>772</v>
      </c>
      <c r="B269" s="5" t="s">
        <v>593</v>
      </c>
      <c r="C269" s="6" t="s">
        <v>13</v>
      </c>
      <c r="D269" s="14" t="s">
        <v>594</v>
      </c>
      <c r="E269" s="7" t="s">
        <v>543</v>
      </c>
      <c r="F269" s="7" t="s">
        <v>577</v>
      </c>
      <c r="G269" s="8" t="s">
        <v>595</v>
      </c>
      <c r="H269" s="9" t="s">
        <v>14</v>
      </c>
      <c r="I269" s="9" t="s">
        <v>14</v>
      </c>
      <c r="J269" s="5">
        <f>VLOOKUP($B269,'[1]NI-San'!$C$1:$Z$2017,12,FALSE)</f>
        <v>94</v>
      </c>
      <c r="K269" s="5">
        <f>VLOOKUP($B269,'[1]NI-San'!$C$1:$Z$2017,15,FALSE)</f>
        <v>23</v>
      </c>
      <c r="L269" s="5">
        <f>VLOOKUP($B269,'[1]NI-San'!$C$1:$Z$2017,16,FALSE)</f>
        <v>23</v>
      </c>
      <c r="M269" s="5">
        <f>VLOOKUP($B269,'[1]NI-San'!$C$1:$Z$2017,17,FALSE)</f>
        <v>24</v>
      </c>
      <c r="N269" s="5">
        <f>VLOOKUP($B269,'[1]NI-San'!$C$1:$Z$2017,18,FALSE)</f>
        <v>24</v>
      </c>
    </row>
    <row r="270" spans="1:14" ht="40.5">
      <c r="A270" s="5" t="s">
        <v>772</v>
      </c>
      <c r="B270" s="5" t="s">
        <v>596</v>
      </c>
      <c r="C270" s="6" t="s">
        <v>13</v>
      </c>
      <c r="D270" s="14" t="s">
        <v>594</v>
      </c>
      <c r="E270" s="7" t="s">
        <v>543</v>
      </c>
      <c r="F270" s="7" t="s">
        <v>577</v>
      </c>
      <c r="G270" s="8" t="s">
        <v>597</v>
      </c>
      <c r="H270" s="9" t="s">
        <v>14</v>
      </c>
      <c r="I270" s="9" t="s">
        <v>14</v>
      </c>
      <c r="J270" s="5">
        <f>VLOOKUP($B270,'[1]NI-San'!$C$1:$Z$2017,12,FALSE)</f>
        <v>1</v>
      </c>
      <c r="K270" s="5">
        <f>VLOOKUP($B270,'[1]NI-San'!$C$1:$Z$2017,15,FALSE)</f>
        <v>1</v>
      </c>
      <c r="L270" s="5">
        <f>VLOOKUP($B270,'[1]NI-San'!$C$1:$Z$2017,16,FALSE)</f>
        <v>0</v>
      </c>
      <c r="M270" s="5">
        <f>VLOOKUP($B270,'[1]NI-San'!$C$1:$Z$2017,17,FALSE)</f>
        <v>0</v>
      </c>
      <c r="N270" s="5">
        <f>VLOOKUP($B270,'[1]NI-San'!$C$1:$Z$2017,18,FALSE)</f>
        <v>0</v>
      </c>
    </row>
    <row r="271" spans="1:14" ht="40.5">
      <c r="A271" s="5" t="s">
        <v>772</v>
      </c>
      <c r="B271" s="5" t="s">
        <v>598</v>
      </c>
      <c r="C271" s="6" t="s">
        <v>13</v>
      </c>
      <c r="D271" s="14" t="s">
        <v>594</v>
      </c>
      <c r="E271" s="7" t="s">
        <v>543</v>
      </c>
      <c r="F271" s="7" t="s">
        <v>577</v>
      </c>
      <c r="G271" s="8" t="s">
        <v>599</v>
      </c>
      <c r="H271" s="9" t="s">
        <v>14</v>
      </c>
      <c r="I271" s="9" t="s">
        <v>14</v>
      </c>
      <c r="J271" s="5">
        <f>VLOOKUP($B271,'[1]NI-San'!$C$1:$Z$2017,12,FALSE)</f>
        <v>1</v>
      </c>
      <c r="K271" s="5">
        <f>VLOOKUP($B271,'[1]NI-San'!$C$1:$Z$2017,15,FALSE)</f>
        <v>0</v>
      </c>
      <c r="L271" s="5">
        <f>VLOOKUP($B271,'[1]NI-San'!$C$1:$Z$2017,16,FALSE)</f>
        <v>0</v>
      </c>
      <c r="M271" s="5">
        <f>VLOOKUP($B271,'[1]NI-San'!$C$1:$Z$2017,17,FALSE)</f>
        <v>0</v>
      </c>
      <c r="N271" s="5">
        <f>VLOOKUP($B271,'[1]NI-San'!$C$1:$Z$2017,18,FALSE)</f>
        <v>1</v>
      </c>
    </row>
    <row r="272" spans="1:14" ht="40.5">
      <c r="A272" s="5" t="s">
        <v>772</v>
      </c>
      <c r="B272" s="5" t="s">
        <v>600</v>
      </c>
      <c r="C272" s="6" t="s">
        <v>13</v>
      </c>
      <c r="D272" s="14" t="s">
        <v>594</v>
      </c>
      <c r="E272" s="7" t="s">
        <v>543</v>
      </c>
      <c r="F272" s="7" t="s">
        <v>577</v>
      </c>
      <c r="G272" s="8" t="s">
        <v>601</v>
      </c>
      <c r="H272" s="9" t="s">
        <v>14</v>
      </c>
      <c r="I272" s="9" t="s">
        <v>14</v>
      </c>
      <c r="J272" s="5">
        <f>VLOOKUP($B272,'[1]NI-San'!$C$1:$Z$2017,12,FALSE)</f>
        <v>4</v>
      </c>
      <c r="K272" s="5">
        <f>VLOOKUP($B272,'[1]NI-San'!$C$1:$Z$2017,15,FALSE)</f>
        <v>1</v>
      </c>
      <c r="L272" s="5">
        <f>VLOOKUP($B272,'[1]NI-San'!$C$1:$Z$2017,16,FALSE)</f>
        <v>1</v>
      </c>
      <c r="M272" s="5">
        <f>VLOOKUP($B272,'[1]NI-San'!$C$1:$Z$2017,17,FALSE)</f>
        <v>1</v>
      </c>
      <c r="N272" s="5">
        <f>VLOOKUP($B272,'[1]NI-San'!$C$1:$Z$2017,18,FALSE)</f>
        <v>1</v>
      </c>
    </row>
    <row r="273" spans="1:14" ht="40.5">
      <c r="A273" s="5" t="s">
        <v>772</v>
      </c>
      <c r="B273" s="5" t="s">
        <v>602</v>
      </c>
      <c r="C273" s="6" t="s">
        <v>13</v>
      </c>
      <c r="D273" s="14" t="s">
        <v>594</v>
      </c>
      <c r="E273" s="7" t="s">
        <v>543</v>
      </c>
      <c r="F273" s="7" t="s">
        <v>577</v>
      </c>
      <c r="G273" s="8" t="s">
        <v>603</v>
      </c>
      <c r="H273" s="9" t="s">
        <v>14</v>
      </c>
      <c r="I273" s="9" t="s">
        <v>14</v>
      </c>
      <c r="J273" s="5">
        <f>VLOOKUP($B273,'[1]NI-San'!$C$1:$Z$2017,12,FALSE)</f>
        <v>9</v>
      </c>
      <c r="K273" s="5">
        <f>VLOOKUP($B273,'[1]NI-San'!$C$1:$Z$2017,15,FALSE)</f>
        <v>3</v>
      </c>
      <c r="L273" s="5">
        <f>VLOOKUP($B273,'[1]NI-San'!$C$1:$Z$2017,16,FALSE)</f>
        <v>2</v>
      </c>
      <c r="M273" s="5">
        <f>VLOOKUP($B273,'[1]NI-San'!$C$1:$Z$2017,17,FALSE)</f>
        <v>2</v>
      </c>
      <c r="N273" s="5">
        <f>VLOOKUP($B273,'[1]NI-San'!$C$1:$Z$2017,18,FALSE)</f>
        <v>2</v>
      </c>
    </row>
    <row r="274" spans="1:14" ht="40.5">
      <c r="A274" s="5" t="s">
        <v>772</v>
      </c>
      <c r="B274" s="5" t="s">
        <v>604</v>
      </c>
      <c r="C274" s="6" t="s">
        <v>13</v>
      </c>
      <c r="D274" s="14" t="s">
        <v>594</v>
      </c>
      <c r="E274" s="7" t="s">
        <v>543</v>
      </c>
      <c r="F274" s="7" t="s">
        <v>577</v>
      </c>
      <c r="G274" s="8" t="s">
        <v>605</v>
      </c>
      <c r="H274" s="9" t="s">
        <v>14</v>
      </c>
      <c r="I274" s="9" t="s">
        <v>14</v>
      </c>
      <c r="J274" s="5">
        <f>VLOOKUP($B274,'[1]NI-San'!$C$1:$Z$2017,12,FALSE)</f>
        <v>4</v>
      </c>
      <c r="K274" s="5">
        <f>VLOOKUP($B274,'[1]NI-San'!$C$1:$Z$2017,15,FALSE)</f>
        <v>1</v>
      </c>
      <c r="L274" s="5">
        <f>VLOOKUP($B274,'[1]NI-San'!$C$1:$Z$2017,16,FALSE)</f>
        <v>1</v>
      </c>
      <c r="M274" s="5">
        <f>VLOOKUP($B274,'[1]NI-San'!$C$1:$Z$2017,17,FALSE)</f>
        <v>1</v>
      </c>
      <c r="N274" s="5">
        <f>VLOOKUP($B274,'[1]NI-San'!$C$1:$Z$2017,18,FALSE)</f>
        <v>1</v>
      </c>
    </row>
    <row r="275" spans="1:14" ht="40.5">
      <c r="A275" s="5" t="s">
        <v>772</v>
      </c>
      <c r="B275" s="5" t="s">
        <v>606</v>
      </c>
      <c r="C275" s="6" t="s">
        <v>13</v>
      </c>
      <c r="D275" s="14" t="s">
        <v>594</v>
      </c>
      <c r="E275" s="7" t="s">
        <v>543</v>
      </c>
      <c r="F275" s="7" t="s">
        <v>577</v>
      </c>
      <c r="G275" s="8" t="s">
        <v>607</v>
      </c>
      <c r="H275" s="9" t="s">
        <v>14</v>
      </c>
      <c r="I275" s="9" t="s">
        <v>14</v>
      </c>
      <c r="J275" s="5">
        <f>VLOOKUP($B275,'[1]NI-San'!$C$1:$Z$2017,12,FALSE)</f>
        <v>31</v>
      </c>
      <c r="K275" s="5">
        <f>VLOOKUP($B275,'[1]NI-San'!$C$1:$Z$2017,15,FALSE)</f>
        <v>8</v>
      </c>
      <c r="L275" s="5">
        <f>VLOOKUP($B275,'[1]NI-San'!$C$1:$Z$2017,16,FALSE)</f>
        <v>8</v>
      </c>
      <c r="M275" s="5">
        <f>VLOOKUP($B275,'[1]NI-San'!$C$1:$Z$2017,17,FALSE)</f>
        <v>8</v>
      </c>
      <c r="N275" s="5">
        <f>VLOOKUP($B275,'[1]NI-San'!$C$1:$Z$2017,18,FALSE)</f>
        <v>7</v>
      </c>
    </row>
    <row r="276" spans="1:14" ht="27">
      <c r="A276" s="5" t="s">
        <v>772</v>
      </c>
      <c r="B276" s="5" t="s">
        <v>608</v>
      </c>
      <c r="C276" s="6" t="s">
        <v>13</v>
      </c>
      <c r="D276" s="14" t="s">
        <v>609</v>
      </c>
      <c r="E276" s="7" t="s">
        <v>543</v>
      </c>
      <c r="F276" s="7" t="s">
        <v>610</v>
      </c>
      <c r="G276" s="8" t="s">
        <v>611</v>
      </c>
      <c r="H276" s="9" t="s">
        <v>14</v>
      </c>
      <c r="I276" s="9" t="s">
        <v>14</v>
      </c>
      <c r="J276" s="5">
        <f>VLOOKUP($B276,'[1]NI-San'!$C$1:$Z$2017,12,FALSE)</f>
        <v>17314</v>
      </c>
      <c r="K276" s="5">
        <f>VLOOKUP($B276,'[1]NI-San'!$C$1:$Z$2017,15,FALSE)</f>
        <v>4328</v>
      </c>
      <c r="L276" s="5">
        <f>VLOOKUP($B276,'[1]NI-San'!$C$1:$Z$2017,16,FALSE)</f>
        <v>4329</v>
      </c>
      <c r="M276" s="5">
        <f>VLOOKUP($B276,'[1]NI-San'!$C$1:$Z$2017,17,FALSE)</f>
        <v>4329</v>
      </c>
      <c r="N276" s="5">
        <f>VLOOKUP($B276,'[1]NI-San'!$C$1:$Z$2017,18,FALSE)</f>
        <v>4328</v>
      </c>
    </row>
    <row r="277" spans="1:14" ht="27">
      <c r="A277" s="5" t="s">
        <v>772</v>
      </c>
      <c r="B277" s="5" t="s">
        <v>608</v>
      </c>
      <c r="C277" s="6" t="s">
        <v>768</v>
      </c>
      <c r="D277" s="14" t="s">
        <v>609</v>
      </c>
      <c r="E277" s="7" t="s">
        <v>543</v>
      </c>
      <c r="F277" s="7" t="s">
        <v>610</v>
      </c>
      <c r="G277" s="8" t="s">
        <v>611</v>
      </c>
      <c r="H277" s="9"/>
      <c r="I277" s="9"/>
      <c r="J277" s="5">
        <f>VLOOKUP($B277,'[1]NI-Ter'!$C$1:$Z$2017,12,FALSE)</f>
        <v>616</v>
      </c>
      <c r="K277" s="5">
        <f>VLOOKUP($B277,'[1]NI-Ter'!$C$1:$Z$2017,15,FALSE)</f>
        <v>154</v>
      </c>
      <c r="L277" s="5">
        <f>VLOOKUP($B277,'[1]NI-Ter'!$C$1:$Z$2017,16,FALSE)</f>
        <v>154</v>
      </c>
      <c r="M277" s="5">
        <f>VLOOKUP($B277,'[1]NI-Ter'!$C$1:$Z$2017,17,FALSE)</f>
        <v>154</v>
      </c>
      <c r="N277" s="5">
        <f>VLOOKUP($B277,'[1]NI-Ter'!$C$1:$Z$2017,18,FALSE)</f>
        <v>154</v>
      </c>
    </row>
    <row r="278" spans="1:14" ht="27">
      <c r="A278" s="5" t="s">
        <v>772</v>
      </c>
      <c r="B278" s="5" t="s">
        <v>612</v>
      </c>
      <c r="C278" s="6" t="s">
        <v>13</v>
      </c>
      <c r="D278" s="14" t="s">
        <v>609</v>
      </c>
      <c r="E278" s="7" t="s">
        <v>543</v>
      </c>
      <c r="F278" s="7" t="s">
        <v>610</v>
      </c>
      <c r="G278" s="8" t="s">
        <v>613</v>
      </c>
      <c r="H278" s="9" t="s">
        <v>14</v>
      </c>
      <c r="I278" s="9" t="s">
        <v>14</v>
      </c>
      <c r="J278" s="5">
        <f>VLOOKUP($B278,'[1]NI-San'!$C$1:$Z$2017,12,FALSE)</f>
        <v>287</v>
      </c>
      <c r="K278" s="5">
        <f>VLOOKUP($B278,'[1]NI-San'!$C$1:$Z$2017,15,FALSE)</f>
        <v>71</v>
      </c>
      <c r="L278" s="5">
        <f>VLOOKUP($B278,'[1]NI-San'!$C$1:$Z$2017,16,FALSE)</f>
        <v>72</v>
      </c>
      <c r="M278" s="5">
        <f>VLOOKUP($B278,'[1]NI-San'!$C$1:$Z$2017,17,FALSE)</f>
        <v>72</v>
      </c>
      <c r="N278" s="5">
        <f>VLOOKUP($B278,'[1]NI-San'!$C$1:$Z$2017,18,FALSE)</f>
        <v>72</v>
      </c>
    </row>
    <row r="279" spans="1:14" ht="27">
      <c r="A279" s="5" t="s">
        <v>772</v>
      </c>
      <c r="B279" s="5" t="s">
        <v>612</v>
      </c>
      <c r="C279" s="6" t="s">
        <v>768</v>
      </c>
      <c r="D279" s="14" t="s">
        <v>609</v>
      </c>
      <c r="E279" s="7" t="s">
        <v>543</v>
      </c>
      <c r="F279" s="7" t="s">
        <v>610</v>
      </c>
      <c r="G279" s="8" t="s">
        <v>613</v>
      </c>
      <c r="H279" s="9"/>
      <c r="I279" s="9"/>
      <c r="J279" s="5">
        <f>VLOOKUP($B279,'[1]NI-Ter'!$C$1:$Z$2017,12,FALSE)</f>
        <v>3</v>
      </c>
      <c r="K279" s="5">
        <f>VLOOKUP($B279,'[1]NI-Ter'!$C$1:$Z$2017,15,FALSE)</f>
        <v>1</v>
      </c>
      <c r="L279" s="5">
        <f>VLOOKUP($B279,'[1]NI-Ter'!$C$1:$Z$2017,16,FALSE)</f>
        <v>1</v>
      </c>
      <c r="M279" s="5">
        <f>VLOOKUP($B279,'[1]NI-Ter'!$C$1:$Z$2017,17,FALSE)</f>
        <v>1</v>
      </c>
      <c r="N279" s="5">
        <f>VLOOKUP($B279,'[1]NI-Ter'!$C$1:$Z$2017,18,FALSE)</f>
        <v>0</v>
      </c>
    </row>
    <row r="280" spans="1:14" ht="27">
      <c r="A280" s="5" t="s">
        <v>772</v>
      </c>
      <c r="B280" s="5" t="s">
        <v>614</v>
      </c>
      <c r="C280" s="6" t="s">
        <v>13</v>
      </c>
      <c r="D280" s="14" t="s">
        <v>609</v>
      </c>
      <c r="E280" s="7" t="s">
        <v>543</v>
      </c>
      <c r="F280" s="7" t="s">
        <v>610</v>
      </c>
      <c r="G280" s="8" t="s">
        <v>615</v>
      </c>
      <c r="H280" s="9" t="s">
        <v>14</v>
      </c>
      <c r="I280" s="9" t="s">
        <v>14</v>
      </c>
      <c r="J280" s="5">
        <f>VLOOKUP($B280,'[1]NI-San'!$C$1:$Z$2017,12,FALSE)</f>
        <v>1095</v>
      </c>
      <c r="K280" s="5">
        <f>VLOOKUP($B280,'[1]NI-San'!$C$1:$Z$2017,15,FALSE)</f>
        <v>273</v>
      </c>
      <c r="L280" s="5">
        <f>VLOOKUP($B280,'[1]NI-San'!$C$1:$Z$2017,16,FALSE)</f>
        <v>274</v>
      </c>
      <c r="M280" s="5">
        <f>VLOOKUP($B280,'[1]NI-San'!$C$1:$Z$2017,17,FALSE)</f>
        <v>274</v>
      </c>
      <c r="N280" s="5">
        <f>VLOOKUP($B280,'[1]NI-San'!$C$1:$Z$2017,18,FALSE)</f>
        <v>274</v>
      </c>
    </row>
    <row r="281" spans="1:14" ht="27">
      <c r="A281" s="5" t="s">
        <v>772</v>
      </c>
      <c r="B281" s="5" t="s">
        <v>614</v>
      </c>
      <c r="C281" s="6" t="s">
        <v>768</v>
      </c>
      <c r="D281" s="14" t="s">
        <v>609</v>
      </c>
      <c r="E281" s="7" t="s">
        <v>543</v>
      </c>
      <c r="F281" s="7" t="s">
        <v>610</v>
      </c>
      <c r="G281" s="8" t="s">
        <v>615</v>
      </c>
      <c r="H281" s="9"/>
      <c r="I281" s="9"/>
      <c r="J281" s="5">
        <f>VLOOKUP($B281,'[1]NI-Ter'!$C$1:$Z$2017,12,FALSE)</f>
        <v>8</v>
      </c>
      <c r="K281" s="5">
        <f>VLOOKUP($B281,'[1]NI-Ter'!$C$1:$Z$2017,15,FALSE)</f>
        <v>2</v>
      </c>
      <c r="L281" s="5">
        <f>VLOOKUP($B281,'[1]NI-Ter'!$C$1:$Z$2017,16,FALSE)</f>
        <v>2</v>
      </c>
      <c r="M281" s="5">
        <f>VLOOKUP($B281,'[1]NI-Ter'!$C$1:$Z$2017,17,FALSE)</f>
        <v>2</v>
      </c>
      <c r="N281" s="5">
        <f>VLOOKUP($B281,'[1]NI-Ter'!$C$1:$Z$2017,18,FALSE)</f>
        <v>2</v>
      </c>
    </row>
    <row r="282" spans="1:14" ht="40.5">
      <c r="A282" s="5" t="s">
        <v>772</v>
      </c>
      <c r="B282" s="5" t="s">
        <v>616</v>
      </c>
      <c r="C282" s="6" t="s">
        <v>13</v>
      </c>
      <c r="D282" s="14" t="s">
        <v>609</v>
      </c>
      <c r="E282" s="7" t="s">
        <v>543</v>
      </c>
      <c r="F282" s="7" t="s">
        <v>610</v>
      </c>
      <c r="G282" s="8" t="s">
        <v>617</v>
      </c>
      <c r="H282" s="9" t="s">
        <v>14</v>
      </c>
      <c r="I282" s="9" t="s">
        <v>14</v>
      </c>
      <c r="J282" s="5">
        <f>VLOOKUP($B282,'[1]NI-San'!$C$1:$Z$2017,12,FALSE)</f>
        <v>607</v>
      </c>
      <c r="K282" s="5">
        <f>VLOOKUP($B282,'[1]NI-San'!$C$1:$Z$2017,15,FALSE)</f>
        <v>152</v>
      </c>
      <c r="L282" s="5">
        <f>VLOOKUP($B282,'[1]NI-San'!$C$1:$Z$2017,16,FALSE)</f>
        <v>152</v>
      </c>
      <c r="M282" s="5">
        <f>VLOOKUP($B282,'[1]NI-San'!$C$1:$Z$2017,17,FALSE)</f>
        <v>152</v>
      </c>
      <c r="N282" s="5">
        <f>VLOOKUP($B282,'[1]NI-San'!$C$1:$Z$2017,18,FALSE)</f>
        <v>151</v>
      </c>
    </row>
    <row r="283" spans="1:14" ht="40.5">
      <c r="A283" s="5" t="s">
        <v>772</v>
      </c>
      <c r="B283" s="5" t="s">
        <v>616</v>
      </c>
      <c r="C283" s="6" t="s">
        <v>768</v>
      </c>
      <c r="D283" s="14" t="s">
        <v>609</v>
      </c>
      <c r="E283" s="7" t="s">
        <v>543</v>
      </c>
      <c r="F283" s="7" t="s">
        <v>610</v>
      </c>
      <c r="G283" s="8" t="s">
        <v>617</v>
      </c>
      <c r="H283" s="9"/>
      <c r="I283" s="9"/>
      <c r="J283" s="5">
        <f>VLOOKUP($B283,'[1]NI-Ter'!$C$1:$Z$2017,12,FALSE)</f>
        <v>28</v>
      </c>
      <c r="K283" s="5">
        <f>VLOOKUP($B283,'[1]NI-Ter'!$C$1:$Z$2017,15,FALSE)</f>
        <v>7</v>
      </c>
      <c r="L283" s="5">
        <f>VLOOKUP($B283,'[1]NI-Ter'!$C$1:$Z$2017,16,FALSE)</f>
        <v>7</v>
      </c>
      <c r="M283" s="5">
        <f>VLOOKUP($B283,'[1]NI-Ter'!$C$1:$Z$2017,17,FALSE)</f>
        <v>7</v>
      </c>
      <c r="N283" s="5">
        <f>VLOOKUP($B283,'[1]NI-Ter'!$C$1:$Z$2017,18,FALSE)</f>
        <v>7</v>
      </c>
    </row>
    <row r="284" spans="1:14" ht="40.5">
      <c r="A284" s="5" t="s">
        <v>772</v>
      </c>
      <c r="B284" s="5" t="s">
        <v>618</v>
      </c>
      <c r="C284" s="6" t="s">
        <v>13</v>
      </c>
      <c r="D284" s="14" t="s">
        <v>609</v>
      </c>
      <c r="E284" s="7" t="s">
        <v>543</v>
      </c>
      <c r="F284" s="7" t="s">
        <v>610</v>
      </c>
      <c r="G284" s="8" t="s">
        <v>619</v>
      </c>
      <c r="H284" s="9" t="s">
        <v>14</v>
      </c>
      <c r="I284" s="9" t="s">
        <v>14</v>
      </c>
      <c r="J284" s="5">
        <f>VLOOKUP($B284,'[1]NI-San'!$C$1:$Z$2017,12,FALSE)</f>
        <v>33</v>
      </c>
      <c r="K284" s="5">
        <f>VLOOKUP($B284,'[1]NI-San'!$C$1:$Z$2017,15,FALSE)</f>
        <v>8</v>
      </c>
      <c r="L284" s="5">
        <f>VLOOKUP($B284,'[1]NI-San'!$C$1:$Z$2017,16,FALSE)</f>
        <v>8</v>
      </c>
      <c r="M284" s="5">
        <f>VLOOKUP($B284,'[1]NI-San'!$C$1:$Z$2017,17,FALSE)</f>
        <v>8</v>
      </c>
      <c r="N284" s="5">
        <f>VLOOKUP($B284,'[1]NI-San'!$C$1:$Z$2017,18,FALSE)</f>
        <v>9</v>
      </c>
    </row>
    <row r="285" spans="1:14" ht="40.5">
      <c r="A285" s="5" t="s">
        <v>772</v>
      </c>
      <c r="B285" s="5" t="s">
        <v>620</v>
      </c>
      <c r="C285" s="6" t="s">
        <v>13</v>
      </c>
      <c r="D285" s="14" t="s">
        <v>609</v>
      </c>
      <c r="E285" s="7" t="s">
        <v>543</v>
      </c>
      <c r="F285" s="7" t="s">
        <v>610</v>
      </c>
      <c r="G285" s="8" t="s">
        <v>621</v>
      </c>
      <c r="H285" s="9" t="s">
        <v>14</v>
      </c>
      <c r="I285" s="9" t="s">
        <v>14</v>
      </c>
      <c r="J285" s="5">
        <f>VLOOKUP($B285,'[1]NI-San'!$C$1:$Z$2017,12,FALSE)</f>
        <v>529</v>
      </c>
      <c r="K285" s="5">
        <f>VLOOKUP($B285,'[1]NI-San'!$C$1:$Z$2017,15,FALSE)</f>
        <v>133</v>
      </c>
      <c r="L285" s="5">
        <f>VLOOKUP($B285,'[1]NI-San'!$C$1:$Z$2017,16,FALSE)</f>
        <v>132</v>
      </c>
      <c r="M285" s="5">
        <f>VLOOKUP($B285,'[1]NI-San'!$C$1:$Z$2017,17,FALSE)</f>
        <v>132</v>
      </c>
      <c r="N285" s="5">
        <f>VLOOKUP($B285,'[1]NI-San'!$C$1:$Z$2017,18,FALSE)</f>
        <v>132</v>
      </c>
    </row>
    <row r="286" spans="1:14" ht="40.5">
      <c r="A286" s="5" t="s">
        <v>772</v>
      </c>
      <c r="B286" s="5" t="s">
        <v>620</v>
      </c>
      <c r="C286" s="6" t="s">
        <v>768</v>
      </c>
      <c r="D286" s="14" t="s">
        <v>609</v>
      </c>
      <c r="E286" s="7" t="s">
        <v>543</v>
      </c>
      <c r="F286" s="7" t="s">
        <v>610</v>
      </c>
      <c r="G286" s="8" t="s">
        <v>621</v>
      </c>
      <c r="H286" s="9"/>
      <c r="I286" s="9"/>
      <c r="J286" s="5">
        <f>VLOOKUP($B286,'[1]NI-Ter'!$C$1:$Z$2017,12,FALSE)</f>
        <v>17</v>
      </c>
      <c r="K286" s="5">
        <f>VLOOKUP($B286,'[1]NI-Ter'!$C$1:$Z$2017,15,FALSE)</f>
        <v>4</v>
      </c>
      <c r="L286" s="5">
        <f>VLOOKUP($B286,'[1]NI-Ter'!$C$1:$Z$2017,16,FALSE)</f>
        <v>4</v>
      </c>
      <c r="M286" s="5">
        <f>VLOOKUP($B286,'[1]NI-Ter'!$C$1:$Z$2017,17,FALSE)</f>
        <v>4</v>
      </c>
      <c r="N286" s="5">
        <f>VLOOKUP($B286,'[1]NI-Ter'!$C$1:$Z$2017,18,FALSE)</f>
        <v>5</v>
      </c>
    </row>
    <row r="287" spans="1:14" ht="27">
      <c r="A287" s="5" t="s">
        <v>772</v>
      </c>
      <c r="B287" s="5" t="s">
        <v>622</v>
      </c>
      <c r="C287" s="6" t="s">
        <v>13</v>
      </c>
      <c r="D287" s="14" t="s">
        <v>609</v>
      </c>
      <c r="E287" s="7" t="s">
        <v>543</v>
      </c>
      <c r="F287" s="7" t="s">
        <v>610</v>
      </c>
      <c r="G287" s="8" t="s">
        <v>623</v>
      </c>
      <c r="H287" s="9" t="s">
        <v>14</v>
      </c>
      <c r="I287" s="9" t="s">
        <v>14</v>
      </c>
      <c r="J287" s="5">
        <f>VLOOKUP($B287,'[1]NI-San'!$C$1:$Z$2017,12,FALSE)</f>
        <v>5357</v>
      </c>
      <c r="K287" s="5">
        <f>VLOOKUP($B287,'[1]NI-San'!$C$1:$Z$2017,15,FALSE)</f>
        <v>1339</v>
      </c>
      <c r="L287" s="5">
        <f>VLOOKUP($B287,'[1]NI-San'!$C$1:$Z$2017,16,FALSE)</f>
        <v>1340</v>
      </c>
      <c r="M287" s="5">
        <f>VLOOKUP($B287,'[1]NI-San'!$C$1:$Z$2017,17,FALSE)</f>
        <v>1339</v>
      </c>
      <c r="N287" s="5">
        <f>VLOOKUP($B287,'[1]NI-San'!$C$1:$Z$2017,18,FALSE)</f>
        <v>1339</v>
      </c>
    </row>
    <row r="288" spans="1:14" ht="27">
      <c r="A288" s="5" t="s">
        <v>772</v>
      </c>
      <c r="B288" s="5" t="s">
        <v>622</v>
      </c>
      <c r="C288" s="6" t="s">
        <v>768</v>
      </c>
      <c r="D288" s="14" t="s">
        <v>609</v>
      </c>
      <c r="E288" s="7" t="s">
        <v>543</v>
      </c>
      <c r="F288" s="7" t="s">
        <v>610</v>
      </c>
      <c r="G288" s="8" t="s">
        <v>623</v>
      </c>
      <c r="H288" s="9"/>
      <c r="I288" s="9"/>
      <c r="J288" s="5">
        <f>VLOOKUP($B288,'[1]NI-Ter'!$C$1:$Z$2017,12,FALSE)</f>
        <v>181</v>
      </c>
      <c r="K288" s="5">
        <f>VLOOKUP($B288,'[1]NI-Ter'!$C$1:$Z$2017,15,FALSE)</f>
        <v>45</v>
      </c>
      <c r="L288" s="5">
        <f>VLOOKUP($B288,'[1]NI-Ter'!$C$1:$Z$2017,16,FALSE)</f>
        <v>45</v>
      </c>
      <c r="M288" s="5">
        <f>VLOOKUP($B288,'[1]NI-Ter'!$C$1:$Z$2017,17,FALSE)</f>
        <v>45</v>
      </c>
      <c r="N288" s="5">
        <f>VLOOKUP($B288,'[1]NI-Ter'!$C$1:$Z$2017,18,FALSE)</f>
        <v>46</v>
      </c>
    </row>
    <row r="289" spans="1:14" ht="27">
      <c r="A289" s="5" t="s">
        <v>772</v>
      </c>
      <c r="B289" s="10" t="s">
        <v>622</v>
      </c>
      <c r="C289" s="11">
        <v>118</v>
      </c>
      <c r="D289" s="14" t="s">
        <v>609</v>
      </c>
      <c r="E289" s="7" t="s">
        <v>543</v>
      </c>
      <c r="F289" s="7" t="s">
        <v>610</v>
      </c>
      <c r="G289" s="8" t="s">
        <v>623</v>
      </c>
      <c r="H289" s="9" t="s">
        <v>14</v>
      </c>
      <c r="I289" s="9" t="s">
        <v>14</v>
      </c>
      <c r="J289" s="5">
        <f>VLOOKUP($B289,'[1]NI-118'!$C$1:$Z$2017,12,FALSE)</f>
        <v>22</v>
      </c>
      <c r="K289" s="5">
        <f>VLOOKUP($B289,'[1]NI-118'!$C$1:$Z$2017,15,FALSE)</f>
        <v>6</v>
      </c>
      <c r="L289" s="5">
        <f>VLOOKUP($B289,'[1]NI-118'!$C$1:$Z$2017,16,FALSE)</f>
        <v>5</v>
      </c>
      <c r="M289" s="5">
        <f>VLOOKUP($B289,'[1]NI-118'!$C$1:$Z$2017,17,FALSE)</f>
        <v>5</v>
      </c>
      <c r="N289" s="5">
        <f>VLOOKUP($B289,'[1]NI-118'!$C$1:$Z$2017,18,FALSE)</f>
        <v>6</v>
      </c>
    </row>
    <row r="290" spans="1:14" ht="40.5">
      <c r="A290" s="5" t="s">
        <v>772</v>
      </c>
      <c r="B290" s="10" t="s">
        <v>624</v>
      </c>
      <c r="C290" s="11">
        <v>118</v>
      </c>
      <c r="D290" s="14" t="s">
        <v>609</v>
      </c>
      <c r="E290" s="7" t="s">
        <v>543</v>
      </c>
      <c r="F290" s="7" t="s">
        <v>610</v>
      </c>
      <c r="G290" s="8" t="s">
        <v>625</v>
      </c>
      <c r="H290" s="9" t="s">
        <v>14</v>
      </c>
      <c r="I290" s="9" t="s">
        <v>14</v>
      </c>
      <c r="J290" s="5">
        <f>VLOOKUP($B290,'[1]NI-118'!$C$1:$Z$2017,12,FALSE)</f>
        <v>85</v>
      </c>
      <c r="K290" s="5">
        <f>VLOOKUP($B290,'[1]NI-118'!$C$1:$Z$2017,15,FALSE)</f>
        <v>22</v>
      </c>
      <c r="L290" s="5">
        <f>VLOOKUP($B290,'[1]NI-118'!$C$1:$Z$2017,16,FALSE)</f>
        <v>21</v>
      </c>
      <c r="M290" s="5">
        <f>VLOOKUP($B290,'[1]NI-118'!$C$1:$Z$2017,17,FALSE)</f>
        <v>21</v>
      </c>
      <c r="N290" s="5">
        <f>VLOOKUP($B290,'[1]NI-118'!$C$1:$Z$2017,18,FALSE)</f>
        <v>21</v>
      </c>
    </row>
    <row r="291" spans="1:14" ht="27">
      <c r="A291" s="5" t="s">
        <v>772</v>
      </c>
      <c r="B291" s="5" t="s">
        <v>626</v>
      </c>
      <c r="C291" s="6" t="s">
        <v>13</v>
      </c>
      <c r="D291" s="14" t="s">
        <v>627</v>
      </c>
      <c r="E291" s="7" t="s">
        <v>543</v>
      </c>
      <c r="F291" s="7" t="s">
        <v>610</v>
      </c>
      <c r="G291" s="8" t="s">
        <v>628</v>
      </c>
      <c r="H291" s="9" t="s">
        <v>14</v>
      </c>
      <c r="I291" s="9" t="s">
        <v>14</v>
      </c>
      <c r="J291" s="5">
        <f>VLOOKUP($B291,'[1]NI-San'!$C$1:$Z$2017,12,FALSE)</f>
        <v>847</v>
      </c>
      <c r="K291" s="5">
        <f>VLOOKUP($B291,'[1]NI-San'!$C$1:$Z$2017,15,FALSE)</f>
        <v>211</v>
      </c>
      <c r="L291" s="5">
        <f>VLOOKUP($B291,'[1]NI-San'!$C$1:$Z$2017,16,FALSE)</f>
        <v>212</v>
      </c>
      <c r="M291" s="5">
        <f>VLOOKUP($B291,'[1]NI-San'!$C$1:$Z$2017,17,FALSE)</f>
        <v>212</v>
      </c>
      <c r="N291" s="5">
        <f>VLOOKUP($B291,'[1]NI-San'!$C$1:$Z$2017,18,FALSE)</f>
        <v>212</v>
      </c>
    </row>
    <row r="292" spans="1:14" ht="27">
      <c r="A292" s="5" t="s">
        <v>772</v>
      </c>
      <c r="B292" s="10" t="s">
        <v>626</v>
      </c>
      <c r="C292" s="11">
        <v>118</v>
      </c>
      <c r="D292" s="14" t="s">
        <v>627</v>
      </c>
      <c r="E292" s="7" t="s">
        <v>543</v>
      </c>
      <c r="F292" s="7" t="s">
        <v>610</v>
      </c>
      <c r="G292" s="8" t="s">
        <v>628</v>
      </c>
      <c r="H292" s="9" t="s">
        <v>14</v>
      </c>
      <c r="I292" s="9" t="s">
        <v>14</v>
      </c>
      <c r="J292" s="5">
        <f>VLOOKUP($B292,'[1]NI-118'!$C$1:$Z$2017,12,FALSE)</f>
        <v>86</v>
      </c>
      <c r="K292" s="5">
        <f>VLOOKUP($B292,'[1]NI-118'!$C$1:$Z$2017,15,FALSE)</f>
        <v>22</v>
      </c>
      <c r="L292" s="5">
        <f>VLOOKUP($B292,'[1]NI-118'!$C$1:$Z$2017,16,FALSE)</f>
        <v>21</v>
      </c>
      <c r="M292" s="5">
        <f>VLOOKUP($B292,'[1]NI-118'!$C$1:$Z$2017,17,FALSE)</f>
        <v>21</v>
      </c>
      <c r="N292" s="5">
        <f>VLOOKUP($B292,'[1]NI-118'!$C$1:$Z$2017,18,FALSE)</f>
        <v>22</v>
      </c>
    </row>
    <row r="293" spans="1:14" ht="27">
      <c r="A293" s="5" t="s">
        <v>772</v>
      </c>
      <c r="B293" s="5" t="s">
        <v>629</v>
      </c>
      <c r="C293" s="6" t="s">
        <v>13</v>
      </c>
      <c r="D293" s="14" t="s">
        <v>627</v>
      </c>
      <c r="E293" s="7" t="s">
        <v>543</v>
      </c>
      <c r="F293" s="7" t="s">
        <v>610</v>
      </c>
      <c r="G293" s="8" t="s">
        <v>630</v>
      </c>
      <c r="H293" s="9" t="s">
        <v>14</v>
      </c>
      <c r="I293" s="9" t="s">
        <v>14</v>
      </c>
      <c r="J293" s="5">
        <f>VLOOKUP($B293,'[1]NI-San'!$C$1:$Z$2017,12,FALSE)</f>
        <v>18</v>
      </c>
      <c r="K293" s="5">
        <f>VLOOKUP($B293,'[1]NI-San'!$C$1:$Z$2017,15,FALSE)</f>
        <v>5</v>
      </c>
      <c r="L293" s="5">
        <f>VLOOKUP($B293,'[1]NI-San'!$C$1:$Z$2017,16,FALSE)</f>
        <v>4</v>
      </c>
      <c r="M293" s="5">
        <f>VLOOKUP($B293,'[1]NI-San'!$C$1:$Z$2017,17,FALSE)</f>
        <v>4</v>
      </c>
      <c r="N293" s="5">
        <f>VLOOKUP($B293,'[1]NI-San'!$C$1:$Z$2017,18,FALSE)</f>
        <v>5</v>
      </c>
    </row>
    <row r="294" spans="1:14" ht="27">
      <c r="A294" s="5" t="s">
        <v>772</v>
      </c>
      <c r="B294" s="5" t="s">
        <v>631</v>
      </c>
      <c r="C294" s="6" t="s">
        <v>13</v>
      </c>
      <c r="D294" s="14" t="s">
        <v>627</v>
      </c>
      <c r="E294" s="7" t="s">
        <v>543</v>
      </c>
      <c r="F294" s="7" t="s">
        <v>610</v>
      </c>
      <c r="G294" s="8" t="s">
        <v>632</v>
      </c>
      <c r="H294" s="9" t="s">
        <v>14</v>
      </c>
      <c r="I294" s="9" t="s">
        <v>14</v>
      </c>
      <c r="J294" s="5">
        <f>VLOOKUP($B294,'[1]NI-San'!$C$1:$Z$2017,12,FALSE)</f>
        <v>67</v>
      </c>
      <c r="K294" s="5">
        <f>VLOOKUP($B294,'[1]NI-San'!$C$1:$Z$2017,15,FALSE)</f>
        <v>17</v>
      </c>
      <c r="L294" s="5">
        <f>VLOOKUP($B294,'[1]NI-San'!$C$1:$Z$2017,16,FALSE)</f>
        <v>17</v>
      </c>
      <c r="M294" s="5">
        <f>VLOOKUP($B294,'[1]NI-San'!$C$1:$Z$2017,17,FALSE)</f>
        <v>17</v>
      </c>
      <c r="N294" s="5">
        <f>VLOOKUP($B294,'[1]NI-San'!$C$1:$Z$2017,18,FALSE)</f>
        <v>16</v>
      </c>
    </row>
    <row r="295" spans="1:14" ht="27">
      <c r="A295" s="5" t="s">
        <v>772</v>
      </c>
      <c r="B295" s="10" t="s">
        <v>631</v>
      </c>
      <c r="C295" s="11">
        <v>118</v>
      </c>
      <c r="D295" s="14" t="s">
        <v>627</v>
      </c>
      <c r="E295" s="7" t="s">
        <v>543</v>
      </c>
      <c r="F295" s="7" t="s">
        <v>610</v>
      </c>
      <c r="G295" s="8" t="s">
        <v>632</v>
      </c>
      <c r="H295" s="9" t="s">
        <v>14</v>
      </c>
      <c r="I295" s="9" t="s">
        <v>14</v>
      </c>
      <c r="J295" s="5">
        <f>VLOOKUP($B295,'[1]NI-118'!$C$1:$Z$2017,12,FALSE)</f>
        <v>13</v>
      </c>
      <c r="K295" s="5">
        <f>VLOOKUP($B295,'[1]NI-118'!$C$1:$Z$2017,15,FALSE)</f>
        <v>3</v>
      </c>
      <c r="L295" s="5">
        <f>VLOOKUP($B295,'[1]NI-118'!$C$1:$Z$2017,16,FALSE)</f>
        <v>3</v>
      </c>
      <c r="M295" s="5">
        <f>VLOOKUP($B295,'[1]NI-118'!$C$1:$Z$2017,17,FALSE)</f>
        <v>3</v>
      </c>
      <c r="N295" s="5">
        <f>VLOOKUP($B295,'[1]NI-118'!$C$1:$Z$2017,18,FALSE)</f>
        <v>4</v>
      </c>
    </row>
    <row r="296" spans="1:14" ht="40.5">
      <c r="A296" s="5" t="s">
        <v>772</v>
      </c>
      <c r="B296" s="5" t="s">
        <v>633</v>
      </c>
      <c r="C296" s="6" t="s">
        <v>13</v>
      </c>
      <c r="D296" s="14" t="s">
        <v>627</v>
      </c>
      <c r="E296" s="7" t="s">
        <v>543</v>
      </c>
      <c r="F296" s="7" t="s">
        <v>610</v>
      </c>
      <c r="G296" s="8" t="s">
        <v>634</v>
      </c>
      <c r="H296" s="9" t="s">
        <v>14</v>
      </c>
      <c r="I296" s="9" t="s">
        <v>14</v>
      </c>
      <c r="J296" s="5">
        <f>VLOOKUP($B296,'[1]NI-San'!$C$1:$Z$2017,12,FALSE)</f>
        <v>15</v>
      </c>
      <c r="K296" s="5">
        <f>VLOOKUP($B296,'[1]NI-San'!$C$1:$Z$2017,15,FALSE)</f>
        <v>4</v>
      </c>
      <c r="L296" s="5">
        <f>VLOOKUP($B296,'[1]NI-San'!$C$1:$Z$2017,16,FALSE)</f>
        <v>4</v>
      </c>
      <c r="M296" s="5">
        <f>VLOOKUP($B296,'[1]NI-San'!$C$1:$Z$2017,17,FALSE)</f>
        <v>4</v>
      </c>
      <c r="N296" s="5">
        <f>VLOOKUP($B296,'[1]NI-San'!$C$1:$Z$2017,18,FALSE)</f>
        <v>3</v>
      </c>
    </row>
    <row r="297" spans="1:14" ht="40.5">
      <c r="A297" s="5" t="s">
        <v>772</v>
      </c>
      <c r="B297" s="10" t="s">
        <v>633</v>
      </c>
      <c r="C297" s="11">
        <v>118</v>
      </c>
      <c r="D297" s="14" t="s">
        <v>627</v>
      </c>
      <c r="E297" s="7" t="s">
        <v>543</v>
      </c>
      <c r="F297" s="7" t="s">
        <v>610</v>
      </c>
      <c r="G297" s="8" t="s">
        <v>634</v>
      </c>
      <c r="H297" s="9" t="s">
        <v>14</v>
      </c>
      <c r="I297" s="9" t="s">
        <v>14</v>
      </c>
      <c r="J297" s="5">
        <f>VLOOKUP($B297,'[1]NI-118'!$C$1:$Z$2017,12,FALSE)</f>
        <v>2</v>
      </c>
      <c r="K297" s="5">
        <f>VLOOKUP($B297,'[1]NI-118'!$C$1:$Z$2017,15,FALSE)</f>
        <v>1</v>
      </c>
      <c r="L297" s="5">
        <f>VLOOKUP($B297,'[1]NI-118'!$C$1:$Z$2017,16,FALSE)</f>
        <v>0</v>
      </c>
      <c r="M297" s="5">
        <f>VLOOKUP($B297,'[1]NI-118'!$C$1:$Z$2017,17,FALSE)</f>
        <v>0</v>
      </c>
      <c r="N297" s="5">
        <f>VLOOKUP($B297,'[1]NI-118'!$C$1:$Z$2017,18,FALSE)</f>
        <v>1</v>
      </c>
    </row>
    <row r="298" spans="1:14" ht="40.5">
      <c r="A298" s="5" t="s">
        <v>772</v>
      </c>
      <c r="B298" s="5" t="s">
        <v>635</v>
      </c>
      <c r="C298" s="6" t="s">
        <v>13</v>
      </c>
      <c r="D298" s="14" t="s">
        <v>627</v>
      </c>
      <c r="E298" s="7" t="s">
        <v>543</v>
      </c>
      <c r="F298" s="7" t="s">
        <v>610</v>
      </c>
      <c r="G298" s="8" t="s">
        <v>636</v>
      </c>
      <c r="H298" s="9" t="s">
        <v>14</v>
      </c>
      <c r="I298" s="9" t="s">
        <v>14</v>
      </c>
      <c r="J298" s="5">
        <f>VLOOKUP($B298,'[1]NI-San'!$C$1:$Z$2017,12,FALSE)</f>
        <v>21</v>
      </c>
      <c r="K298" s="5">
        <f>VLOOKUP($B298,'[1]NI-San'!$C$1:$Z$2017,15,FALSE)</f>
        <v>5</v>
      </c>
      <c r="L298" s="5">
        <f>VLOOKUP($B298,'[1]NI-San'!$C$1:$Z$2017,16,FALSE)</f>
        <v>5</v>
      </c>
      <c r="M298" s="5">
        <f>VLOOKUP($B298,'[1]NI-San'!$C$1:$Z$2017,17,FALSE)</f>
        <v>5</v>
      </c>
      <c r="N298" s="5">
        <f>VLOOKUP($B298,'[1]NI-San'!$C$1:$Z$2017,18,FALSE)</f>
        <v>6</v>
      </c>
    </row>
    <row r="299" spans="1:14" ht="40.5">
      <c r="A299" s="5" t="s">
        <v>772</v>
      </c>
      <c r="B299" s="10" t="s">
        <v>635</v>
      </c>
      <c r="C299" s="11">
        <v>118</v>
      </c>
      <c r="D299" s="14" t="s">
        <v>627</v>
      </c>
      <c r="E299" s="7" t="s">
        <v>543</v>
      </c>
      <c r="F299" s="7" t="s">
        <v>610</v>
      </c>
      <c r="G299" s="8" t="s">
        <v>636</v>
      </c>
      <c r="H299" s="9" t="s">
        <v>14</v>
      </c>
      <c r="I299" s="9" t="s">
        <v>14</v>
      </c>
      <c r="J299" s="5">
        <f>VLOOKUP($B299,'[1]NI-118'!$C$1:$Z$2017,12,FALSE)</f>
        <v>3</v>
      </c>
      <c r="K299" s="5">
        <f>VLOOKUP($B299,'[1]NI-118'!$C$1:$Z$2017,15,FALSE)</f>
        <v>1</v>
      </c>
      <c r="L299" s="5">
        <f>VLOOKUP($B299,'[1]NI-118'!$C$1:$Z$2017,16,FALSE)</f>
        <v>1</v>
      </c>
      <c r="M299" s="5">
        <f>VLOOKUP($B299,'[1]NI-118'!$C$1:$Z$2017,17,FALSE)</f>
        <v>0</v>
      </c>
      <c r="N299" s="5">
        <f>VLOOKUP($B299,'[1]NI-118'!$C$1:$Z$2017,18,FALSE)</f>
        <v>1</v>
      </c>
    </row>
    <row r="300" spans="1:14" ht="27">
      <c r="A300" s="5" t="s">
        <v>772</v>
      </c>
      <c r="B300" s="5" t="s">
        <v>637</v>
      </c>
      <c r="C300" s="6" t="s">
        <v>13</v>
      </c>
      <c r="D300" s="14" t="s">
        <v>627</v>
      </c>
      <c r="E300" s="7" t="s">
        <v>543</v>
      </c>
      <c r="F300" s="7" t="s">
        <v>610</v>
      </c>
      <c r="G300" s="8" t="s">
        <v>638</v>
      </c>
      <c r="H300" s="9" t="s">
        <v>14</v>
      </c>
      <c r="I300" s="9" t="s">
        <v>14</v>
      </c>
      <c r="J300" s="5">
        <f>VLOOKUP($B300,'[1]NI-San'!$C$1:$Z$2017,12,FALSE)</f>
        <v>274</v>
      </c>
      <c r="K300" s="5">
        <f>VLOOKUP($B300,'[1]NI-San'!$C$1:$Z$2017,15,FALSE)</f>
        <v>69</v>
      </c>
      <c r="L300" s="5">
        <f>VLOOKUP($B300,'[1]NI-San'!$C$1:$Z$2017,16,FALSE)</f>
        <v>69</v>
      </c>
      <c r="M300" s="5">
        <f>VLOOKUP($B300,'[1]NI-San'!$C$1:$Z$2017,17,FALSE)</f>
        <v>68</v>
      </c>
      <c r="N300" s="5">
        <f>VLOOKUP($B300,'[1]NI-San'!$C$1:$Z$2017,18,FALSE)</f>
        <v>68</v>
      </c>
    </row>
    <row r="301" spans="1:14" ht="27">
      <c r="A301" s="5" t="s">
        <v>772</v>
      </c>
      <c r="B301" s="10" t="s">
        <v>637</v>
      </c>
      <c r="C301" s="11">
        <v>118</v>
      </c>
      <c r="D301" s="14" t="s">
        <v>627</v>
      </c>
      <c r="E301" s="7" t="s">
        <v>543</v>
      </c>
      <c r="F301" s="7" t="s">
        <v>610</v>
      </c>
      <c r="G301" s="8" t="s">
        <v>638</v>
      </c>
      <c r="H301" s="9" t="s">
        <v>14</v>
      </c>
      <c r="I301" s="9" t="s">
        <v>14</v>
      </c>
      <c r="J301" s="5">
        <f>VLOOKUP($B301,'[1]NI-118'!$C$1:$Z$2017,12,FALSE)</f>
        <v>31</v>
      </c>
      <c r="K301" s="5">
        <f>VLOOKUP($B301,'[1]NI-118'!$C$1:$Z$2017,15,FALSE)</f>
        <v>7</v>
      </c>
      <c r="L301" s="5">
        <f>VLOOKUP($B301,'[1]NI-118'!$C$1:$Z$2017,16,FALSE)</f>
        <v>8</v>
      </c>
      <c r="M301" s="5">
        <f>VLOOKUP($B301,'[1]NI-118'!$C$1:$Z$2017,17,FALSE)</f>
        <v>8</v>
      </c>
      <c r="N301" s="5">
        <f>VLOOKUP($B301,'[1]NI-118'!$C$1:$Z$2017,18,FALSE)</f>
        <v>8</v>
      </c>
    </row>
    <row r="302" spans="1:14" ht="27">
      <c r="A302" s="5" t="s">
        <v>772</v>
      </c>
      <c r="B302" s="5" t="s">
        <v>639</v>
      </c>
      <c r="C302" s="6" t="s">
        <v>13</v>
      </c>
      <c r="D302" s="14" t="s">
        <v>640</v>
      </c>
      <c r="E302" s="7" t="s">
        <v>543</v>
      </c>
      <c r="F302" s="7" t="s">
        <v>641</v>
      </c>
      <c r="G302" s="8" t="s">
        <v>642</v>
      </c>
      <c r="H302" s="9" t="s">
        <v>14</v>
      </c>
      <c r="I302" s="9" t="s">
        <v>14</v>
      </c>
      <c r="J302" s="5">
        <f>VLOOKUP($B302,'[1]NI-San'!$C$1:$Z$2017,12,FALSE)</f>
        <v>109</v>
      </c>
      <c r="K302" s="5">
        <f>VLOOKUP($B302,'[1]NI-San'!$C$1:$Z$2017,15,FALSE)</f>
        <v>27</v>
      </c>
      <c r="L302" s="5">
        <f>VLOOKUP($B302,'[1]NI-San'!$C$1:$Z$2017,16,FALSE)</f>
        <v>27</v>
      </c>
      <c r="M302" s="5">
        <f>VLOOKUP($B302,'[1]NI-San'!$C$1:$Z$2017,17,FALSE)</f>
        <v>27</v>
      </c>
      <c r="N302" s="5">
        <f>VLOOKUP($B302,'[1]NI-San'!$C$1:$Z$2017,18,FALSE)</f>
        <v>28</v>
      </c>
    </row>
    <row r="303" spans="1:14" ht="27">
      <c r="A303" s="5" t="s">
        <v>772</v>
      </c>
      <c r="B303" s="5" t="s">
        <v>643</v>
      </c>
      <c r="C303" s="6" t="s">
        <v>13</v>
      </c>
      <c r="D303" s="14" t="s">
        <v>640</v>
      </c>
      <c r="E303" s="7" t="s">
        <v>543</v>
      </c>
      <c r="F303" s="7" t="s">
        <v>641</v>
      </c>
      <c r="G303" s="8" t="s">
        <v>644</v>
      </c>
      <c r="H303" s="9" t="s">
        <v>14</v>
      </c>
      <c r="I303" s="9" t="s">
        <v>14</v>
      </c>
      <c r="J303" s="5">
        <f>VLOOKUP($B303,'[1]NI-San'!$C$1:$Z$2017,12,FALSE)</f>
        <v>24</v>
      </c>
      <c r="K303" s="5">
        <f>VLOOKUP($B303,'[1]NI-San'!$C$1:$Z$2017,15,FALSE)</f>
        <v>6</v>
      </c>
      <c r="L303" s="5">
        <f>VLOOKUP($B303,'[1]NI-San'!$C$1:$Z$2017,16,FALSE)</f>
        <v>6</v>
      </c>
      <c r="M303" s="5">
        <f>VLOOKUP($B303,'[1]NI-San'!$C$1:$Z$2017,17,FALSE)</f>
        <v>6</v>
      </c>
      <c r="N303" s="5">
        <f>VLOOKUP($B303,'[1]NI-San'!$C$1:$Z$2017,18,FALSE)</f>
        <v>6</v>
      </c>
    </row>
    <row r="304" spans="1:14" ht="27">
      <c r="A304" s="5" t="s">
        <v>772</v>
      </c>
      <c r="B304" s="5" t="s">
        <v>645</v>
      </c>
      <c r="C304" s="6" t="s">
        <v>13</v>
      </c>
      <c r="D304" s="14" t="s">
        <v>640</v>
      </c>
      <c r="E304" s="7" t="s">
        <v>543</v>
      </c>
      <c r="F304" s="7" t="s">
        <v>641</v>
      </c>
      <c r="G304" s="8" t="s">
        <v>646</v>
      </c>
      <c r="H304" s="9" t="s">
        <v>14</v>
      </c>
      <c r="I304" s="9" t="s">
        <v>14</v>
      </c>
      <c r="J304" s="5">
        <f>VLOOKUP($B304,'[1]NI-San'!$C$1:$Z$2017,12,FALSE)</f>
        <v>4</v>
      </c>
      <c r="K304" s="5">
        <f>VLOOKUP($B304,'[1]NI-San'!$C$1:$Z$2017,15,FALSE)</f>
        <v>1</v>
      </c>
      <c r="L304" s="5">
        <f>VLOOKUP($B304,'[1]NI-San'!$C$1:$Z$2017,16,FALSE)</f>
        <v>1</v>
      </c>
      <c r="M304" s="5">
        <f>VLOOKUP($B304,'[1]NI-San'!$C$1:$Z$2017,17,FALSE)</f>
        <v>1</v>
      </c>
      <c r="N304" s="5">
        <f>VLOOKUP($B304,'[1]NI-San'!$C$1:$Z$2017,18,FALSE)</f>
        <v>1</v>
      </c>
    </row>
    <row r="305" spans="1:14" ht="40.5">
      <c r="A305" s="5" t="s">
        <v>772</v>
      </c>
      <c r="B305" s="5" t="s">
        <v>647</v>
      </c>
      <c r="C305" s="6" t="s">
        <v>13</v>
      </c>
      <c r="D305" s="14" t="s">
        <v>640</v>
      </c>
      <c r="E305" s="7" t="s">
        <v>543</v>
      </c>
      <c r="F305" s="7" t="s">
        <v>641</v>
      </c>
      <c r="G305" s="8" t="s">
        <v>648</v>
      </c>
      <c r="H305" s="9" t="s">
        <v>14</v>
      </c>
      <c r="I305" s="9" t="s">
        <v>14</v>
      </c>
      <c r="J305" s="5">
        <f>VLOOKUP($B305,'[1]NI-San'!$C$1:$Z$2017,12,FALSE)</f>
        <v>7</v>
      </c>
      <c r="K305" s="5">
        <f>VLOOKUP($B305,'[1]NI-San'!$C$1:$Z$2017,15,FALSE)</f>
        <v>2</v>
      </c>
      <c r="L305" s="5">
        <f>VLOOKUP($B305,'[1]NI-San'!$C$1:$Z$2017,16,FALSE)</f>
        <v>2</v>
      </c>
      <c r="M305" s="5">
        <f>VLOOKUP($B305,'[1]NI-San'!$C$1:$Z$2017,17,FALSE)</f>
        <v>2</v>
      </c>
      <c r="N305" s="5">
        <f>VLOOKUP($B305,'[1]NI-San'!$C$1:$Z$2017,18,FALSE)</f>
        <v>1</v>
      </c>
    </row>
    <row r="306" spans="1:14" ht="40.5">
      <c r="A306" s="5" t="s">
        <v>772</v>
      </c>
      <c r="B306" s="5" t="s">
        <v>649</v>
      </c>
      <c r="C306" s="6" t="s">
        <v>13</v>
      </c>
      <c r="D306" s="14" t="s">
        <v>640</v>
      </c>
      <c r="E306" s="7" t="s">
        <v>543</v>
      </c>
      <c r="F306" s="7" t="s">
        <v>641</v>
      </c>
      <c r="G306" s="8" t="s">
        <v>650</v>
      </c>
      <c r="H306" s="9" t="s">
        <v>14</v>
      </c>
      <c r="I306" s="9" t="s">
        <v>14</v>
      </c>
      <c r="J306" s="5">
        <f>VLOOKUP($B306,'[1]NI-San'!$C$1:$Z$2017,12,FALSE)</f>
        <v>2</v>
      </c>
      <c r="K306" s="5">
        <f>VLOOKUP($B306,'[1]NI-San'!$C$1:$Z$2017,15,FALSE)</f>
        <v>1</v>
      </c>
      <c r="L306" s="5">
        <f>VLOOKUP($B306,'[1]NI-San'!$C$1:$Z$2017,16,FALSE)</f>
        <v>0</v>
      </c>
      <c r="M306" s="5">
        <f>VLOOKUP($B306,'[1]NI-San'!$C$1:$Z$2017,17,FALSE)</f>
        <v>0</v>
      </c>
      <c r="N306" s="5">
        <f>VLOOKUP($B306,'[1]NI-San'!$C$1:$Z$2017,18,FALSE)</f>
        <v>1</v>
      </c>
    </row>
    <row r="307" spans="1:14" ht="27">
      <c r="A307" s="5" t="s">
        <v>772</v>
      </c>
      <c r="B307" s="5" t="s">
        <v>651</v>
      </c>
      <c r="C307" s="6" t="s">
        <v>13</v>
      </c>
      <c r="D307" s="14" t="s">
        <v>640</v>
      </c>
      <c r="E307" s="7" t="s">
        <v>543</v>
      </c>
      <c r="F307" s="7" t="s">
        <v>641</v>
      </c>
      <c r="G307" s="8" t="s">
        <v>652</v>
      </c>
      <c r="H307" s="9" t="s">
        <v>14</v>
      </c>
      <c r="I307" s="9" t="s">
        <v>14</v>
      </c>
      <c r="J307" s="5">
        <f>VLOOKUP($B307,'[1]NI-San'!$C$1:$Z$2017,12,FALSE)</f>
        <v>39</v>
      </c>
      <c r="K307" s="5">
        <f>VLOOKUP($B307,'[1]NI-San'!$C$1:$Z$2017,15,FALSE)</f>
        <v>10</v>
      </c>
      <c r="L307" s="5">
        <f>VLOOKUP($B307,'[1]NI-San'!$C$1:$Z$2017,16,FALSE)</f>
        <v>10</v>
      </c>
      <c r="M307" s="5">
        <f>VLOOKUP($B307,'[1]NI-San'!$C$1:$Z$2017,17,FALSE)</f>
        <v>10</v>
      </c>
      <c r="N307" s="5">
        <f>VLOOKUP($B307,'[1]NI-San'!$C$1:$Z$2017,18,FALSE)</f>
        <v>9</v>
      </c>
    </row>
    <row r="308" spans="1:14" ht="27">
      <c r="A308" s="5" t="s">
        <v>772</v>
      </c>
      <c r="B308" s="5" t="s">
        <v>653</v>
      </c>
      <c r="C308" s="6" t="s">
        <v>13</v>
      </c>
      <c r="D308" s="14" t="s">
        <v>654</v>
      </c>
      <c r="E308" s="7" t="s">
        <v>543</v>
      </c>
      <c r="F308" s="7" t="s">
        <v>655</v>
      </c>
      <c r="G308" s="8" t="s">
        <v>656</v>
      </c>
      <c r="H308" s="9" t="s">
        <v>14</v>
      </c>
      <c r="I308" s="9" t="s">
        <v>14</v>
      </c>
      <c r="J308" s="5">
        <f>VLOOKUP($B308,'[1]NI-San'!$C$1:$Z$2017,12,FALSE)</f>
        <v>60</v>
      </c>
      <c r="K308" s="5">
        <f>VLOOKUP($B308,'[1]NI-San'!$C$1:$Z$2017,15,FALSE)</f>
        <v>15</v>
      </c>
      <c r="L308" s="5">
        <f>VLOOKUP($B308,'[1]NI-San'!$C$1:$Z$2017,16,FALSE)</f>
        <v>15</v>
      </c>
      <c r="M308" s="5">
        <f>VLOOKUP($B308,'[1]NI-San'!$C$1:$Z$2017,17,FALSE)</f>
        <v>15</v>
      </c>
      <c r="N308" s="5">
        <f>VLOOKUP($B308,'[1]NI-San'!$C$1:$Z$2017,18,FALSE)</f>
        <v>15</v>
      </c>
    </row>
    <row r="309" spans="1:14" ht="27">
      <c r="A309" s="5" t="s">
        <v>772</v>
      </c>
      <c r="B309" s="5" t="s">
        <v>657</v>
      </c>
      <c r="C309" s="6" t="s">
        <v>13</v>
      </c>
      <c r="D309" s="14" t="s">
        <v>654</v>
      </c>
      <c r="E309" s="7" t="s">
        <v>543</v>
      </c>
      <c r="F309" s="7" t="s">
        <v>655</v>
      </c>
      <c r="G309" s="8" t="s">
        <v>658</v>
      </c>
      <c r="H309" s="9" t="s">
        <v>14</v>
      </c>
      <c r="I309" s="9" t="s">
        <v>14</v>
      </c>
      <c r="J309" s="5">
        <f>VLOOKUP($B309,'[1]NI-San'!$C$1:$Z$2017,12,FALSE)</f>
        <v>16</v>
      </c>
      <c r="K309" s="5">
        <f>VLOOKUP($B309,'[1]NI-San'!$C$1:$Z$2017,15,FALSE)</f>
        <v>4</v>
      </c>
      <c r="L309" s="5">
        <f>VLOOKUP($B309,'[1]NI-San'!$C$1:$Z$2017,16,FALSE)</f>
        <v>4</v>
      </c>
      <c r="M309" s="5">
        <f>VLOOKUP($B309,'[1]NI-San'!$C$1:$Z$2017,17,FALSE)</f>
        <v>4</v>
      </c>
      <c r="N309" s="5">
        <f>VLOOKUP($B309,'[1]NI-San'!$C$1:$Z$2017,18,FALSE)</f>
        <v>4</v>
      </c>
    </row>
    <row r="310" spans="1:14" ht="27">
      <c r="A310" s="5" t="s">
        <v>772</v>
      </c>
      <c r="B310" s="5" t="s">
        <v>659</v>
      </c>
      <c r="C310" s="6" t="s">
        <v>13</v>
      </c>
      <c r="D310" s="14" t="s">
        <v>660</v>
      </c>
      <c r="E310" s="7" t="s">
        <v>543</v>
      </c>
      <c r="F310" s="7" t="s">
        <v>655</v>
      </c>
      <c r="G310" s="8" t="s">
        <v>661</v>
      </c>
      <c r="H310" s="9" t="s">
        <v>14</v>
      </c>
      <c r="I310" s="9" t="s">
        <v>14</v>
      </c>
      <c r="J310" s="5">
        <f>VLOOKUP($B310,'[1]NI-San'!$C$1:$Z$2017,12,FALSE)</f>
        <v>4852</v>
      </c>
      <c r="K310" s="5">
        <f>VLOOKUP($B310,'[1]NI-San'!$C$1:$Z$2017,15,FALSE)</f>
        <v>1213</v>
      </c>
      <c r="L310" s="5">
        <f>VLOOKUP($B310,'[1]NI-San'!$C$1:$Z$2017,16,FALSE)</f>
        <v>1213</v>
      </c>
      <c r="M310" s="5">
        <f>VLOOKUP($B310,'[1]NI-San'!$C$1:$Z$2017,17,FALSE)</f>
        <v>1213</v>
      </c>
      <c r="N310" s="5">
        <f>VLOOKUP($B310,'[1]NI-San'!$C$1:$Z$2017,18,FALSE)</f>
        <v>1213</v>
      </c>
    </row>
    <row r="311" spans="1:14" ht="27">
      <c r="A311" s="5" t="s">
        <v>772</v>
      </c>
      <c r="B311" s="5" t="s">
        <v>659</v>
      </c>
      <c r="C311" s="6" t="s">
        <v>768</v>
      </c>
      <c r="D311" s="14" t="s">
        <v>660</v>
      </c>
      <c r="E311" s="7" t="s">
        <v>543</v>
      </c>
      <c r="F311" s="7" t="s">
        <v>655</v>
      </c>
      <c r="G311" s="8" t="s">
        <v>661</v>
      </c>
      <c r="H311" s="9"/>
      <c r="I311" s="9"/>
      <c r="J311" s="5">
        <f>VLOOKUP($B311,'[1]NI-Ter'!$C$1:$Z$2017,12,FALSE)</f>
        <v>262</v>
      </c>
      <c r="K311" s="5">
        <f>VLOOKUP($B311,'[1]NI-Ter'!$C$1:$Z$2017,15,FALSE)</f>
        <v>65</v>
      </c>
      <c r="L311" s="5">
        <f>VLOOKUP($B311,'[1]NI-Ter'!$C$1:$Z$2017,16,FALSE)</f>
        <v>66</v>
      </c>
      <c r="M311" s="5">
        <f>VLOOKUP($B311,'[1]NI-Ter'!$C$1:$Z$2017,17,FALSE)</f>
        <v>66</v>
      </c>
      <c r="N311" s="5">
        <f>VLOOKUP($B311,'[1]NI-Ter'!$C$1:$Z$2017,18,FALSE)</f>
        <v>65</v>
      </c>
    </row>
    <row r="312" spans="1:14" ht="27">
      <c r="A312" s="5" t="s">
        <v>772</v>
      </c>
      <c r="B312" s="10" t="s">
        <v>659</v>
      </c>
      <c r="C312" s="11">
        <v>118</v>
      </c>
      <c r="D312" s="14" t="s">
        <v>660</v>
      </c>
      <c r="E312" s="7" t="s">
        <v>543</v>
      </c>
      <c r="F312" s="7" t="s">
        <v>655</v>
      </c>
      <c r="G312" s="8" t="s">
        <v>661</v>
      </c>
      <c r="H312" s="9" t="s">
        <v>14</v>
      </c>
      <c r="I312" s="9" t="s">
        <v>14</v>
      </c>
      <c r="J312" s="5">
        <f>VLOOKUP($B312,'[1]NI-118'!$C$1:$Z$2017,12,FALSE)</f>
        <v>113</v>
      </c>
      <c r="K312" s="5">
        <f>VLOOKUP($B312,'[1]NI-118'!$C$1:$Z$2017,15,FALSE)</f>
        <v>28</v>
      </c>
      <c r="L312" s="5">
        <f>VLOOKUP($B312,'[1]NI-118'!$C$1:$Z$2017,16,FALSE)</f>
        <v>28</v>
      </c>
      <c r="M312" s="5">
        <f>VLOOKUP($B312,'[1]NI-118'!$C$1:$Z$2017,17,FALSE)</f>
        <v>28</v>
      </c>
      <c r="N312" s="5">
        <f>VLOOKUP($B312,'[1]NI-118'!$C$1:$Z$2017,18,FALSE)</f>
        <v>29</v>
      </c>
    </row>
    <row r="313" spans="1:14" ht="27">
      <c r="A313" s="5" t="s">
        <v>772</v>
      </c>
      <c r="B313" s="5" t="s">
        <v>662</v>
      </c>
      <c r="C313" s="6" t="s">
        <v>13</v>
      </c>
      <c r="D313" s="14" t="s">
        <v>660</v>
      </c>
      <c r="E313" s="7" t="s">
        <v>543</v>
      </c>
      <c r="F313" s="7" t="s">
        <v>655</v>
      </c>
      <c r="G313" s="8" t="s">
        <v>663</v>
      </c>
      <c r="H313" s="9" t="s">
        <v>14</v>
      </c>
      <c r="I313" s="9" t="s">
        <v>14</v>
      </c>
      <c r="J313" s="5">
        <f>VLOOKUP($B313,'[1]NI-San'!$C$1:$Z$2017,12,FALSE)</f>
        <v>62</v>
      </c>
      <c r="K313" s="5">
        <f>VLOOKUP($B313,'[1]NI-San'!$C$1:$Z$2017,15,FALSE)</f>
        <v>16</v>
      </c>
      <c r="L313" s="5">
        <f>VLOOKUP($B313,'[1]NI-San'!$C$1:$Z$2017,16,FALSE)</f>
        <v>15</v>
      </c>
      <c r="M313" s="5">
        <f>VLOOKUP($B313,'[1]NI-San'!$C$1:$Z$2017,17,FALSE)</f>
        <v>15</v>
      </c>
      <c r="N313" s="5">
        <f>VLOOKUP($B313,'[1]NI-San'!$C$1:$Z$2017,18,FALSE)</f>
        <v>16</v>
      </c>
    </row>
    <row r="314" spans="1:14" ht="27">
      <c r="A314" s="5" t="s">
        <v>772</v>
      </c>
      <c r="B314" s="10" t="s">
        <v>662</v>
      </c>
      <c r="C314" s="11">
        <v>118</v>
      </c>
      <c r="D314" s="14" t="s">
        <v>660</v>
      </c>
      <c r="E314" s="7" t="s">
        <v>543</v>
      </c>
      <c r="F314" s="7" t="s">
        <v>655</v>
      </c>
      <c r="G314" s="8" t="s">
        <v>663</v>
      </c>
      <c r="H314" s="9" t="s">
        <v>14</v>
      </c>
      <c r="I314" s="9" t="s">
        <v>14</v>
      </c>
      <c r="J314" s="5">
        <f>VLOOKUP($B314,'[1]NI-118'!$C$1:$Z$2017,12,FALSE)</f>
        <v>3</v>
      </c>
      <c r="K314" s="5">
        <f>VLOOKUP($B314,'[1]NI-118'!$C$1:$Z$2017,15,FALSE)</f>
        <v>1</v>
      </c>
      <c r="L314" s="5">
        <f>VLOOKUP($B314,'[1]NI-118'!$C$1:$Z$2017,16,FALSE)</f>
        <v>1</v>
      </c>
      <c r="M314" s="5">
        <f>VLOOKUP($B314,'[1]NI-118'!$C$1:$Z$2017,17,FALSE)</f>
        <v>1</v>
      </c>
      <c r="N314" s="5">
        <f>VLOOKUP($B314,'[1]NI-118'!$C$1:$Z$2017,18,FALSE)</f>
        <v>0</v>
      </c>
    </row>
    <row r="315" spans="1:14" ht="27">
      <c r="A315" s="5" t="s">
        <v>772</v>
      </c>
      <c r="B315" s="5" t="s">
        <v>664</v>
      </c>
      <c r="C315" s="6" t="s">
        <v>13</v>
      </c>
      <c r="D315" s="14" t="s">
        <v>660</v>
      </c>
      <c r="E315" s="7" t="s">
        <v>543</v>
      </c>
      <c r="F315" s="7" t="s">
        <v>655</v>
      </c>
      <c r="G315" s="8" t="s">
        <v>665</v>
      </c>
      <c r="H315" s="9" t="s">
        <v>14</v>
      </c>
      <c r="I315" s="9" t="s">
        <v>14</v>
      </c>
      <c r="J315" s="5">
        <f>VLOOKUP($B315,'[1]NI-San'!$C$1:$Z$2017,12,FALSE)</f>
        <v>239</v>
      </c>
      <c r="K315" s="5">
        <f>VLOOKUP($B315,'[1]NI-San'!$C$1:$Z$2017,15,FALSE)</f>
        <v>60</v>
      </c>
      <c r="L315" s="5">
        <f>VLOOKUP($B315,'[1]NI-San'!$C$1:$Z$2017,16,FALSE)</f>
        <v>60</v>
      </c>
      <c r="M315" s="5">
        <f>VLOOKUP($B315,'[1]NI-San'!$C$1:$Z$2017,17,FALSE)</f>
        <v>60</v>
      </c>
      <c r="N315" s="5">
        <f>VLOOKUP($B315,'[1]NI-San'!$C$1:$Z$2017,18,FALSE)</f>
        <v>59</v>
      </c>
    </row>
    <row r="316" spans="1:14" ht="27">
      <c r="A316" s="5" t="s">
        <v>772</v>
      </c>
      <c r="B316" s="5" t="s">
        <v>664</v>
      </c>
      <c r="C316" s="6" t="s">
        <v>768</v>
      </c>
      <c r="D316" s="14" t="s">
        <v>660</v>
      </c>
      <c r="E316" s="7" t="s">
        <v>543</v>
      </c>
      <c r="F316" s="7" t="s">
        <v>655</v>
      </c>
      <c r="G316" s="8" t="s">
        <v>665</v>
      </c>
      <c r="H316" s="9"/>
      <c r="I316" s="9"/>
      <c r="J316" s="5">
        <f>VLOOKUP($B316,'[1]NI-Ter'!$C$1:$Z$2017,12,FALSE)</f>
        <v>2</v>
      </c>
      <c r="K316" s="5">
        <f>VLOOKUP($B316,'[1]NI-Ter'!$C$1:$Z$2017,15,FALSE)</f>
        <v>1</v>
      </c>
      <c r="L316" s="5">
        <f>VLOOKUP($B316,'[1]NI-Ter'!$C$1:$Z$2017,16,FALSE)</f>
        <v>0</v>
      </c>
      <c r="M316" s="5">
        <f>VLOOKUP($B316,'[1]NI-Ter'!$C$1:$Z$2017,17,FALSE)</f>
        <v>0</v>
      </c>
      <c r="N316" s="5">
        <f>VLOOKUP($B316,'[1]NI-Ter'!$C$1:$Z$2017,18,FALSE)</f>
        <v>1</v>
      </c>
    </row>
    <row r="317" spans="1:14" ht="27">
      <c r="A317" s="5" t="s">
        <v>772</v>
      </c>
      <c r="B317" s="10" t="s">
        <v>664</v>
      </c>
      <c r="C317" s="11">
        <v>118</v>
      </c>
      <c r="D317" s="14" t="s">
        <v>660</v>
      </c>
      <c r="E317" s="7" t="s">
        <v>543</v>
      </c>
      <c r="F317" s="7" t="s">
        <v>655</v>
      </c>
      <c r="G317" s="8" t="s">
        <v>665</v>
      </c>
      <c r="H317" s="9" t="s">
        <v>14</v>
      </c>
      <c r="I317" s="9" t="s">
        <v>14</v>
      </c>
      <c r="J317" s="5">
        <f>VLOOKUP($B317,'[1]NI-118'!$C$1:$Z$2017,12,FALSE)</f>
        <v>24</v>
      </c>
      <c r="K317" s="5">
        <f>VLOOKUP($B317,'[1]NI-118'!$C$1:$Z$2017,15,FALSE)</f>
        <v>6</v>
      </c>
      <c r="L317" s="5">
        <f>VLOOKUP($B317,'[1]NI-118'!$C$1:$Z$2017,16,FALSE)</f>
        <v>6</v>
      </c>
      <c r="M317" s="5">
        <f>VLOOKUP($B317,'[1]NI-118'!$C$1:$Z$2017,17,FALSE)</f>
        <v>6</v>
      </c>
      <c r="N317" s="5">
        <f>VLOOKUP($B317,'[1]NI-118'!$C$1:$Z$2017,18,FALSE)</f>
        <v>6</v>
      </c>
    </row>
    <row r="318" spans="1:14" ht="40.5">
      <c r="A318" s="5" t="s">
        <v>772</v>
      </c>
      <c r="B318" s="5" t="s">
        <v>666</v>
      </c>
      <c r="C318" s="6" t="s">
        <v>13</v>
      </c>
      <c r="D318" s="14" t="s">
        <v>660</v>
      </c>
      <c r="E318" s="7" t="s">
        <v>543</v>
      </c>
      <c r="F318" s="7" t="s">
        <v>655</v>
      </c>
      <c r="G318" s="8" t="s">
        <v>667</v>
      </c>
      <c r="H318" s="9" t="s">
        <v>14</v>
      </c>
      <c r="I318" s="9" t="s">
        <v>14</v>
      </c>
      <c r="J318" s="5">
        <f>VLOOKUP($B318,'[1]NI-San'!$C$1:$Z$2017,12,FALSE)</f>
        <v>109</v>
      </c>
      <c r="K318" s="5">
        <f>VLOOKUP($B318,'[1]NI-San'!$C$1:$Z$2017,15,FALSE)</f>
        <v>27</v>
      </c>
      <c r="L318" s="5">
        <f>VLOOKUP($B318,'[1]NI-San'!$C$1:$Z$2017,16,FALSE)</f>
        <v>27</v>
      </c>
      <c r="M318" s="5">
        <f>VLOOKUP($B318,'[1]NI-San'!$C$1:$Z$2017,17,FALSE)</f>
        <v>27</v>
      </c>
      <c r="N318" s="5">
        <f>VLOOKUP($B318,'[1]NI-San'!$C$1:$Z$2017,18,FALSE)</f>
        <v>28</v>
      </c>
    </row>
    <row r="319" spans="1:14" ht="40.5">
      <c r="A319" s="5" t="s">
        <v>772</v>
      </c>
      <c r="B319" s="5" t="s">
        <v>666</v>
      </c>
      <c r="C319" s="6" t="s">
        <v>768</v>
      </c>
      <c r="D319" s="14" t="s">
        <v>660</v>
      </c>
      <c r="E319" s="7" t="s">
        <v>543</v>
      </c>
      <c r="F319" s="7" t="s">
        <v>655</v>
      </c>
      <c r="G319" s="8" t="s">
        <v>667</v>
      </c>
      <c r="H319" s="9"/>
      <c r="I319" s="9"/>
      <c r="J319" s="5">
        <f>VLOOKUP($B319,'[1]NI-Ter'!$C$1:$Z$2017,12,FALSE)</f>
        <v>15</v>
      </c>
      <c r="K319" s="5">
        <f>VLOOKUP($B319,'[1]NI-Ter'!$C$1:$Z$2017,15,FALSE)</f>
        <v>4</v>
      </c>
      <c r="L319" s="5">
        <f>VLOOKUP($B319,'[1]NI-Ter'!$C$1:$Z$2017,16,FALSE)</f>
        <v>4</v>
      </c>
      <c r="M319" s="5">
        <f>VLOOKUP($B319,'[1]NI-Ter'!$C$1:$Z$2017,17,FALSE)</f>
        <v>4</v>
      </c>
      <c r="N319" s="5">
        <f>VLOOKUP($B319,'[1]NI-Ter'!$C$1:$Z$2017,18,FALSE)</f>
        <v>3</v>
      </c>
    </row>
    <row r="320" spans="1:14" ht="40.5">
      <c r="A320" s="5" t="s">
        <v>772</v>
      </c>
      <c r="B320" s="10" t="s">
        <v>666</v>
      </c>
      <c r="C320" s="11">
        <v>118</v>
      </c>
      <c r="D320" s="14" t="s">
        <v>660</v>
      </c>
      <c r="E320" s="7" t="s">
        <v>543</v>
      </c>
      <c r="F320" s="7" t="s">
        <v>655</v>
      </c>
      <c r="G320" s="8" t="s">
        <v>667</v>
      </c>
      <c r="H320" s="9" t="s">
        <v>14</v>
      </c>
      <c r="I320" s="9" t="s">
        <v>14</v>
      </c>
      <c r="J320" s="5">
        <f>VLOOKUP($B320,'[1]NI-118'!$C$1:$Z$2017,12,FALSE)</f>
        <v>13</v>
      </c>
      <c r="K320" s="5">
        <f>VLOOKUP($B320,'[1]NI-118'!$C$1:$Z$2017,15,FALSE)</f>
        <v>3</v>
      </c>
      <c r="L320" s="5">
        <f>VLOOKUP($B320,'[1]NI-118'!$C$1:$Z$2017,16,FALSE)</f>
        <v>3</v>
      </c>
      <c r="M320" s="5">
        <f>VLOOKUP($B320,'[1]NI-118'!$C$1:$Z$2017,17,FALSE)</f>
        <v>3</v>
      </c>
      <c r="N320" s="5">
        <f>VLOOKUP($B320,'[1]NI-118'!$C$1:$Z$2017,18,FALSE)</f>
        <v>4</v>
      </c>
    </row>
    <row r="321" spans="1:14" ht="40.5">
      <c r="A321" s="5" t="s">
        <v>772</v>
      </c>
      <c r="B321" s="5" t="s">
        <v>668</v>
      </c>
      <c r="C321" s="6" t="s">
        <v>13</v>
      </c>
      <c r="D321" s="14" t="s">
        <v>660</v>
      </c>
      <c r="E321" s="7" t="s">
        <v>543</v>
      </c>
      <c r="F321" s="7" t="s">
        <v>655</v>
      </c>
      <c r="G321" s="8" t="s">
        <v>669</v>
      </c>
      <c r="H321" s="9" t="s">
        <v>14</v>
      </c>
      <c r="I321" s="9" t="s">
        <v>14</v>
      </c>
      <c r="J321" s="5">
        <f>VLOOKUP($B321,'[1]NI-San'!$C$1:$Z$2017,12,FALSE)</f>
        <v>135</v>
      </c>
      <c r="K321" s="5">
        <f>VLOOKUP($B321,'[1]NI-San'!$C$1:$Z$2017,15,FALSE)</f>
        <v>34</v>
      </c>
      <c r="L321" s="5">
        <f>VLOOKUP($B321,'[1]NI-San'!$C$1:$Z$2017,16,FALSE)</f>
        <v>34</v>
      </c>
      <c r="M321" s="5">
        <f>VLOOKUP($B321,'[1]NI-San'!$C$1:$Z$2017,17,FALSE)</f>
        <v>34</v>
      </c>
      <c r="N321" s="5">
        <f>VLOOKUP($B321,'[1]NI-San'!$C$1:$Z$2017,18,FALSE)</f>
        <v>33</v>
      </c>
    </row>
    <row r="322" spans="1:14" ht="40.5">
      <c r="A322" s="5" t="s">
        <v>772</v>
      </c>
      <c r="B322" s="5" t="s">
        <v>668</v>
      </c>
      <c r="C322" s="6" t="s">
        <v>768</v>
      </c>
      <c r="D322" s="14" t="s">
        <v>660</v>
      </c>
      <c r="E322" s="7" t="s">
        <v>543</v>
      </c>
      <c r="F322" s="7" t="s">
        <v>655</v>
      </c>
      <c r="G322" s="8" t="s">
        <v>669</v>
      </c>
      <c r="H322" s="9"/>
      <c r="I322" s="9"/>
      <c r="J322" s="5">
        <f>VLOOKUP($B322,'[1]NI-Ter'!$C$1:$Z$2017,12,FALSE)</f>
        <v>7</v>
      </c>
      <c r="K322" s="5">
        <f>VLOOKUP($B322,'[1]NI-Ter'!$C$1:$Z$2017,15,FALSE)</f>
        <v>2</v>
      </c>
      <c r="L322" s="5">
        <f>VLOOKUP($B322,'[1]NI-Ter'!$C$1:$Z$2017,16,FALSE)</f>
        <v>2</v>
      </c>
      <c r="M322" s="5">
        <f>VLOOKUP($B322,'[1]NI-Ter'!$C$1:$Z$2017,17,FALSE)</f>
        <v>2</v>
      </c>
      <c r="N322" s="5">
        <f>VLOOKUP($B322,'[1]NI-Ter'!$C$1:$Z$2017,18,FALSE)</f>
        <v>1</v>
      </c>
    </row>
    <row r="323" spans="1:14" ht="40.5">
      <c r="A323" s="5" t="s">
        <v>772</v>
      </c>
      <c r="B323" s="10" t="s">
        <v>668</v>
      </c>
      <c r="C323" s="11">
        <v>118</v>
      </c>
      <c r="D323" s="14" t="s">
        <v>660</v>
      </c>
      <c r="E323" s="7" t="s">
        <v>543</v>
      </c>
      <c r="F323" s="7" t="s">
        <v>655</v>
      </c>
      <c r="G323" s="8" t="s">
        <v>669</v>
      </c>
      <c r="H323" s="9" t="s">
        <v>14</v>
      </c>
      <c r="I323" s="9" t="s">
        <v>14</v>
      </c>
      <c r="J323" s="5">
        <f>VLOOKUP($B323,'[1]NI-118'!$C$1:$Z$2017,12,FALSE)</f>
        <v>4</v>
      </c>
      <c r="K323" s="5">
        <f>VLOOKUP($B323,'[1]NI-118'!$C$1:$Z$2017,15,FALSE)</f>
        <v>1</v>
      </c>
      <c r="L323" s="5">
        <f>VLOOKUP($B323,'[1]NI-118'!$C$1:$Z$2017,16,FALSE)</f>
        <v>1</v>
      </c>
      <c r="M323" s="5">
        <f>VLOOKUP($B323,'[1]NI-118'!$C$1:$Z$2017,17,FALSE)</f>
        <v>1</v>
      </c>
      <c r="N323" s="5">
        <f>VLOOKUP($B323,'[1]NI-118'!$C$1:$Z$2017,18,FALSE)</f>
        <v>1</v>
      </c>
    </row>
    <row r="324" spans="1:14" ht="27">
      <c r="A324" s="5" t="s">
        <v>772</v>
      </c>
      <c r="B324" s="5" t="s">
        <v>670</v>
      </c>
      <c r="C324" s="6" t="s">
        <v>13</v>
      </c>
      <c r="D324" s="14" t="s">
        <v>660</v>
      </c>
      <c r="E324" s="7" t="s">
        <v>543</v>
      </c>
      <c r="F324" s="7" t="s">
        <v>655</v>
      </c>
      <c r="G324" s="8" t="s">
        <v>671</v>
      </c>
      <c r="H324" s="9" t="s">
        <v>14</v>
      </c>
      <c r="I324" s="9" t="s">
        <v>14</v>
      </c>
      <c r="J324" s="5">
        <f>VLOOKUP($B324,'[1]NI-San'!$C$1:$Z$2017,12,FALSE)</f>
        <v>1453</v>
      </c>
      <c r="K324" s="5">
        <f>VLOOKUP($B324,'[1]NI-San'!$C$1:$Z$2017,15,FALSE)</f>
        <v>364</v>
      </c>
      <c r="L324" s="5">
        <f>VLOOKUP($B324,'[1]NI-San'!$C$1:$Z$2017,16,FALSE)</f>
        <v>363</v>
      </c>
      <c r="M324" s="5">
        <f>VLOOKUP($B324,'[1]NI-San'!$C$1:$Z$2017,17,FALSE)</f>
        <v>363</v>
      </c>
      <c r="N324" s="5">
        <f>VLOOKUP($B324,'[1]NI-San'!$C$1:$Z$2017,18,FALSE)</f>
        <v>363</v>
      </c>
    </row>
    <row r="325" spans="1:14" ht="27">
      <c r="A325" s="5" t="s">
        <v>772</v>
      </c>
      <c r="B325" s="5" t="s">
        <v>670</v>
      </c>
      <c r="C325" s="6" t="s">
        <v>768</v>
      </c>
      <c r="D325" s="14" t="s">
        <v>660</v>
      </c>
      <c r="E325" s="7" t="s">
        <v>543</v>
      </c>
      <c r="F325" s="7" t="s">
        <v>655</v>
      </c>
      <c r="G325" s="8" t="s">
        <v>671</v>
      </c>
      <c r="H325" s="9"/>
      <c r="I325" s="9"/>
      <c r="J325" s="5">
        <f>VLOOKUP($B325,'[1]NI-Ter'!$C$1:$Z$2017,12,FALSE)</f>
        <v>79</v>
      </c>
      <c r="K325" s="5">
        <f>VLOOKUP($B325,'[1]NI-Ter'!$C$1:$Z$2017,15,FALSE)</f>
        <v>20</v>
      </c>
      <c r="L325" s="5">
        <f>VLOOKUP($B325,'[1]NI-Ter'!$C$1:$Z$2017,16,FALSE)</f>
        <v>20</v>
      </c>
      <c r="M325" s="5">
        <f>VLOOKUP($B325,'[1]NI-Ter'!$C$1:$Z$2017,17,FALSE)</f>
        <v>20</v>
      </c>
      <c r="N325" s="5">
        <f>VLOOKUP($B325,'[1]NI-Ter'!$C$1:$Z$2017,18,FALSE)</f>
        <v>19</v>
      </c>
    </row>
    <row r="326" spans="1:14" ht="27">
      <c r="A326" s="5" t="s">
        <v>772</v>
      </c>
      <c r="B326" s="10" t="s">
        <v>670</v>
      </c>
      <c r="C326" s="11">
        <v>118</v>
      </c>
      <c r="D326" s="14" t="s">
        <v>660</v>
      </c>
      <c r="E326" s="7" t="s">
        <v>543</v>
      </c>
      <c r="F326" s="7" t="s">
        <v>655</v>
      </c>
      <c r="G326" s="8" t="s">
        <v>671</v>
      </c>
      <c r="H326" s="9" t="s">
        <v>14</v>
      </c>
      <c r="I326" s="9" t="s">
        <v>14</v>
      </c>
      <c r="J326" s="5">
        <f>VLOOKUP($B326,'[1]NI-118'!$C$1:$Z$2017,12,FALSE)</f>
        <v>45</v>
      </c>
      <c r="K326" s="5">
        <f>VLOOKUP($B326,'[1]NI-118'!$C$1:$Z$2017,15,FALSE)</f>
        <v>11</v>
      </c>
      <c r="L326" s="5">
        <f>VLOOKUP($B326,'[1]NI-118'!$C$1:$Z$2017,16,FALSE)</f>
        <v>11</v>
      </c>
      <c r="M326" s="5">
        <f>VLOOKUP($B326,'[1]NI-118'!$C$1:$Z$2017,17,FALSE)</f>
        <v>11</v>
      </c>
      <c r="N326" s="5">
        <f>VLOOKUP($B326,'[1]NI-118'!$C$1:$Z$2017,18,FALSE)</f>
        <v>12</v>
      </c>
    </row>
    <row r="327" spans="1:14" ht="27">
      <c r="A327" s="5" t="s">
        <v>772</v>
      </c>
      <c r="B327" s="5" t="s">
        <v>672</v>
      </c>
      <c r="C327" s="6" t="s">
        <v>13</v>
      </c>
      <c r="D327" s="14" t="s">
        <v>673</v>
      </c>
      <c r="E327" s="7" t="s">
        <v>543</v>
      </c>
      <c r="F327" s="7" t="s">
        <v>655</v>
      </c>
      <c r="G327" s="8" t="s">
        <v>674</v>
      </c>
      <c r="H327" s="9" t="s">
        <v>14</v>
      </c>
      <c r="I327" s="9" t="s">
        <v>14</v>
      </c>
      <c r="J327" s="5">
        <f>VLOOKUP($B327,'[1]NI-San'!$C$1:$Z$2017,12,FALSE)</f>
        <v>90</v>
      </c>
      <c r="K327" s="5">
        <f>VLOOKUP($B327,'[1]NI-San'!$C$1:$Z$2017,15,FALSE)</f>
        <v>22</v>
      </c>
      <c r="L327" s="5">
        <f>VLOOKUP($B327,'[1]NI-San'!$C$1:$Z$2017,16,FALSE)</f>
        <v>22</v>
      </c>
      <c r="M327" s="5">
        <f>VLOOKUP($B327,'[1]NI-San'!$C$1:$Z$2017,17,FALSE)</f>
        <v>23</v>
      </c>
      <c r="N327" s="5">
        <f>VLOOKUP($B327,'[1]NI-San'!$C$1:$Z$2017,18,FALSE)</f>
        <v>23</v>
      </c>
    </row>
    <row r="328" spans="1:14" ht="27">
      <c r="A328" s="5" t="s">
        <v>772</v>
      </c>
      <c r="B328" s="5" t="s">
        <v>675</v>
      </c>
      <c r="C328" s="6" t="s">
        <v>13</v>
      </c>
      <c r="D328" s="14" t="s">
        <v>673</v>
      </c>
      <c r="E328" s="7" t="s">
        <v>543</v>
      </c>
      <c r="F328" s="7" t="s">
        <v>655</v>
      </c>
      <c r="G328" s="8" t="s">
        <v>676</v>
      </c>
      <c r="H328" s="9" t="s">
        <v>14</v>
      </c>
      <c r="I328" s="9" t="s">
        <v>14</v>
      </c>
      <c r="J328" s="5">
        <f>VLOOKUP($B328,'[1]NI-San'!$C$1:$Z$2017,12,FALSE)</f>
        <v>4</v>
      </c>
      <c r="K328" s="5">
        <f>VLOOKUP($B328,'[1]NI-San'!$C$1:$Z$2017,15,FALSE)</f>
        <v>1</v>
      </c>
      <c r="L328" s="5">
        <f>VLOOKUP($B328,'[1]NI-San'!$C$1:$Z$2017,16,FALSE)</f>
        <v>1</v>
      </c>
      <c r="M328" s="5">
        <f>VLOOKUP($B328,'[1]NI-San'!$C$1:$Z$2017,17,FALSE)</f>
        <v>1</v>
      </c>
      <c r="N328" s="5">
        <f>VLOOKUP($B328,'[1]NI-San'!$C$1:$Z$2017,18,FALSE)</f>
        <v>1</v>
      </c>
    </row>
    <row r="329" spans="1:14" ht="27">
      <c r="A329" s="5" t="s">
        <v>772</v>
      </c>
      <c r="B329" s="5" t="s">
        <v>677</v>
      </c>
      <c r="C329" s="6" t="s">
        <v>13</v>
      </c>
      <c r="D329" s="14" t="s">
        <v>673</v>
      </c>
      <c r="E329" s="7" t="s">
        <v>543</v>
      </c>
      <c r="F329" s="7" t="s">
        <v>655</v>
      </c>
      <c r="G329" s="8" t="s">
        <v>678</v>
      </c>
      <c r="H329" s="9" t="s">
        <v>14</v>
      </c>
      <c r="I329" s="9" t="s">
        <v>14</v>
      </c>
      <c r="J329" s="5">
        <f>VLOOKUP($B329,'[1]NI-San'!$C$1:$Z$2017,12,FALSE)</f>
        <v>18</v>
      </c>
      <c r="K329" s="5">
        <f>VLOOKUP($B329,'[1]NI-San'!$C$1:$Z$2017,15,FALSE)</f>
        <v>4</v>
      </c>
      <c r="L329" s="5">
        <f>VLOOKUP($B329,'[1]NI-San'!$C$1:$Z$2017,16,FALSE)</f>
        <v>5</v>
      </c>
      <c r="M329" s="5">
        <f>VLOOKUP($B329,'[1]NI-San'!$C$1:$Z$2017,17,FALSE)</f>
        <v>4</v>
      </c>
      <c r="N329" s="5">
        <f>VLOOKUP($B329,'[1]NI-San'!$C$1:$Z$2017,18,FALSE)</f>
        <v>5</v>
      </c>
    </row>
    <row r="330" spans="1:14" ht="40.5">
      <c r="A330" s="5" t="s">
        <v>772</v>
      </c>
      <c r="B330" s="5" t="s">
        <v>679</v>
      </c>
      <c r="C330" s="6" t="s">
        <v>13</v>
      </c>
      <c r="D330" s="14" t="s">
        <v>673</v>
      </c>
      <c r="E330" s="7" t="s">
        <v>543</v>
      </c>
      <c r="F330" s="7" t="s">
        <v>655</v>
      </c>
      <c r="G330" s="8" t="s">
        <v>680</v>
      </c>
      <c r="H330" s="9" t="s">
        <v>14</v>
      </c>
      <c r="I330" s="9" t="s">
        <v>14</v>
      </c>
      <c r="J330" s="5">
        <f>VLOOKUP($B330,'[1]NI-San'!$C$1:$Z$2017,12,FALSE)</f>
        <v>4</v>
      </c>
      <c r="K330" s="5">
        <f>VLOOKUP($B330,'[1]NI-San'!$C$1:$Z$2017,15,FALSE)</f>
        <v>1</v>
      </c>
      <c r="L330" s="5">
        <f>VLOOKUP($B330,'[1]NI-San'!$C$1:$Z$2017,16,FALSE)</f>
        <v>1</v>
      </c>
      <c r="M330" s="5">
        <f>VLOOKUP($B330,'[1]NI-San'!$C$1:$Z$2017,17,FALSE)</f>
        <v>1</v>
      </c>
      <c r="N330" s="5">
        <f>VLOOKUP($B330,'[1]NI-San'!$C$1:$Z$2017,18,FALSE)</f>
        <v>1</v>
      </c>
    </row>
    <row r="331" spans="1:14" ht="40.5">
      <c r="A331" s="5" t="s">
        <v>772</v>
      </c>
      <c r="B331" s="5" t="s">
        <v>681</v>
      </c>
      <c r="C331" s="6" t="s">
        <v>13</v>
      </c>
      <c r="D331" s="14" t="s">
        <v>673</v>
      </c>
      <c r="E331" s="7" t="s">
        <v>543</v>
      </c>
      <c r="F331" s="7" t="s">
        <v>655</v>
      </c>
      <c r="G331" s="8" t="s">
        <v>682</v>
      </c>
      <c r="H331" s="9" t="s">
        <v>14</v>
      </c>
      <c r="I331" s="9" t="s">
        <v>14</v>
      </c>
      <c r="J331" s="5">
        <f>VLOOKUP($B331,'[1]NI-San'!$C$1:$Z$2017,12,FALSE)</f>
        <v>6</v>
      </c>
      <c r="K331" s="5">
        <f>VLOOKUP($B331,'[1]NI-San'!$C$1:$Z$2017,15,FALSE)</f>
        <v>2</v>
      </c>
      <c r="L331" s="5">
        <f>VLOOKUP($B331,'[1]NI-San'!$C$1:$Z$2017,16,FALSE)</f>
        <v>1</v>
      </c>
      <c r="M331" s="5">
        <f>VLOOKUP($B331,'[1]NI-San'!$C$1:$Z$2017,17,FALSE)</f>
        <v>2</v>
      </c>
      <c r="N331" s="5">
        <f>VLOOKUP($B331,'[1]NI-San'!$C$1:$Z$2017,18,FALSE)</f>
        <v>1</v>
      </c>
    </row>
    <row r="332" spans="1:14" ht="27">
      <c r="A332" s="5" t="s">
        <v>772</v>
      </c>
      <c r="B332" s="5" t="s">
        <v>683</v>
      </c>
      <c r="C332" s="6" t="s">
        <v>13</v>
      </c>
      <c r="D332" s="14" t="s">
        <v>673</v>
      </c>
      <c r="E332" s="7" t="s">
        <v>543</v>
      </c>
      <c r="F332" s="7" t="s">
        <v>655</v>
      </c>
      <c r="G332" s="8" t="s">
        <v>684</v>
      </c>
      <c r="H332" s="9" t="s">
        <v>14</v>
      </c>
      <c r="I332" s="9" t="s">
        <v>14</v>
      </c>
      <c r="J332" s="5">
        <f>VLOOKUP($B332,'[1]NI-San'!$C$1:$Z$2017,12,FALSE)</f>
        <v>35</v>
      </c>
      <c r="K332" s="5">
        <f>VLOOKUP($B332,'[1]NI-San'!$C$1:$Z$2017,15,FALSE)</f>
        <v>9</v>
      </c>
      <c r="L332" s="5">
        <f>VLOOKUP($B332,'[1]NI-San'!$C$1:$Z$2017,16,FALSE)</f>
        <v>9</v>
      </c>
      <c r="M332" s="5">
        <f>VLOOKUP($B332,'[1]NI-San'!$C$1:$Z$2017,17,FALSE)</f>
        <v>9</v>
      </c>
      <c r="N332" s="5">
        <f>VLOOKUP($B332,'[1]NI-San'!$C$1:$Z$2017,18,FALSE)</f>
        <v>8</v>
      </c>
    </row>
    <row r="333" spans="1:14" ht="27">
      <c r="A333" s="5" t="s">
        <v>772</v>
      </c>
      <c r="B333" s="5" t="s">
        <v>685</v>
      </c>
      <c r="C333" s="6" t="s">
        <v>13</v>
      </c>
      <c r="D333" s="14" t="s">
        <v>686</v>
      </c>
      <c r="E333" s="7" t="s">
        <v>543</v>
      </c>
      <c r="F333" s="7" t="s">
        <v>641</v>
      </c>
      <c r="G333" s="8" t="s">
        <v>687</v>
      </c>
      <c r="H333" s="9" t="s">
        <v>14</v>
      </c>
      <c r="I333" s="9" t="s">
        <v>14</v>
      </c>
      <c r="J333" s="5">
        <f>VLOOKUP($B333,'[1]NI-San'!$C$1:$Z$2017,12,FALSE)</f>
        <v>367</v>
      </c>
      <c r="K333" s="5">
        <f>VLOOKUP($B333,'[1]NI-San'!$C$1:$Z$2017,15,FALSE)</f>
        <v>91</v>
      </c>
      <c r="L333" s="5">
        <f>VLOOKUP($B333,'[1]NI-San'!$C$1:$Z$2017,16,FALSE)</f>
        <v>92</v>
      </c>
      <c r="M333" s="5">
        <f>VLOOKUP($B333,'[1]NI-San'!$C$1:$Z$2017,17,FALSE)</f>
        <v>92</v>
      </c>
      <c r="N333" s="5">
        <f>VLOOKUP($B333,'[1]NI-San'!$C$1:$Z$2017,18,FALSE)</f>
        <v>92</v>
      </c>
    </row>
    <row r="334" spans="1:14" ht="27">
      <c r="A334" s="5" t="s">
        <v>772</v>
      </c>
      <c r="B334" s="5" t="s">
        <v>688</v>
      </c>
      <c r="C334" s="6" t="s">
        <v>13</v>
      </c>
      <c r="D334" s="14" t="s">
        <v>686</v>
      </c>
      <c r="E334" s="7" t="s">
        <v>543</v>
      </c>
      <c r="F334" s="7" t="s">
        <v>641</v>
      </c>
      <c r="G334" s="8" t="s">
        <v>689</v>
      </c>
      <c r="H334" s="9" t="s">
        <v>14</v>
      </c>
      <c r="I334" s="9" t="s">
        <v>14</v>
      </c>
      <c r="J334" s="5">
        <f>VLOOKUP($B334,'[1]NI-San'!$C$1:$Z$2017,12,FALSE)</f>
        <v>80</v>
      </c>
      <c r="K334" s="5">
        <f>VLOOKUP($B334,'[1]NI-San'!$C$1:$Z$2017,15,FALSE)</f>
        <v>20</v>
      </c>
      <c r="L334" s="5">
        <f>VLOOKUP($B334,'[1]NI-San'!$C$1:$Z$2017,16,FALSE)</f>
        <v>20</v>
      </c>
      <c r="M334" s="5">
        <f>VLOOKUP($B334,'[1]NI-San'!$C$1:$Z$2017,17,FALSE)</f>
        <v>20</v>
      </c>
      <c r="N334" s="5">
        <f>VLOOKUP($B334,'[1]NI-San'!$C$1:$Z$2017,18,FALSE)</f>
        <v>20</v>
      </c>
    </row>
    <row r="335" spans="1:14" ht="40.5">
      <c r="A335" s="5" t="s">
        <v>772</v>
      </c>
      <c r="B335" s="5" t="s">
        <v>690</v>
      </c>
      <c r="C335" s="6" t="s">
        <v>13</v>
      </c>
      <c r="D335" s="14" t="s">
        <v>686</v>
      </c>
      <c r="E335" s="7" t="s">
        <v>543</v>
      </c>
      <c r="F335" s="7" t="s">
        <v>641</v>
      </c>
      <c r="G335" s="8" t="s">
        <v>691</v>
      </c>
      <c r="H335" s="9" t="s">
        <v>14</v>
      </c>
      <c r="I335" s="9" t="s">
        <v>14</v>
      </c>
      <c r="J335" s="5">
        <f>VLOOKUP($B335,'[1]NI-San'!$C$1:$Z$2017,12,FALSE)</f>
        <v>27</v>
      </c>
      <c r="K335" s="5">
        <f>VLOOKUP($B335,'[1]NI-San'!$C$1:$Z$2017,15,FALSE)</f>
        <v>7</v>
      </c>
      <c r="L335" s="5">
        <f>VLOOKUP($B335,'[1]NI-San'!$C$1:$Z$2017,16,FALSE)</f>
        <v>7</v>
      </c>
      <c r="M335" s="5">
        <f>VLOOKUP($B335,'[1]NI-San'!$C$1:$Z$2017,17,FALSE)</f>
        <v>7</v>
      </c>
      <c r="N335" s="5">
        <f>VLOOKUP($B335,'[1]NI-San'!$C$1:$Z$2017,18,FALSE)</f>
        <v>6</v>
      </c>
    </row>
    <row r="336" spans="1:14" ht="40.5">
      <c r="A336" s="5" t="s">
        <v>772</v>
      </c>
      <c r="B336" s="5" t="s">
        <v>692</v>
      </c>
      <c r="C336" s="6" t="s">
        <v>13</v>
      </c>
      <c r="D336" s="14" t="s">
        <v>686</v>
      </c>
      <c r="E336" s="7" t="s">
        <v>543</v>
      </c>
      <c r="F336" s="7" t="s">
        <v>641</v>
      </c>
      <c r="G336" s="8" t="s">
        <v>693</v>
      </c>
      <c r="H336" s="9" t="s">
        <v>14</v>
      </c>
      <c r="I336" s="9" t="s">
        <v>14</v>
      </c>
      <c r="J336" s="5">
        <f>VLOOKUP($B336,'[1]NI-San'!$C$1:$Z$2017,12,FALSE)</f>
        <v>10</v>
      </c>
      <c r="K336" s="5">
        <f>VLOOKUP($B336,'[1]NI-San'!$C$1:$Z$2017,15,FALSE)</f>
        <v>2</v>
      </c>
      <c r="L336" s="5">
        <f>VLOOKUP($B336,'[1]NI-San'!$C$1:$Z$2017,16,FALSE)</f>
        <v>3</v>
      </c>
      <c r="M336" s="5">
        <f>VLOOKUP($B336,'[1]NI-San'!$C$1:$Z$2017,17,FALSE)</f>
        <v>2</v>
      </c>
      <c r="N336" s="5">
        <f>VLOOKUP($B336,'[1]NI-San'!$C$1:$Z$2017,18,FALSE)</f>
        <v>3</v>
      </c>
    </row>
    <row r="337" spans="1:14" ht="27">
      <c r="A337" s="5" t="s">
        <v>772</v>
      </c>
      <c r="B337" s="5" t="s">
        <v>694</v>
      </c>
      <c r="C337" s="6" t="s">
        <v>13</v>
      </c>
      <c r="D337" s="14" t="s">
        <v>686</v>
      </c>
      <c r="E337" s="7" t="s">
        <v>543</v>
      </c>
      <c r="F337" s="7" t="s">
        <v>641</v>
      </c>
      <c r="G337" s="8" t="s">
        <v>695</v>
      </c>
      <c r="H337" s="9" t="s">
        <v>14</v>
      </c>
      <c r="I337" s="9" t="s">
        <v>14</v>
      </c>
      <c r="J337" s="5">
        <f>VLOOKUP($B337,'[1]NI-San'!$C$1:$Z$2017,12,FALSE)</f>
        <v>128</v>
      </c>
      <c r="K337" s="5">
        <f>VLOOKUP($B337,'[1]NI-San'!$C$1:$Z$2017,15,FALSE)</f>
        <v>32</v>
      </c>
      <c r="L337" s="5">
        <f>VLOOKUP($B337,'[1]NI-San'!$C$1:$Z$2017,16,FALSE)</f>
        <v>32</v>
      </c>
      <c r="M337" s="5">
        <f>VLOOKUP($B337,'[1]NI-San'!$C$1:$Z$2017,17,FALSE)</f>
        <v>32</v>
      </c>
      <c r="N337" s="5">
        <f>VLOOKUP($B337,'[1]NI-San'!$C$1:$Z$2017,18,FALSE)</f>
        <v>32</v>
      </c>
    </row>
    <row r="338" spans="1:14" ht="27">
      <c r="A338" s="5" t="s">
        <v>772</v>
      </c>
      <c r="B338" s="5" t="s">
        <v>696</v>
      </c>
      <c r="C338" s="6" t="s">
        <v>13</v>
      </c>
      <c r="D338" s="14" t="s">
        <v>697</v>
      </c>
      <c r="E338" s="7" t="s">
        <v>543</v>
      </c>
      <c r="F338" s="7" t="s">
        <v>655</v>
      </c>
      <c r="G338" s="8" t="s">
        <v>698</v>
      </c>
      <c r="H338" s="9" t="s">
        <v>14</v>
      </c>
      <c r="I338" s="9" t="s">
        <v>14</v>
      </c>
      <c r="J338" s="5">
        <f>VLOOKUP($B338,'[1]NI-San'!$C$1:$Z$2017,12,FALSE)</f>
        <v>2830</v>
      </c>
      <c r="K338" s="5">
        <f>VLOOKUP($B338,'[1]NI-San'!$C$1:$Z$2017,15,FALSE)</f>
        <v>707</v>
      </c>
      <c r="L338" s="5">
        <f>VLOOKUP($B338,'[1]NI-San'!$C$1:$Z$2017,16,FALSE)</f>
        <v>708</v>
      </c>
      <c r="M338" s="5">
        <f>VLOOKUP($B338,'[1]NI-San'!$C$1:$Z$2017,17,FALSE)</f>
        <v>708</v>
      </c>
      <c r="N338" s="5">
        <f>VLOOKUP($B338,'[1]NI-San'!$C$1:$Z$2017,18,FALSE)</f>
        <v>707</v>
      </c>
    </row>
    <row r="339" spans="1:14" ht="27">
      <c r="A339" s="5" t="s">
        <v>772</v>
      </c>
      <c r="B339" s="5" t="s">
        <v>696</v>
      </c>
      <c r="C339" s="6" t="s">
        <v>768</v>
      </c>
      <c r="D339" s="14" t="s">
        <v>697</v>
      </c>
      <c r="E339" s="7" t="s">
        <v>543</v>
      </c>
      <c r="F339" s="7" t="s">
        <v>655</v>
      </c>
      <c r="G339" s="8" t="s">
        <v>698</v>
      </c>
      <c r="H339" s="9"/>
      <c r="I339" s="9"/>
      <c r="J339" s="5">
        <f>VLOOKUP($B339,'[1]NI-Ter'!$C$1:$Z$2017,12,FALSE)</f>
        <v>434</v>
      </c>
      <c r="K339" s="5">
        <f>VLOOKUP($B339,'[1]NI-Ter'!$C$1:$Z$2017,15,FALSE)</f>
        <v>108</v>
      </c>
      <c r="L339" s="5">
        <f>VLOOKUP($B339,'[1]NI-Ter'!$C$1:$Z$2017,16,FALSE)</f>
        <v>109</v>
      </c>
      <c r="M339" s="5">
        <f>VLOOKUP($B339,'[1]NI-Ter'!$C$1:$Z$2017,17,FALSE)</f>
        <v>109</v>
      </c>
      <c r="N339" s="5">
        <f>VLOOKUP($B339,'[1]NI-Ter'!$C$1:$Z$2017,18,FALSE)</f>
        <v>108</v>
      </c>
    </row>
    <row r="340" spans="1:14" ht="27">
      <c r="A340" s="5" t="s">
        <v>772</v>
      </c>
      <c r="B340" s="5" t="s">
        <v>699</v>
      </c>
      <c r="C340" s="6" t="s">
        <v>13</v>
      </c>
      <c r="D340" s="14" t="s">
        <v>697</v>
      </c>
      <c r="E340" s="7" t="s">
        <v>543</v>
      </c>
      <c r="F340" s="7" t="s">
        <v>655</v>
      </c>
      <c r="G340" s="8" t="s">
        <v>700</v>
      </c>
      <c r="H340" s="9" t="s">
        <v>14</v>
      </c>
      <c r="I340" s="9" t="s">
        <v>14</v>
      </c>
      <c r="J340" s="5">
        <f>VLOOKUP($B340,'[1]NI-San'!$C$1:$Z$2017,12,FALSE)</f>
        <v>19</v>
      </c>
      <c r="K340" s="5">
        <f>VLOOKUP($B340,'[1]NI-San'!$C$1:$Z$2017,15,FALSE)</f>
        <v>5</v>
      </c>
      <c r="L340" s="5">
        <f>VLOOKUP($B340,'[1]NI-San'!$C$1:$Z$2017,16,FALSE)</f>
        <v>5</v>
      </c>
      <c r="M340" s="5">
        <f>VLOOKUP($B340,'[1]NI-San'!$C$1:$Z$2017,17,FALSE)</f>
        <v>5</v>
      </c>
      <c r="N340" s="5">
        <f>VLOOKUP($B340,'[1]NI-San'!$C$1:$Z$2017,18,FALSE)</f>
        <v>4</v>
      </c>
    </row>
    <row r="341" spans="1:14" ht="27">
      <c r="A341" s="5" t="s">
        <v>772</v>
      </c>
      <c r="B341" s="5" t="s">
        <v>699</v>
      </c>
      <c r="C341" s="6" t="s">
        <v>768</v>
      </c>
      <c r="D341" s="14" t="s">
        <v>697</v>
      </c>
      <c r="E341" s="7" t="s">
        <v>543</v>
      </c>
      <c r="F341" s="7" t="s">
        <v>655</v>
      </c>
      <c r="G341" s="8" t="s">
        <v>700</v>
      </c>
      <c r="H341" s="9"/>
      <c r="I341" s="9"/>
      <c r="J341" s="5">
        <f>VLOOKUP($B341,'[1]NI-Ter'!$C$1:$Z$2017,12,FALSE)</f>
        <v>1</v>
      </c>
      <c r="K341" s="5">
        <f>VLOOKUP($B341,'[1]NI-Ter'!$C$1:$Z$2017,15,FALSE)</f>
        <v>1</v>
      </c>
      <c r="L341" s="5">
        <f>VLOOKUP($B341,'[1]NI-Ter'!$C$1:$Z$2017,16,FALSE)</f>
        <v>0</v>
      </c>
      <c r="M341" s="5">
        <f>VLOOKUP($B341,'[1]NI-Ter'!$C$1:$Z$2017,17,FALSE)</f>
        <v>0</v>
      </c>
      <c r="N341" s="5">
        <f>VLOOKUP($B341,'[1]NI-Ter'!$C$1:$Z$2017,18,FALSE)</f>
        <v>0</v>
      </c>
    </row>
    <row r="342" spans="1:14" ht="40.5">
      <c r="A342" s="5" t="s">
        <v>772</v>
      </c>
      <c r="B342" s="5" t="s">
        <v>701</v>
      </c>
      <c r="C342" s="6" t="s">
        <v>13</v>
      </c>
      <c r="D342" s="14" t="s">
        <v>697</v>
      </c>
      <c r="E342" s="7" t="s">
        <v>543</v>
      </c>
      <c r="F342" s="7" t="s">
        <v>655</v>
      </c>
      <c r="G342" s="8" t="s">
        <v>702</v>
      </c>
      <c r="H342" s="9" t="s">
        <v>14</v>
      </c>
      <c r="I342" s="9" t="s">
        <v>14</v>
      </c>
      <c r="J342" s="5">
        <f>VLOOKUP($B342,'[1]NI-San'!$C$1:$Z$2017,12,FALSE)</f>
        <v>98</v>
      </c>
      <c r="K342" s="5">
        <f>VLOOKUP($B342,'[1]NI-San'!$C$1:$Z$2017,15,FALSE)</f>
        <v>25</v>
      </c>
      <c r="L342" s="5">
        <f>VLOOKUP($B342,'[1]NI-San'!$C$1:$Z$2017,16,FALSE)</f>
        <v>25</v>
      </c>
      <c r="M342" s="5">
        <f>VLOOKUP($B342,'[1]NI-San'!$C$1:$Z$2017,17,FALSE)</f>
        <v>24</v>
      </c>
      <c r="N342" s="5">
        <f>VLOOKUP($B342,'[1]NI-San'!$C$1:$Z$2017,18,FALSE)</f>
        <v>24</v>
      </c>
    </row>
    <row r="343" spans="1:14" ht="40.5">
      <c r="A343" s="5" t="s">
        <v>772</v>
      </c>
      <c r="B343" s="5" t="s">
        <v>701</v>
      </c>
      <c r="C343" s="6" t="s">
        <v>768</v>
      </c>
      <c r="D343" s="14" t="s">
        <v>697</v>
      </c>
      <c r="E343" s="7" t="s">
        <v>543</v>
      </c>
      <c r="F343" s="7" t="s">
        <v>655</v>
      </c>
      <c r="G343" s="8" t="s">
        <v>702</v>
      </c>
      <c r="H343" s="9"/>
      <c r="I343" s="9"/>
      <c r="J343" s="5">
        <f>VLOOKUP($B343,'[1]NI-Ter'!$C$1:$Z$2017,12,FALSE)</f>
        <v>29</v>
      </c>
      <c r="K343" s="5">
        <f>VLOOKUP($B343,'[1]NI-Ter'!$C$1:$Z$2017,15,FALSE)</f>
        <v>7</v>
      </c>
      <c r="L343" s="5">
        <f>VLOOKUP($B343,'[1]NI-Ter'!$C$1:$Z$2017,16,FALSE)</f>
        <v>7</v>
      </c>
      <c r="M343" s="5">
        <f>VLOOKUP($B343,'[1]NI-Ter'!$C$1:$Z$2017,17,FALSE)</f>
        <v>7</v>
      </c>
      <c r="N343" s="5">
        <f>VLOOKUP($B343,'[1]NI-Ter'!$C$1:$Z$2017,18,FALSE)</f>
        <v>8</v>
      </c>
    </row>
    <row r="344" spans="1:14" ht="40.5">
      <c r="A344" s="5" t="s">
        <v>772</v>
      </c>
      <c r="B344" s="5" t="s">
        <v>703</v>
      </c>
      <c r="C344" s="6" t="s">
        <v>13</v>
      </c>
      <c r="D344" s="14" t="s">
        <v>697</v>
      </c>
      <c r="E344" s="7" t="s">
        <v>543</v>
      </c>
      <c r="F344" s="7" t="s">
        <v>655</v>
      </c>
      <c r="G344" s="8" t="s">
        <v>704</v>
      </c>
      <c r="H344" s="9" t="s">
        <v>14</v>
      </c>
      <c r="I344" s="9" t="s">
        <v>14</v>
      </c>
      <c r="J344" s="5">
        <f>VLOOKUP($B344,'[1]NI-San'!$C$1:$Z$2017,12,FALSE)</f>
        <v>74</v>
      </c>
      <c r="K344" s="5">
        <f>VLOOKUP($B344,'[1]NI-San'!$C$1:$Z$2017,15,FALSE)</f>
        <v>18</v>
      </c>
      <c r="L344" s="5">
        <f>VLOOKUP($B344,'[1]NI-San'!$C$1:$Z$2017,16,FALSE)</f>
        <v>19</v>
      </c>
      <c r="M344" s="5">
        <f>VLOOKUP($B344,'[1]NI-San'!$C$1:$Z$2017,17,FALSE)</f>
        <v>19</v>
      </c>
      <c r="N344" s="5">
        <f>VLOOKUP($B344,'[1]NI-San'!$C$1:$Z$2017,18,FALSE)</f>
        <v>18</v>
      </c>
    </row>
    <row r="345" spans="1:14" ht="40.5">
      <c r="A345" s="5" t="s">
        <v>772</v>
      </c>
      <c r="B345" s="5" t="s">
        <v>703</v>
      </c>
      <c r="C345" s="6" t="s">
        <v>768</v>
      </c>
      <c r="D345" s="14" t="s">
        <v>697</v>
      </c>
      <c r="E345" s="7" t="s">
        <v>543</v>
      </c>
      <c r="F345" s="7" t="s">
        <v>655</v>
      </c>
      <c r="G345" s="8" t="s">
        <v>704</v>
      </c>
      <c r="H345" s="9"/>
      <c r="I345" s="9"/>
      <c r="J345" s="5">
        <f>VLOOKUP($B345,'[1]NI-Ter'!$C$1:$Z$2017,12,FALSE)</f>
        <v>12</v>
      </c>
      <c r="K345" s="5">
        <f>VLOOKUP($B345,'[1]NI-Ter'!$C$1:$Z$2017,15,FALSE)</f>
        <v>3</v>
      </c>
      <c r="L345" s="5">
        <f>VLOOKUP($B345,'[1]NI-Ter'!$C$1:$Z$2017,16,FALSE)</f>
        <v>3</v>
      </c>
      <c r="M345" s="5">
        <f>VLOOKUP($B345,'[1]NI-Ter'!$C$1:$Z$2017,17,FALSE)</f>
        <v>3</v>
      </c>
      <c r="N345" s="5">
        <f>VLOOKUP($B345,'[1]NI-Ter'!$C$1:$Z$2017,18,FALSE)</f>
        <v>3</v>
      </c>
    </row>
    <row r="346" spans="1:14" ht="27">
      <c r="A346" s="5" t="s">
        <v>772</v>
      </c>
      <c r="B346" s="5" t="s">
        <v>705</v>
      </c>
      <c r="C346" s="6" t="s">
        <v>13</v>
      </c>
      <c r="D346" s="14" t="s">
        <v>697</v>
      </c>
      <c r="E346" s="7" t="s">
        <v>543</v>
      </c>
      <c r="F346" s="7" t="s">
        <v>655</v>
      </c>
      <c r="G346" s="8" t="s">
        <v>706</v>
      </c>
      <c r="H346" s="9" t="s">
        <v>14</v>
      </c>
      <c r="I346" s="9" t="s">
        <v>14</v>
      </c>
      <c r="J346" s="5">
        <f>VLOOKUP($B346,'[1]NI-San'!$C$1:$Z$2017,12,FALSE)</f>
        <v>816</v>
      </c>
      <c r="K346" s="5">
        <f>VLOOKUP($B346,'[1]NI-San'!$C$1:$Z$2017,15,FALSE)</f>
        <v>204</v>
      </c>
      <c r="L346" s="5">
        <f>VLOOKUP($B346,'[1]NI-San'!$C$1:$Z$2017,16,FALSE)</f>
        <v>204</v>
      </c>
      <c r="M346" s="5">
        <f>VLOOKUP($B346,'[1]NI-San'!$C$1:$Z$2017,17,FALSE)</f>
        <v>204</v>
      </c>
      <c r="N346" s="5">
        <f>VLOOKUP($B346,'[1]NI-San'!$C$1:$Z$2017,18,FALSE)</f>
        <v>204</v>
      </c>
    </row>
    <row r="347" spans="1:14" ht="27">
      <c r="A347" s="5" t="s">
        <v>772</v>
      </c>
      <c r="B347" s="5" t="s">
        <v>705</v>
      </c>
      <c r="C347" s="6" t="s">
        <v>768</v>
      </c>
      <c r="D347" s="14" t="s">
        <v>697</v>
      </c>
      <c r="E347" s="7" t="s">
        <v>543</v>
      </c>
      <c r="F347" s="7" t="s">
        <v>655</v>
      </c>
      <c r="G347" s="8" t="s">
        <v>706</v>
      </c>
      <c r="H347" s="9"/>
      <c r="I347" s="9"/>
      <c r="J347" s="5">
        <f>VLOOKUP($B347,'[1]NI-Ter'!$C$1:$Z$2017,12,FALSE)</f>
        <v>128</v>
      </c>
      <c r="K347" s="5">
        <f>VLOOKUP($B347,'[1]NI-Ter'!$C$1:$Z$2017,15,FALSE)</f>
        <v>32</v>
      </c>
      <c r="L347" s="5">
        <f>VLOOKUP($B347,'[1]NI-Ter'!$C$1:$Z$2017,16,FALSE)</f>
        <v>32</v>
      </c>
      <c r="M347" s="5">
        <f>VLOOKUP($B347,'[1]NI-Ter'!$C$1:$Z$2017,17,FALSE)</f>
        <v>32</v>
      </c>
      <c r="N347" s="5">
        <f>VLOOKUP($B347,'[1]NI-Ter'!$C$1:$Z$2017,18,FALSE)</f>
        <v>32</v>
      </c>
    </row>
    <row r="348" spans="1:14" ht="27">
      <c r="A348" s="5" t="s">
        <v>772</v>
      </c>
      <c r="B348" s="5" t="s">
        <v>707</v>
      </c>
      <c r="C348" s="6" t="s">
        <v>13</v>
      </c>
      <c r="D348" s="14" t="s">
        <v>708</v>
      </c>
      <c r="E348" s="7" t="s">
        <v>543</v>
      </c>
      <c r="F348" s="7" t="s">
        <v>655</v>
      </c>
      <c r="G348" s="8" t="s">
        <v>709</v>
      </c>
      <c r="H348" s="9" t="s">
        <v>14</v>
      </c>
      <c r="I348" s="9" t="s">
        <v>14</v>
      </c>
      <c r="J348" s="5">
        <f>VLOOKUP($B348,'[1]NI-San'!$C$1:$Z$2017,12,FALSE)</f>
        <v>1</v>
      </c>
      <c r="K348" s="5">
        <f>VLOOKUP($B348,'[1]NI-San'!$C$1:$Z$2017,15,FALSE)</f>
        <v>1</v>
      </c>
      <c r="L348" s="5">
        <f>VLOOKUP($B348,'[1]NI-San'!$C$1:$Z$2017,16,FALSE)</f>
        <v>0</v>
      </c>
      <c r="M348" s="5">
        <f>VLOOKUP($B348,'[1]NI-San'!$C$1:$Z$2017,17,FALSE)</f>
        <v>0</v>
      </c>
      <c r="N348" s="5">
        <f>VLOOKUP($B348,'[1]NI-San'!$C$1:$Z$2017,18,FALSE)</f>
        <v>0</v>
      </c>
    </row>
    <row r="349" spans="1:14">
      <c r="A349" s="5" t="s">
        <v>772</v>
      </c>
      <c r="B349" s="5" t="s">
        <v>710</v>
      </c>
      <c r="C349" s="6" t="s">
        <v>13</v>
      </c>
      <c r="D349" s="7" t="s">
        <v>711</v>
      </c>
      <c r="E349" s="7" t="s">
        <v>330</v>
      </c>
      <c r="F349" s="7" t="s">
        <v>712</v>
      </c>
      <c r="G349" s="8" t="s">
        <v>713</v>
      </c>
      <c r="H349" s="9" t="s">
        <v>14</v>
      </c>
      <c r="I349" s="9" t="s">
        <v>14</v>
      </c>
      <c r="J349" s="5">
        <f>VLOOKUP($B349,'[1]NI-San'!$C$1:$Z$2017,12,FALSE)</f>
        <v>178</v>
      </c>
      <c r="K349" s="5">
        <f>VLOOKUP($B349,'[1]NI-San'!$C$1:$Z$2017,15,FALSE)</f>
        <v>44</v>
      </c>
      <c r="L349" s="5">
        <f>VLOOKUP($B349,'[1]NI-San'!$C$1:$Z$2017,16,FALSE)</f>
        <v>45</v>
      </c>
      <c r="M349" s="5">
        <f>VLOOKUP($B349,'[1]NI-San'!$C$1:$Z$2017,17,FALSE)</f>
        <v>45</v>
      </c>
      <c r="N349" s="5">
        <f>VLOOKUP($B349,'[1]NI-San'!$C$1:$Z$2017,18,FALSE)</f>
        <v>44</v>
      </c>
    </row>
    <row r="350" spans="1:14">
      <c r="A350" s="5" t="s">
        <v>772</v>
      </c>
      <c r="B350" s="5" t="s">
        <v>710</v>
      </c>
      <c r="C350" s="6" t="s">
        <v>768</v>
      </c>
      <c r="D350" s="7" t="s">
        <v>711</v>
      </c>
      <c r="E350" s="7" t="s">
        <v>330</v>
      </c>
      <c r="F350" s="7" t="s">
        <v>712</v>
      </c>
      <c r="G350" s="8" t="s">
        <v>713</v>
      </c>
      <c r="H350" s="9"/>
      <c r="I350" s="9"/>
      <c r="J350" s="5">
        <f>VLOOKUP($B350,'[1]NI-Ter'!$C$1:$Z$2017,12,FALSE)</f>
        <v>6</v>
      </c>
      <c r="K350" s="5">
        <f>VLOOKUP($B350,'[1]NI-Ter'!$C$1:$Z$2017,15,FALSE)</f>
        <v>2</v>
      </c>
      <c r="L350" s="5">
        <f>VLOOKUP($B350,'[1]NI-Ter'!$C$1:$Z$2017,16,FALSE)</f>
        <v>1</v>
      </c>
      <c r="M350" s="5">
        <f>VLOOKUP($B350,'[1]NI-Ter'!$C$1:$Z$2017,17,FALSE)</f>
        <v>1</v>
      </c>
      <c r="N350" s="5">
        <f>VLOOKUP($B350,'[1]NI-Ter'!$C$1:$Z$2017,18,FALSE)</f>
        <v>2</v>
      </c>
    </row>
    <row r="351" spans="1:14" ht="54">
      <c r="A351" s="5" t="s">
        <v>772</v>
      </c>
      <c r="B351" s="5" t="s">
        <v>715</v>
      </c>
      <c r="C351" s="6" t="s">
        <v>13</v>
      </c>
      <c r="D351" s="7" t="s">
        <v>714</v>
      </c>
      <c r="E351" s="7" t="s">
        <v>330</v>
      </c>
      <c r="F351" s="7" t="s">
        <v>712</v>
      </c>
      <c r="G351" s="8" t="s">
        <v>716</v>
      </c>
      <c r="H351" s="9" t="s">
        <v>14</v>
      </c>
      <c r="I351" s="9" t="s">
        <v>14</v>
      </c>
      <c r="J351" s="5">
        <f>VLOOKUP($B351,'[1]NI-San'!$C$1:$Z$2017,12,FALSE)</f>
        <v>808</v>
      </c>
      <c r="K351" s="5">
        <f>VLOOKUP($B351,'[1]NI-San'!$C$1:$Z$2017,15,FALSE)</f>
        <v>202</v>
      </c>
      <c r="L351" s="5">
        <f>VLOOKUP($B351,'[1]NI-San'!$C$1:$Z$2017,16,FALSE)</f>
        <v>202</v>
      </c>
      <c r="M351" s="5">
        <f>VLOOKUP($B351,'[1]NI-San'!$C$1:$Z$2017,17,FALSE)</f>
        <v>202</v>
      </c>
      <c r="N351" s="5">
        <f>VLOOKUP($B351,'[1]NI-San'!$C$1:$Z$2017,18,FALSE)</f>
        <v>202</v>
      </c>
    </row>
    <row r="352" spans="1:14" ht="67.5">
      <c r="A352" s="5" t="s">
        <v>772</v>
      </c>
      <c r="B352" s="5" t="s">
        <v>717</v>
      </c>
      <c r="C352" s="6" t="s">
        <v>13</v>
      </c>
      <c r="D352" s="7" t="s">
        <v>489</v>
      </c>
      <c r="E352" s="7" t="s">
        <v>330</v>
      </c>
      <c r="F352" s="7" t="s">
        <v>712</v>
      </c>
      <c r="G352" s="8" t="s">
        <v>718</v>
      </c>
      <c r="H352" s="9" t="s">
        <v>14</v>
      </c>
      <c r="I352" s="9" t="s">
        <v>14</v>
      </c>
      <c r="J352" s="5">
        <f>VLOOKUP($B352,'[1]NI-San'!$C$1:$Z$2017,12,FALSE)</f>
        <v>39</v>
      </c>
      <c r="K352" s="5">
        <f>VLOOKUP($B352,'[1]NI-San'!$C$1:$Z$2017,15,FALSE)</f>
        <v>10</v>
      </c>
      <c r="L352" s="5">
        <f>VLOOKUP($B352,'[1]NI-San'!$C$1:$Z$2017,16,FALSE)</f>
        <v>10</v>
      </c>
      <c r="M352" s="5">
        <f>VLOOKUP($B352,'[1]NI-San'!$C$1:$Z$2017,17,FALSE)</f>
        <v>10</v>
      </c>
      <c r="N352" s="5">
        <f>VLOOKUP($B352,'[1]NI-San'!$C$1:$Z$2017,18,FALSE)</f>
        <v>9</v>
      </c>
    </row>
    <row r="353" spans="1:14" ht="27">
      <c r="A353" s="5" t="s">
        <v>772</v>
      </c>
      <c r="B353" s="5" t="s">
        <v>721</v>
      </c>
      <c r="C353" s="6" t="s">
        <v>13</v>
      </c>
      <c r="D353" s="7" t="s">
        <v>719</v>
      </c>
      <c r="E353" s="7" t="s">
        <v>210</v>
      </c>
      <c r="F353" s="7" t="s">
        <v>712</v>
      </c>
      <c r="G353" s="8" t="s">
        <v>722</v>
      </c>
      <c r="H353" s="9" t="s">
        <v>212</v>
      </c>
      <c r="I353" s="9" t="s">
        <v>720</v>
      </c>
      <c r="J353" s="5">
        <f>VLOOKUP($B353,'[1]NI-San'!$C$1:$Z$2017,12,FALSE)</f>
        <v>89</v>
      </c>
      <c r="K353" s="5">
        <f>VLOOKUP($B353,'[1]NI-San'!$C$1:$Z$2017,15,FALSE)</f>
        <v>22</v>
      </c>
      <c r="L353" s="5">
        <f>VLOOKUP($B353,'[1]NI-San'!$C$1:$Z$2017,16,FALSE)</f>
        <v>22</v>
      </c>
      <c r="M353" s="5">
        <f>VLOOKUP($B353,'[1]NI-San'!$C$1:$Z$2017,17,FALSE)</f>
        <v>22</v>
      </c>
      <c r="N353" s="5">
        <f>VLOOKUP($B353,'[1]NI-San'!$C$1:$Z$2017,18,FALSE)</f>
        <v>23</v>
      </c>
    </row>
    <row r="354" spans="1:14" ht="27">
      <c r="A354" s="5" t="s">
        <v>772</v>
      </c>
      <c r="B354" s="5" t="s">
        <v>723</v>
      </c>
      <c r="C354" s="6" t="s">
        <v>13</v>
      </c>
      <c r="D354" s="7" t="s">
        <v>719</v>
      </c>
      <c r="E354" s="7" t="s">
        <v>210</v>
      </c>
      <c r="F354" s="7" t="s">
        <v>712</v>
      </c>
      <c r="G354" s="8" t="s">
        <v>724</v>
      </c>
      <c r="H354" s="9" t="s">
        <v>212</v>
      </c>
      <c r="I354" s="9" t="s">
        <v>720</v>
      </c>
      <c r="J354" s="5">
        <f>VLOOKUP($B354,'[1]NI-San'!$C$1:$Z$2017,12,FALSE)</f>
        <v>104</v>
      </c>
      <c r="K354" s="5">
        <f>VLOOKUP($B354,'[1]NI-San'!$C$1:$Z$2017,15,FALSE)</f>
        <v>26</v>
      </c>
      <c r="L354" s="5">
        <f>VLOOKUP($B354,'[1]NI-San'!$C$1:$Z$2017,16,FALSE)</f>
        <v>26</v>
      </c>
      <c r="M354" s="5">
        <f>VLOOKUP($B354,'[1]NI-San'!$C$1:$Z$2017,17,FALSE)</f>
        <v>26</v>
      </c>
      <c r="N354" s="5">
        <f>VLOOKUP($B354,'[1]NI-San'!$C$1:$Z$2017,18,FALSE)</f>
        <v>26</v>
      </c>
    </row>
    <row r="355" spans="1:14">
      <c r="A355" s="5" t="s">
        <v>772</v>
      </c>
      <c r="B355" s="5" t="s">
        <v>725</v>
      </c>
      <c r="C355" s="6" t="s">
        <v>13</v>
      </c>
      <c r="D355" s="7" t="s">
        <v>726</v>
      </c>
      <c r="E355" s="7" t="s">
        <v>727</v>
      </c>
      <c r="F355" s="7" t="s">
        <v>728</v>
      </c>
      <c r="G355" s="8" t="s">
        <v>729</v>
      </c>
      <c r="H355" s="9" t="s">
        <v>14</v>
      </c>
      <c r="I355" s="9" t="s">
        <v>14</v>
      </c>
      <c r="J355" s="5">
        <f>VLOOKUP($B355,'[1]NI-San'!$C$1:$Z$2017,12,FALSE)</f>
        <v>96</v>
      </c>
      <c r="K355" s="5">
        <f>VLOOKUP($B355,'[1]NI-San'!$C$1:$Z$2017,15,FALSE)</f>
        <v>24</v>
      </c>
      <c r="L355" s="5">
        <f>VLOOKUP($B355,'[1]NI-San'!$C$1:$Z$2017,16,FALSE)</f>
        <v>24</v>
      </c>
      <c r="M355" s="5">
        <f>VLOOKUP($B355,'[1]NI-San'!$C$1:$Z$2017,17,FALSE)</f>
        <v>24</v>
      </c>
      <c r="N355" s="5">
        <f>VLOOKUP($B355,'[1]NI-San'!$C$1:$Z$2017,18,FALSE)</f>
        <v>24</v>
      </c>
    </row>
    <row r="356" spans="1:14">
      <c r="A356" s="5" t="s">
        <v>772</v>
      </c>
      <c r="B356" s="5" t="s">
        <v>731</v>
      </c>
      <c r="C356" s="6" t="s">
        <v>13</v>
      </c>
      <c r="D356" s="7" t="s">
        <v>732</v>
      </c>
      <c r="E356" s="7" t="s">
        <v>727</v>
      </c>
      <c r="F356" s="7" t="s">
        <v>730</v>
      </c>
      <c r="G356" s="8" t="s">
        <v>733</v>
      </c>
      <c r="H356" s="9" t="s">
        <v>14</v>
      </c>
      <c r="I356" s="9" t="s">
        <v>14</v>
      </c>
      <c r="J356" s="5">
        <f>VLOOKUP($B356,'[1]NI-San'!$C$1:$Z$2017,12,FALSE)</f>
        <v>1665</v>
      </c>
      <c r="K356" s="5">
        <f>VLOOKUP($B356,'[1]NI-San'!$C$1:$Z$2017,15,FALSE)</f>
        <v>416</v>
      </c>
      <c r="L356" s="5">
        <f>VLOOKUP($B356,'[1]NI-San'!$C$1:$Z$2017,16,FALSE)</f>
        <v>416</v>
      </c>
      <c r="M356" s="5">
        <f>VLOOKUP($B356,'[1]NI-San'!$C$1:$Z$2017,17,FALSE)</f>
        <v>416</v>
      </c>
      <c r="N356" s="5">
        <f>VLOOKUP($B356,'[1]NI-San'!$C$1:$Z$2017,18,FALSE)</f>
        <v>417</v>
      </c>
    </row>
    <row r="357" spans="1:14">
      <c r="A357" s="5" t="s">
        <v>772</v>
      </c>
      <c r="B357" s="5" t="s">
        <v>731</v>
      </c>
      <c r="C357" s="6" t="s">
        <v>768</v>
      </c>
      <c r="D357" s="7" t="s">
        <v>732</v>
      </c>
      <c r="E357" s="7" t="s">
        <v>727</v>
      </c>
      <c r="F357" s="7" t="s">
        <v>730</v>
      </c>
      <c r="G357" s="8" t="s">
        <v>733</v>
      </c>
      <c r="H357" s="9"/>
      <c r="I357" s="9"/>
      <c r="J357" s="5">
        <f>VLOOKUP($B357,'[1]NI-Ter'!$C$1:$Z$2017,12,FALSE)</f>
        <v>12</v>
      </c>
      <c r="K357" s="5">
        <f>VLOOKUP($B357,'[1]NI-Ter'!$C$1:$Z$2017,15,FALSE)</f>
        <v>3</v>
      </c>
      <c r="L357" s="5">
        <f>VLOOKUP($B357,'[1]NI-Ter'!$C$1:$Z$2017,16,FALSE)</f>
        <v>3</v>
      </c>
      <c r="M357" s="5">
        <f>VLOOKUP($B357,'[1]NI-Ter'!$C$1:$Z$2017,17,FALSE)</f>
        <v>3</v>
      </c>
      <c r="N357" s="5">
        <f>VLOOKUP($B357,'[1]NI-Ter'!$C$1:$Z$2017,18,FALSE)</f>
        <v>3</v>
      </c>
    </row>
    <row r="358" spans="1:14" ht="27">
      <c r="A358" s="5" t="s">
        <v>772</v>
      </c>
      <c r="B358" s="5" t="s">
        <v>734</v>
      </c>
      <c r="C358" s="6" t="s">
        <v>13</v>
      </c>
      <c r="D358" s="7" t="s">
        <v>735</v>
      </c>
      <c r="E358" s="7" t="s">
        <v>727</v>
      </c>
      <c r="F358" s="7" t="s">
        <v>736</v>
      </c>
      <c r="G358" s="8" t="s">
        <v>737</v>
      </c>
      <c r="H358" s="9" t="s">
        <v>14</v>
      </c>
      <c r="I358" s="9" t="s">
        <v>14</v>
      </c>
      <c r="J358" s="5">
        <f>VLOOKUP($B358,'[1]NI-San'!$C$1:$Z$2017,12,FALSE)</f>
        <v>2132</v>
      </c>
      <c r="K358" s="5">
        <f>VLOOKUP($B358,'[1]NI-San'!$C$1:$Z$2017,15,FALSE)</f>
        <v>532</v>
      </c>
      <c r="L358" s="5">
        <f>VLOOKUP($B358,'[1]NI-San'!$C$1:$Z$2017,16,FALSE)</f>
        <v>534</v>
      </c>
      <c r="M358" s="5">
        <f>VLOOKUP($B358,'[1]NI-San'!$C$1:$Z$2017,17,FALSE)</f>
        <v>534</v>
      </c>
      <c r="N358" s="5">
        <f>VLOOKUP($B358,'[1]NI-San'!$C$1:$Z$2017,18,FALSE)</f>
        <v>532</v>
      </c>
    </row>
    <row r="359" spans="1:14" ht="27">
      <c r="A359" s="5" t="s">
        <v>772</v>
      </c>
      <c r="B359" s="10" t="s">
        <v>734</v>
      </c>
      <c r="C359" s="11">
        <v>118</v>
      </c>
      <c r="D359" s="14" t="s">
        <v>735</v>
      </c>
      <c r="E359" s="7" t="s">
        <v>727</v>
      </c>
      <c r="F359" s="7" t="s">
        <v>736</v>
      </c>
      <c r="G359" s="8" t="s">
        <v>737</v>
      </c>
      <c r="H359" s="9" t="s">
        <v>14</v>
      </c>
      <c r="I359" s="9" t="s">
        <v>14</v>
      </c>
      <c r="J359" s="5">
        <f>VLOOKUP($B359,'[1]NI-118'!$C$1:$Z$2017,12,FALSE)</f>
        <v>1</v>
      </c>
      <c r="K359" s="5">
        <f>VLOOKUP($B359,'[1]NI-118'!$C$1:$Z$2017,15,FALSE)</f>
        <v>1</v>
      </c>
      <c r="L359" s="5">
        <f>VLOOKUP($B359,'[1]NI-118'!$C$1:$Z$2017,16,FALSE)</f>
        <v>0</v>
      </c>
      <c r="M359" s="5">
        <f>VLOOKUP($B359,'[1]NI-118'!$C$1:$Z$2017,17,FALSE)</f>
        <v>0</v>
      </c>
      <c r="N359" s="5">
        <f>VLOOKUP($B359,'[1]NI-118'!$C$1:$Z$2017,18,FALSE)</f>
        <v>0</v>
      </c>
    </row>
    <row r="360" spans="1:14" ht="27">
      <c r="A360" s="5" t="s">
        <v>772</v>
      </c>
      <c r="B360" s="5" t="s">
        <v>740</v>
      </c>
      <c r="C360" s="6" t="s">
        <v>13</v>
      </c>
      <c r="D360" s="12" t="s">
        <v>741</v>
      </c>
      <c r="E360" s="7" t="s">
        <v>738</v>
      </c>
      <c r="F360" s="7" t="s">
        <v>739</v>
      </c>
      <c r="G360" s="8" t="s">
        <v>742</v>
      </c>
      <c r="H360" s="9" t="s">
        <v>14</v>
      </c>
      <c r="I360" s="9" t="s">
        <v>14</v>
      </c>
      <c r="J360" s="5">
        <f>VLOOKUP($B360,'[1]NI-San'!$C$1:$Z$2017,12,FALSE)</f>
        <v>1646</v>
      </c>
      <c r="K360" s="5">
        <f>VLOOKUP($B360,'[1]NI-San'!$C$1:$Z$2017,15,FALSE)</f>
        <v>411</v>
      </c>
      <c r="L360" s="5">
        <f>VLOOKUP($B360,'[1]NI-San'!$C$1:$Z$2017,16,FALSE)</f>
        <v>412</v>
      </c>
      <c r="M360" s="5">
        <f>VLOOKUP($B360,'[1]NI-San'!$C$1:$Z$2017,17,FALSE)</f>
        <v>412</v>
      </c>
      <c r="N360" s="5">
        <f>VLOOKUP($B360,'[1]NI-San'!$C$1:$Z$2017,18,FALSE)</f>
        <v>411</v>
      </c>
    </row>
    <row r="361" spans="1:14" ht="27">
      <c r="A361" s="5" t="s">
        <v>772</v>
      </c>
      <c r="B361" s="5" t="s">
        <v>743</v>
      </c>
      <c r="C361" s="6" t="s">
        <v>13</v>
      </c>
      <c r="D361" s="7" t="s">
        <v>744</v>
      </c>
      <c r="E361" s="7" t="s">
        <v>738</v>
      </c>
      <c r="F361" s="7" t="s">
        <v>745</v>
      </c>
      <c r="G361" s="8" t="s">
        <v>746</v>
      </c>
      <c r="H361" s="9" t="s">
        <v>14</v>
      </c>
      <c r="I361" s="9" t="s">
        <v>14</v>
      </c>
      <c r="J361" s="5">
        <f>VLOOKUP($B361,'[1]NI-San'!$C$1:$Z$2017,12,FALSE)</f>
        <v>18</v>
      </c>
      <c r="K361" s="5">
        <f>VLOOKUP($B361,'[1]NI-San'!$C$1:$Z$2017,15,FALSE)</f>
        <v>5</v>
      </c>
      <c r="L361" s="5">
        <f>VLOOKUP($B361,'[1]NI-San'!$C$1:$Z$2017,16,FALSE)</f>
        <v>4</v>
      </c>
      <c r="M361" s="5">
        <f>VLOOKUP($B361,'[1]NI-San'!$C$1:$Z$2017,17,FALSE)</f>
        <v>4</v>
      </c>
      <c r="N361" s="5">
        <f>VLOOKUP($B361,'[1]NI-San'!$C$1:$Z$2017,18,FALSE)</f>
        <v>5</v>
      </c>
    </row>
    <row r="362" spans="1:14">
      <c r="A362" s="5" t="s">
        <v>772</v>
      </c>
      <c r="B362" s="5" t="s">
        <v>747</v>
      </c>
      <c r="C362" s="6" t="s">
        <v>13</v>
      </c>
      <c r="D362" s="7" t="s">
        <v>748</v>
      </c>
      <c r="E362" s="7" t="s">
        <v>738</v>
      </c>
      <c r="F362" s="7" t="s">
        <v>749</v>
      </c>
      <c r="G362" s="8" t="s">
        <v>750</v>
      </c>
      <c r="H362" s="9" t="s">
        <v>14</v>
      </c>
      <c r="I362" s="9" t="s">
        <v>14</v>
      </c>
      <c r="J362" s="5">
        <f>VLOOKUP($B362,'[1]NI-San'!$C$1:$Z$2017,12,FALSE)</f>
        <v>134</v>
      </c>
      <c r="K362" s="5">
        <f>VLOOKUP($B362,'[1]NI-San'!$C$1:$Z$2017,15,FALSE)</f>
        <v>34</v>
      </c>
      <c r="L362" s="5">
        <f>VLOOKUP($B362,'[1]NI-San'!$C$1:$Z$2017,16,FALSE)</f>
        <v>34</v>
      </c>
      <c r="M362" s="5">
        <f>VLOOKUP($B362,'[1]NI-San'!$C$1:$Z$2017,17,FALSE)</f>
        <v>33</v>
      </c>
      <c r="N362" s="5">
        <f>VLOOKUP($B362,'[1]NI-San'!$C$1:$Z$2017,18,FALSE)</f>
        <v>33</v>
      </c>
    </row>
    <row r="363" spans="1:14">
      <c r="A363" s="5" t="s">
        <v>772</v>
      </c>
      <c r="B363" s="5" t="s">
        <v>747</v>
      </c>
      <c r="C363" s="6" t="s">
        <v>768</v>
      </c>
      <c r="D363" s="7" t="s">
        <v>748</v>
      </c>
      <c r="E363" s="7" t="s">
        <v>738</v>
      </c>
      <c r="F363" s="7" t="s">
        <v>749</v>
      </c>
      <c r="G363" s="8" t="s">
        <v>750</v>
      </c>
      <c r="H363" s="9"/>
      <c r="I363" s="9"/>
      <c r="J363" s="5">
        <f>VLOOKUP($B363,'[1]NI-Ter'!$C$1:$Z$2017,12,FALSE)</f>
        <v>8</v>
      </c>
      <c r="K363" s="5">
        <f>VLOOKUP($B363,'[1]NI-Ter'!$C$1:$Z$2017,15,FALSE)</f>
        <v>2</v>
      </c>
      <c r="L363" s="5">
        <f>VLOOKUP($B363,'[1]NI-Ter'!$C$1:$Z$2017,16,FALSE)</f>
        <v>2</v>
      </c>
      <c r="M363" s="5">
        <f>VLOOKUP($B363,'[1]NI-Ter'!$C$1:$Z$2017,17,FALSE)</f>
        <v>2</v>
      </c>
      <c r="N363" s="5">
        <f>VLOOKUP($B363,'[1]NI-Ter'!$C$1:$Z$2017,18,FALSE)</f>
        <v>2</v>
      </c>
    </row>
    <row r="364" spans="1:14">
      <c r="A364" s="5" t="s">
        <v>772</v>
      </c>
      <c r="B364" s="5" t="s">
        <v>751</v>
      </c>
      <c r="C364" s="6" t="s">
        <v>13</v>
      </c>
      <c r="D364" s="7" t="s">
        <v>752</v>
      </c>
      <c r="E364" s="7" t="s">
        <v>753</v>
      </c>
      <c r="F364" s="7" t="s">
        <v>754</v>
      </c>
      <c r="G364" s="8" t="s">
        <v>755</v>
      </c>
      <c r="H364" s="9" t="s">
        <v>14</v>
      </c>
      <c r="I364" s="9" t="s">
        <v>14</v>
      </c>
      <c r="J364" s="5">
        <f>VLOOKUP($B364,'[1]NI-San'!$C$1:$Z$2017,12,FALSE)</f>
        <v>4157</v>
      </c>
      <c r="K364" s="5">
        <f>VLOOKUP($B364,'[1]NI-San'!$C$1:$Z$2017,15,FALSE)</f>
        <v>1039</v>
      </c>
      <c r="L364" s="5">
        <f>VLOOKUP($B364,'[1]NI-San'!$C$1:$Z$2017,16,FALSE)</f>
        <v>1039</v>
      </c>
      <c r="M364" s="5">
        <f>VLOOKUP($B364,'[1]NI-San'!$C$1:$Z$2017,17,FALSE)</f>
        <v>1039</v>
      </c>
      <c r="N364" s="5">
        <f>VLOOKUP($B364,'[1]NI-San'!$C$1:$Z$2017,18,FALSE)</f>
        <v>1040</v>
      </c>
    </row>
    <row r="365" spans="1:14">
      <c r="A365" s="5" t="s">
        <v>772</v>
      </c>
      <c r="B365" s="5" t="s">
        <v>751</v>
      </c>
      <c r="C365" s="6" t="s">
        <v>768</v>
      </c>
      <c r="D365" s="7" t="s">
        <v>752</v>
      </c>
      <c r="E365" s="7" t="s">
        <v>753</v>
      </c>
      <c r="F365" s="7" t="s">
        <v>754</v>
      </c>
      <c r="G365" s="8" t="s">
        <v>755</v>
      </c>
      <c r="H365" s="9"/>
      <c r="I365" s="9"/>
      <c r="J365" s="5">
        <f>VLOOKUP($B365,'[1]NI-Ter'!$C$1:$Z$2017,12,FALSE)</f>
        <v>207</v>
      </c>
      <c r="K365" s="5">
        <f>VLOOKUP($B365,'[1]NI-Ter'!$C$1:$Z$2017,15,FALSE)</f>
        <v>52</v>
      </c>
      <c r="L365" s="5">
        <f>VLOOKUP($B365,'[1]NI-Ter'!$C$1:$Z$2017,16,FALSE)</f>
        <v>51</v>
      </c>
      <c r="M365" s="5">
        <f>VLOOKUP($B365,'[1]NI-Ter'!$C$1:$Z$2017,17,FALSE)</f>
        <v>51</v>
      </c>
      <c r="N365" s="5">
        <f>VLOOKUP($B365,'[1]NI-Ter'!$C$1:$Z$2017,18,FALSE)</f>
        <v>53</v>
      </c>
    </row>
    <row r="366" spans="1:14">
      <c r="A366" s="5" t="s">
        <v>772</v>
      </c>
      <c r="B366" s="10" t="s">
        <v>751</v>
      </c>
      <c r="C366" s="11">
        <v>118</v>
      </c>
      <c r="D366" s="14" t="s">
        <v>752</v>
      </c>
      <c r="E366" s="7" t="s">
        <v>753</v>
      </c>
      <c r="F366" s="7" t="s">
        <v>754</v>
      </c>
      <c r="G366" s="8" t="s">
        <v>755</v>
      </c>
      <c r="H366" s="9" t="s">
        <v>14</v>
      </c>
      <c r="I366" s="9" t="s">
        <v>14</v>
      </c>
      <c r="J366" s="5">
        <f>VLOOKUP($B366,'[1]NI-118'!$C$1:$Z$2017,12,FALSE)</f>
        <v>59</v>
      </c>
      <c r="K366" s="5">
        <f>VLOOKUP($B366,'[1]NI-118'!$C$1:$Z$2017,15,FALSE)</f>
        <v>15</v>
      </c>
      <c r="L366" s="5">
        <f>VLOOKUP($B366,'[1]NI-118'!$C$1:$Z$2017,16,FALSE)</f>
        <v>15</v>
      </c>
      <c r="M366" s="5">
        <f>VLOOKUP($B366,'[1]NI-118'!$C$1:$Z$2017,17,FALSE)</f>
        <v>15</v>
      </c>
      <c r="N366" s="5">
        <f>VLOOKUP($B366,'[1]NI-118'!$C$1:$Z$2017,18,FALSE)</f>
        <v>14</v>
      </c>
    </row>
    <row r="367" spans="1:14" ht="27">
      <c r="A367" s="5" t="s">
        <v>772</v>
      </c>
      <c r="B367" s="5" t="s">
        <v>756</v>
      </c>
      <c r="C367" s="6" t="s">
        <v>13</v>
      </c>
      <c r="D367" s="7" t="s">
        <v>757</v>
      </c>
      <c r="E367" s="7" t="s">
        <v>330</v>
      </c>
      <c r="F367" s="7" t="s">
        <v>758</v>
      </c>
      <c r="G367" s="8" t="s">
        <v>759</v>
      </c>
      <c r="H367" s="9" t="s">
        <v>14</v>
      </c>
      <c r="I367" s="9" t="s">
        <v>14</v>
      </c>
      <c r="J367" s="5">
        <f>VLOOKUP($B367,'[1]NI-San'!$C$1:$Z$2017,12,FALSE)</f>
        <v>62</v>
      </c>
      <c r="K367" s="5">
        <f>VLOOKUP($B367,'[1]NI-San'!$C$1:$Z$2017,15,FALSE)</f>
        <v>16</v>
      </c>
      <c r="L367" s="5">
        <f>VLOOKUP($B367,'[1]NI-San'!$C$1:$Z$2017,16,FALSE)</f>
        <v>15</v>
      </c>
      <c r="M367" s="5">
        <f>VLOOKUP($B367,'[1]NI-San'!$C$1:$Z$2017,17,FALSE)</f>
        <v>15</v>
      </c>
      <c r="N367" s="5">
        <f>VLOOKUP($B367,'[1]NI-San'!$C$1:$Z$2017,18,FALSE)</f>
        <v>16</v>
      </c>
    </row>
    <row r="368" spans="1:14" ht="27">
      <c r="A368" s="5" t="s">
        <v>772</v>
      </c>
      <c r="B368" s="5" t="s">
        <v>760</v>
      </c>
      <c r="C368" s="6" t="s">
        <v>13</v>
      </c>
      <c r="D368" s="7" t="s">
        <v>761</v>
      </c>
      <c r="E368" s="7" t="s">
        <v>349</v>
      </c>
      <c r="F368" s="7" t="s">
        <v>762</v>
      </c>
      <c r="G368" s="8" t="s">
        <v>763</v>
      </c>
      <c r="H368" s="9" t="s">
        <v>14</v>
      </c>
      <c r="I368" s="9" t="s">
        <v>14</v>
      </c>
      <c r="J368" s="5">
        <f>VLOOKUP($B368,'[1]NI-San'!$C$1:$Z$2017,12,FALSE)</f>
        <v>95</v>
      </c>
      <c r="K368" s="5">
        <f>VLOOKUP($B368,'[1]NI-San'!$C$1:$Z$2017,15,FALSE)</f>
        <v>23</v>
      </c>
      <c r="L368" s="5">
        <f>VLOOKUP($B368,'[1]NI-San'!$C$1:$Z$2017,16,FALSE)</f>
        <v>24</v>
      </c>
      <c r="M368" s="5">
        <f>VLOOKUP($B368,'[1]NI-San'!$C$1:$Z$2017,17,FALSE)</f>
        <v>24</v>
      </c>
      <c r="N368" s="5">
        <f>VLOOKUP($B368,'[1]NI-San'!$C$1:$Z$2017,18,FALSE)</f>
        <v>24</v>
      </c>
    </row>
    <row r="369" spans="1:14" ht="27">
      <c r="A369" s="5" t="s">
        <v>772</v>
      </c>
      <c r="B369" s="5" t="s">
        <v>760</v>
      </c>
      <c r="C369" s="6" t="s">
        <v>768</v>
      </c>
      <c r="D369" s="7" t="s">
        <v>761</v>
      </c>
      <c r="E369" s="7" t="s">
        <v>349</v>
      </c>
      <c r="F369" s="7" t="s">
        <v>762</v>
      </c>
      <c r="G369" s="8" t="s">
        <v>763</v>
      </c>
      <c r="H369" s="9"/>
      <c r="I369" s="9"/>
      <c r="J369" s="5">
        <f>VLOOKUP($B369,'[1]NI-Ter'!$C$1:$Z$2017,12,FALSE)</f>
        <v>6</v>
      </c>
      <c r="K369" s="5">
        <f>VLOOKUP($B369,'[1]NI-Ter'!$C$1:$Z$2017,15,FALSE)</f>
        <v>1</v>
      </c>
      <c r="L369" s="5">
        <f>VLOOKUP($B369,'[1]NI-Ter'!$C$1:$Z$2017,16,FALSE)</f>
        <v>1</v>
      </c>
      <c r="M369" s="5">
        <f>VLOOKUP($B369,'[1]NI-Ter'!$C$1:$Z$2017,17,FALSE)</f>
        <v>1</v>
      </c>
      <c r="N369" s="5">
        <f>VLOOKUP($B369,'[1]NI-Ter'!$C$1:$Z$2017,18,FALSE)</f>
        <v>3</v>
      </c>
    </row>
    <row r="370" spans="1:14">
      <c r="A370" s="5" t="s">
        <v>772</v>
      </c>
      <c r="B370" s="5" t="s">
        <v>764</v>
      </c>
      <c r="C370" s="6" t="s">
        <v>13</v>
      </c>
      <c r="D370" s="7" t="s">
        <v>765</v>
      </c>
      <c r="E370" s="7" t="s">
        <v>330</v>
      </c>
      <c r="F370" s="7" t="s">
        <v>766</v>
      </c>
      <c r="G370" s="8" t="s">
        <v>767</v>
      </c>
      <c r="H370" s="9" t="s">
        <v>14</v>
      </c>
      <c r="I370" s="9" t="s">
        <v>14</v>
      </c>
      <c r="J370" s="5">
        <f>VLOOKUP($B370,'[1]NI-San'!$C$1:$Z$2017,12,FALSE)</f>
        <v>37</v>
      </c>
      <c r="K370" s="5">
        <f>VLOOKUP($B370,'[1]NI-San'!$C$1:$Z$2017,15,FALSE)</f>
        <v>9</v>
      </c>
      <c r="L370" s="5">
        <f>VLOOKUP($B370,'[1]NI-San'!$C$1:$Z$2017,16,FALSE)</f>
        <v>9</v>
      </c>
      <c r="M370" s="5">
        <f>VLOOKUP($B370,'[1]NI-San'!$C$1:$Z$2017,17,FALSE)</f>
        <v>9</v>
      </c>
      <c r="N370" s="5">
        <f>VLOOKUP($B370,'[1]NI-San'!$C$1:$Z$2017,18,FALSE)</f>
        <v>10</v>
      </c>
    </row>
  </sheetData>
  <sortState ref="B2:CF6046">
    <sortCondition ref="B2:B6046"/>
  </sortState>
  <pageMargins left="0.19685039370078741" right="0.15748031496062992" top="0.39370078740157483" bottom="0.31496062992125984" header="0.31496062992125984" footer="0.19685039370078741"/>
  <pageSetup paperSize="9" scale="59" fitToHeight="1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2017-03-31T00:15:29Z</dcterms:modified>
</cp:coreProperties>
</file>